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Kilby21stCCLC/Library/Mobile Documents/com~apple~CloudDocs/21st CCLC - The Learning Safari/Professional Development/2016-2017/21st CCLC National Institute/"/>
    </mc:Choice>
  </mc:AlternateContent>
  <bookViews>
    <workbookView xWindow="0" yWindow="460" windowWidth="25600" windowHeight="14180" activeTab="4"/>
  </bookViews>
  <sheets>
    <sheet name="DNT - APR Codes" sheetId="8" r:id="rId1"/>
    <sheet name="DNT - APR Summary Data" sheetId="15" r:id="rId2"/>
    <sheet name="Demographic Data" sheetId="1" r:id="rId3"/>
    <sheet name="DNT - Data at a Glance" sheetId="9" r:id="rId4"/>
    <sheet name="English Grades" sheetId="5" r:id="rId5"/>
    <sheet name="Math Grades" sheetId="10" r:id="rId6"/>
    <sheet name="State Assessments" sheetId="12" r:id="rId7"/>
    <sheet name="School Day Attendance" sheetId="7" r:id="rId8"/>
    <sheet name="DNT - Program Attendance" sheetId="2" r:id="rId9"/>
    <sheet name="Program Attendance - Fall" sheetId="3" r:id="rId10"/>
    <sheet name="Program Attendance - Spring" sheetId="4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9" l="1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HC202" i="4"/>
  <c r="HB202" i="4"/>
  <c r="HA202" i="4"/>
  <c r="GY202" i="4"/>
  <c r="GX202" i="4"/>
  <c r="GW202" i="4"/>
  <c r="GV202" i="4"/>
  <c r="GU202" i="4"/>
  <c r="GT202" i="4"/>
  <c r="GS202" i="4"/>
  <c r="GQ202" i="4"/>
  <c r="GP202" i="4"/>
  <c r="GO202" i="4"/>
  <c r="GN202" i="4"/>
  <c r="GM202" i="4"/>
  <c r="GL202" i="4"/>
  <c r="GK202" i="4"/>
  <c r="GI202" i="4"/>
  <c r="GH202" i="4"/>
  <c r="GG202" i="4"/>
  <c r="GF202" i="4"/>
  <c r="GE202" i="4"/>
  <c r="GD202" i="4"/>
  <c r="GC202" i="4"/>
  <c r="GA202" i="4"/>
  <c r="FZ202" i="4"/>
  <c r="FY202" i="4"/>
  <c r="FX202" i="4"/>
  <c r="FW202" i="4"/>
  <c r="FV202" i="4"/>
  <c r="FU202" i="4"/>
  <c r="FS202" i="4"/>
  <c r="FR202" i="4"/>
  <c r="FQ202" i="4"/>
  <c r="FP202" i="4"/>
  <c r="FO202" i="4"/>
  <c r="FN202" i="4"/>
  <c r="FM202" i="4"/>
  <c r="FK202" i="4"/>
  <c r="FJ202" i="4"/>
  <c r="FI202" i="4"/>
  <c r="FH202" i="4"/>
  <c r="FG202" i="4"/>
  <c r="FF202" i="4"/>
  <c r="FE202" i="4"/>
  <c r="FC202" i="4"/>
  <c r="FB202" i="4"/>
  <c r="FA202" i="4"/>
  <c r="EZ202" i="4"/>
  <c r="EY202" i="4"/>
  <c r="EX202" i="4"/>
  <c r="EW202" i="4"/>
  <c r="EU202" i="4"/>
  <c r="ET202" i="4"/>
  <c r="ES202" i="4"/>
  <c r="ER202" i="4"/>
  <c r="EQ202" i="4"/>
  <c r="EP202" i="4"/>
  <c r="EO202" i="4"/>
  <c r="EM202" i="4"/>
  <c r="EL202" i="4"/>
  <c r="EK202" i="4"/>
  <c r="EJ202" i="4"/>
  <c r="EI202" i="4"/>
  <c r="EH202" i="4"/>
  <c r="EG202" i="4"/>
  <c r="EE202" i="4"/>
  <c r="ED202" i="4"/>
  <c r="EC202" i="4"/>
  <c r="EB202" i="4"/>
  <c r="EA202" i="4"/>
  <c r="DZ202" i="4"/>
  <c r="DY202" i="4"/>
  <c r="DW202" i="4"/>
  <c r="DV202" i="4"/>
  <c r="DU202" i="4"/>
  <c r="DT202" i="4"/>
  <c r="DS202" i="4"/>
  <c r="DR202" i="4"/>
  <c r="DQ202" i="4"/>
  <c r="DO202" i="4"/>
  <c r="DN202" i="4"/>
  <c r="DM202" i="4"/>
  <c r="DL202" i="4"/>
  <c r="DK202" i="4"/>
  <c r="DJ202" i="4"/>
  <c r="DI202" i="4"/>
  <c r="DG202" i="4"/>
  <c r="DF202" i="4"/>
  <c r="DE202" i="4"/>
  <c r="DD202" i="4"/>
  <c r="DC202" i="4"/>
  <c r="DB202" i="4"/>
  <c r="DA202" i="4"/>
  <c r="CY202" i="4"/>
  <c r="CX202" i="4"/>
  <c r="CW202" i="4"/>
  <c r="CV202" i="4"/>
  <c r="CU202" i="4"/>
  <c r="CT202" i="4"/>
  <c r="CS202" i="4"/>
  <c r="CQ202" i="4"/>
  <c r="CP202" i="4"/>
  <c r="CO202" i="4"/>
  <c r="CN202" i="4"/>
  <c r="CM202" i="4"/>
  <c r="CL202" i="4"/>
  <c r="CK202" i="4"/>
  <c r="CI202" i="4"/>
  <c r="CH202" i="4"/>
  <c r="CG202" i="4"/>
  <c r="CF202" i="4"/>
  <c r="CE202" i="4"/>
  <c r="CD202" i="4"/>
  <c r="CC202" i="4"/>
  <c r="CA202" i="4"/>
  <c r="BZ202" i="4"/>
  <c r="BY202" i="4"/>
  <c r="BX202" i="4"/>
  <c r="BW202" i="4"/>
  <c r="BV202" i="4"/>
  <c r="BU202" i="4"/>
  <c r="BS202" i="4"/>
  <c r="BR202" i="4"/>
  <c r="BQ202" i="4"/>
  <c r="BP202" i="4"/>
  <c r="BO202" i="4"/>
  <c r="BN202" i="4"/>
  <c r="BM202" i="4"/>
  <c r="BK202" i="4"/>
  <c r="BJ202" i="4"/>
  <c r="BI202" i="4"/>
  <c r="BH202" i="4"/>
  <c r="BG202" i="4"/>
  <c r="BF202" i="4"/>
  <c r="BE202" i="4"/>
  <c r="BC202" i="4"/>
  <c r="BB202" i="4"/>
  <c r="BA202" i="4"/>
  <c r="AZ202" i="4"/>
  <c r="AY202" i="4"/>
  <c r="AX202" i="4"/>
  <c r="AW202" i="4"/>
  <c r="AU202" i="4"/>
  <c r="AT202" i="4"/>
  <c r="AS202" i="4"/>
  <c r="AR202" i="4"/>
  <c r="AQ202" i="4"/>
  <c r="AP202" i="4"/>
  <c r="AO202" i="4"/>
  <c r="AM202" i="4"/>
  <c r="AL202" i="4"/>
  <c r="AK202" i="4"/>
  <c r="AJ202" i="4"/>
  <c r="AI202" i="4"/>
  <c r="AH202" i="4"/>
  <c r="AG202" i="4"/>
  <c r="AE202" i="4"/>
  <c r="AD202" i="4"/>
  <c r="AC202" i="4"/>
  <c r="AB202" i="4"/>
  <c r="AA202" i="4"/>
  <c r="Z202" i="4"/>
  <c r="Y202" i="4"/>
  <c r="W202" i="4"/>
  <c r="V202" i="4"/>
  <c r="U202" i="4"/>
  <c r="T202" i="4"/>
  <c r="S202" i="4"/>
  <c r="R202" i="4"/>
  <c r="Q202" i="4"/>
  <c r="O202" i="4"/>
  <c r="N202" i="4"/>
  <c r="M202" i="4"/>
  <c r="L202" i="4"/>
  <c r="K202" i="4"/>
  <c r="J202" i="4"/>
  <c r="I202" i="4"/>
  <c r="G202" i="4"/>
  <c r="F202" i="4"/>
  <c r="E202" i="4"/>
  <c r="BV2" i="3"/>
  <c r="BV3" i="3"/>
  <c r="BV4" i="3"/>
  <c r="BV5" i="3"/>
  <c r="BV6" i="3"/>
  <c r="BV7" i="3"/>
  <c r="BV8" i="3"/>
  <c r="BV9" i="3"/>
  <c r="BV10" i="3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112" i="3"/>
  <c r="BV113" i="3"/>
  <c r="BV114" i="3"/>
  <c r="BV115" i="3"/>
  <c r="BV116" i="3"/>
  <c r="BV117" i="3"/>
  <c r="BV118" i="3"/>
  <c r="BV119" i="3"/>
  <c r="BV120" i="3"/>
  <c r="BV121" i="3"/>
  <c r="BV122" i="3"/>
  <c r="BV123" i="3"/>
  <c r="BV124" i="3"/>
  <c r="BV125" i="3"/>
  <c r="BV126" i="3"/>
  <c r="BV127" i="3"/>
  <c r="BV128" i="3"/>
  <c r="BV129" i="3"/>
  <c r="BV130" i="3"/>
  <c r="BV131" i="3"/>
  <c r="BV132" i="3"/>
  <c r="BV133" i="3"/>
  <c r="BV134" i="3"/>
  <c r="BV135" i="3"/>
  <c r="BV136" i="3"/>
  <c r="BV137" i="3"/>
  <c r="BV138" i="3"/>
  <c r="BV139" i="3"/>
  <c r="BV140" i="3"/>
  <c r="BV141" i="3"/>
  <c r="BV142" i="3"/>
  <c r="BV143" i="3"/>
  <c r="BV144" i="3"/>
  <c r="BV145" i="3"/>
  <c r="BV146" i="3"/>
  <c r="BV147" i="3"/>
  <c r="BV148" i="3"/>
  <c r="BV149" i="3"/>
  <c r="BV150" i="3"/>
  <c r="BV151" i="3"/>
  <c r="BV152" i="3"/>
  <c r="BV153" i="3"/>
  <c r="BV154" i="3"/>
  <c r="BV155" i="3"/>
  <c r="BV156" i="3"/>
  <c r="BV157" i="3"/>
  <c r="BV158" i="3"/>
  <c r="BV159" i="3"/>
  <c r="BV160" i="3"/>
  <c r="BV161" i="3"/>
  <c r="BV162" i="3"/>
  <c r="BV163" i="3"/>
  <c r="BV164" i="3"/>
  <c r="BV165" i="3"/>
  <c r="BV166" i="3"/>
  <c r="BV167" i="3"/>
  <c r="BV168" i="3"/>
  <c r="BV169" i="3"/>
  <c r="BV170" i="3"/>
  <c r="BV171" i="3"/>
  <c r="BV172" i="3"/>
  <c r="BV173" i="3"/>
  <c r="BV174" i="3"/>
  <c r="BV175" i="3"/>
  <c r="BV176" i="3"/>
  <c r="BV177" i="3"/>
  <c r="BV178" i="3"/>
  <c r="BV179" i="3"/>
  <c r="BV180" i="3"/>
  <c r="BV181" i="3"/>
  <c r="BV182" i="3"/>
  <c r="BV183" i="3"/>
  <c r="BV184" i="3"/>
  <c r="BV185" i="3"/>
  <c r="BV186" i="3"/>
  <c r="BV187" i="3"/>
  <c r="BV188" i="3"/>
  <c r="BV189" i="3"/>
  <c r="BV190" i="3"/>
  <c r="BV191" i="3"/>
  <c r="BV192" i="3"/>
  <c r="BV193" i="3"/>
  <c r="BV194" i="3"/>
  <c r="BV195" i="3"/>
  <c r="BV196" i="3"/>
  <c r="BV197" i="3"/>
  <c r="BV198" i="3"/>
  <c r="BV199" i="3"/>
  <c r="BV200" i="3"/>
  <c r="BV201" i="3"/>
  <c r="HF202" i="3"/>
  <c r="HE202" i="3"/>
  <c r="HD202" i="3"/>
  <c r="HC202" i="3"/>
  <c r="HA202" i="3"/>
  <c r="GZ202" i="3"/>
  <c r="GY202" i="3"/>
  <c r="GX202" i="3"/>
  <c r="GW202" i="3"/>
  <c r="GV202" i="3"/>
  <c r="GU202" i="3"/>
  <c r="GS202" i="3"/>
  <c r="GR202" i="3"/>
  <c r="GQ202" i="3"/>
  <c r="GP202" i="3"/>
  <c r="GO202" i="3"/>
  <c r="GN202" i="3"/>
  <c r="GM202" i="3"/>
  <c r="GK202" i="3"/>
  <c r="GJ202" i="3"/>
  <c r="GI202" i="3"/>
  <c r="GH202" i="3"/>
  <c r="GG202" i="3"/>
  <c r="GF202" i="3"/>
  <c r="GE202" i="3"/>
  <c r="GC202" i="3"/>
  <c r="GB202" i="3"/>
  <c r="GA202" i="3"/>
  <c r="FZ202" i="3"/>
  <c r="FY202" i="3"/>
  <c r="FX202" i="3"/>
  <c r="FW202" i="3"/>
  <c r="FU202" i="3"/>
  <c r="FT202" i="3"/>
  <c r="FS202" i="3"/>
  <c r="FR202" i="3"/>
  <c r="FQ202" i="3"/>
  <c r="FP202" i="3"/>
  <c r="FO202" i="3"/>
  <c r="FM202" i="3"/>
  <c r="FL202" i="3"/>
  <c r="FK202" i="3"/>
  <c r="FJ202" i="3"/>
  <c r="FI202" i="3"/>
  <c r="FH202" i="3"/>
  <c r="FG202" i="3"/>
  <c r="FE202" i="3"/>
  <c r="FD202" i="3"/>
  <c r="FC202" i="3"/>
  <c r="FB202" i="3"/>
  <c r="FA202" i="3"/>
  <c r="EZ202" i="3"/>
  <c r="EY202" i="3"/>
  <c r="EW202" i="3"/>
  <c r="EV202" i="3"/>
  <c r="EU202" i="3"/>
  <c r="ET202" i="3"/>
  <c r="ES202" i="3"/>
  <c r="ER202" i="3"/>
  <c r="EQ202" i="3"/>
  <c r="EO202" i="3"/>
  <c r="EN202" i="3"/>
  <c r="EM202" i="3"/>
  <c r="EL202" i="3"/>
  <c r="EK202" i="3"/>
  <c r="EJ202" i="3"/>
  <c r="EI202" i="3"/>
  <c r="EG202" i="3"/>
  <c r="EF202" i="3"/>
  <c r="EE202" i="3"/>
  <c r="ED202" i="3"/>
  <c r="EC202" i="3"/>
  <c r="EB202" i="3"/>
  <c r="EA202" i="3"/>
  <c r="DY202" i="3"/>
  <c r="DX202" i="3"/>
  <c r="DW202" i="3"/>
  <c r="DV202" i="3"/>
  <c r="DU202" i="3"/>
  <c r="DT202" i="3"/>
  <c r="DS202" i="3"/>
  <c r="DQ202" i="3"/>
  <c r="DP202" i="3"/>
  <c r="DO202" i="3"/>
  <c r="DN202" i="3"/>
  <c r="DM202" i="3"/>
  <c r="DL202" i="3"/>
  <c r="DK202" i="3"/>
  <c r="DI202" i="3"/>
  <c r="DH202" i="3"/>
  <c r="DG202" i="3"/>
  <c r="DF202" i="3"/>
  <c r="DE202" i="3"/>
  <c r="DD202" i="3"/>
  <c r="DC202" i="3"/>
  <c r="DA202" i="3"/>
  <c r="CZ202" i="3"/>
  <c r="CY202" i="3"/>
  <c r="CX202" i="3"/>
  <c r="CW202" i="3"/>
  <c r="CV202" i="3"/>
  <c r="CU202" i="3"/>
  <c r="CS202" i="3"/>
  <c r="CR202" i="3"/>
  <c r="CQ202" i="3"/>
  <c r="CP202" i="3"/>
  <c r="CO202" i="3"/>
  <c r="CN202" i="3"/>
  <c r="CM202" i="3"/>
  <c r="CK202" i="3"/>
  <c r="CJ202" i="3"/>
  <c r="CI202" i="3"/>
  <c r="CH202" i="3"/>
  <c r="CG202" i="3"/>
  <c r="CF202" i="3"/>
  <c r="CE202" i="3"/>
  <c r="CC202" i="3"/>
  <c r="CB202" i="3"/>
  <c r="CA202" i="3"/>
  <c r="BZ202" i="3"/>
  <c r="BY202" i="3"/>
  <c r="BX202" i="3"/>
  <c r="BW202" i="3"/>
  <c r="BU202" i="3"/>
  <c r="BT202" i="3"/>
  <c r="BS202" i="3"/>
  <c r="BR202" i="3"/>
  <c r="BQ202" i="3"/>
  <c r="BP202" i="3"/>
  <c r="BO202" i="3"/>
  <c r="BM202" i="3"/>
  <c r="BL202" i="3"/>
  <c r="BK202" i="3"/>
  <c r="BJ202" i="3"/>
  <c r="BI202" i="3"/>
  <c r="BH202" i="3"/>
  <c r="BG202" i="3"/>
  <c r="BE202" i="3"/>
  <c r="BD202" i="3"/>
  <c r="BC202" i="3"/>
  <c r="BB202" i="3"/>
  <c r="BA202" i="3"/>
  <c r="AZ202" i="3"/>
  <c r="AY202" i="3"/>
  <c r="AW202" i="3"/>
  <c r="AV202" i="3"/>
  <c r="AU202" i="3"/>
  <c r="AT202" i="3"/>
  <c r="AS202" i="3"/>
  <c r="AR202" i="3"/>
  <c r="AQ202" i="3"/>
  <c r="AO202" i="3"/>
  <c r="AN202" i="3"/>
  <c r="AM202" i="3"/>
  <c r="AL202" i="3"/>
  <c r="AK202" i="3"/>
  <c r="AJ202" i="3"/>
  <c r="AI202" i="3"/>
  <c r="AG202" i="3"/>
  <c r="AF202" i="3"/>
  <c r="AE202" i="3"/>
  <c r="AD202" i="3"/>
  <c r="AC202" i="3"/>
  <c r="AB202" i="3"/>
  <c r="AA202" i="3"/>
  <c r="Y202" i="3"/>
  <c r="X202" i="3"/>
  <c r="W202" i="3"/>
  <c r="V202" i="3"/>
  <c r="U202" i="3"/>
  <c r="T202" i="3"/>
  <c r="S202" i="3"/>
  <c r="Q202" i="3"/>
  <c r="P202" i="3"/>
  <c r="O202" i="3"/>
  <c r="N202" i="3"/>
  <c r="M202" i="3"/>
  <c r="L202" i="3"/>
  <c r="K202" i="3"/>
  <c r="I202" i="3"/>
  <c r="H202" i="3"/>
  <c r="G202" i="3"/>
  <c r="F202" i="3"/>
  <c r="E2" i="2"/>
  <c r="F2" i="2"/>
  <c r="G2" i="2"/>
  <c r="H2" i="2"/>
  <c r="I2" i="2"/>
  <c r="J2" i="2"/>
  <c r="K2" i="2"/>
  <c r="M2" i="2"/>
  <c r="N2" i="2"/>
  <c r="O2" i="2"/>
  <c r="P2" i="2"/>
  <c r="Q2" i="2"/>
  <c r="R2" i="2"/>
  <c r="S2" i="2"/>
  <c r="T2" i="2"/>
  <c r="U2" i="2"/>
  <c r="D2" i="9"/>
  <c r="E3" i="2"/>
  <c r="F3" i="2"/>
  <c r="G3" i="2"/>
  <c r="H3" i="2"/>
  <c r="I3" i="2"/>
  <c r="J3" i="2"/>
  <c r="K3" i="2"/>
  <c r="M3" i="2"/>
  <c r="N3" i="2"/>
  <c r="O3" i="2"/>
  <c r="P3" i="2"/>
  <c r="Q3" i="2"/>
  <c r="R3" i="2"/>
  <c r="S3" i="2"/>
  <c r="T3" i="2"/>
  <c r="U3" i="2"/>
  <c r="D3" i="9"/>
  <c r="E4" i="2"/>
  <c r="F4" i="2"/>
  <c r="G4" i="2"/>
  <c r="H4" i="2"/>
  <c r="I4" i="2"/>
  <c r="J4" i="2"/>
  <c r="K4" i="2"/>
  <c r="M4" i="2"/>
  <c r="N4" i="2"/>
  <c r="O4" i="2"/>
  <c r="P4" i="2"/>
  <c r="Q4" i="2"/>
  <c r="R4" i="2"/>
  <c r="S4" i="2"/>
  <c r="T4" i="2"/>
  <c r="U4" i="2"/>
  <c r="D4" i="9"/>
  <c r="E5" i="2"/>
  <c r="F5" i="2"/>
  <c r="G5" i="2"/>
  <c r="H5" i="2"/>
  <c r="I5" i="2"/>
  <c r="J5" i="2"/>
  <c r="K5" i="2"/>
  <c r="M5" i="2"/>
  <c r="N5" i="2"/>
  <c r="O5" i="2"/>
  <c r="P5" i="2"/>
  <c r="Q5" i="2"/>
  <c r="R5" i="2"/>
  <c r="S5" i="2"/>
  <c r="T5" i="2"/>
  <c r="U5" i="2"/>
  <c r="D5" i="9"/>
  <c r="E6" i="2"/>
  <c r="F6" i="2"/>
  <c r="G6" i="2"/>
  <c r="H6" i="2"/>
  <c r="I6" i="2"/>
  <c r="J6" i="2"/>
  <c r="K6" i="2"/>
  <c r="M6" i="2"/>
  <c r="N6" i="2"/>
  <c r="O6" i="2"/>
  <c r="P6" i="2"/>
  <c r="Q6" i="2"/>
  <c r="R6" i="2"/>
  <c r="S6" i="2"/>
  <c r="T6" i="2"/>
  <c r="U6" i="2"/>
  <c r="D6" i="9"/>
  <c r="E7" i="2"/>
  <c r="F7" i="2"/>
  <c r="G7" i="2"/>
  <c r="H7" i="2"/>
  <c r="I7" i="2"/>
  <c r="J7" i="2"/>
  <c r="K7" i="2"/>
  <c r="M7" i="2"/>
  <c r="N7" i="2"/>
  <c r="O7" i="2"/>
  <c r="P7" i="2"/>
  <c r="Q7" i="2"/>
  <c r="R7" i="2"/>
  <c r="S7" i="2"/>
  <c r="T7" i="2"/>
  <c r="U7" i="2"/>
  <c r="D7" i="9"/>
  <c r="E8" i="2"/>
  <c r="F8" i="2"/>
  <c r="G8" i="2"/>
  <c r="H8" i="2"/>
  <c r="I8" i="2"/>
  <c r="J8" i="2"/>
  <c r="K8" i="2"/>
  <c r="M8" i="2"/>
  <c r="N8" i="2"/>
  <c r="O8" i="2"/>
  <c r="P8" i="2"/>
  <c r="Q8" i="2"/>
  <c r="R8" i="2"/>
  <c r="S8" i="2"/>
  <c r="T8" i="2"/>
  <c r="U8" i="2"/>
  <c r="D8" i="9"/>
  <c r="E9" i="2"/>
  <c r="F9" i="2"/>
  <c r="G9" i="2"/>
  <c r="H9" i="2"/>
  <c r="I9" i="2"/>
  <c r="J9" i="2"/>
  <c r="K9" i="2"/>
  <c r="M9" i="2"/>
  <c r="N9" i="2"/>
  <c r="O9" i="2"/>
  <c r="P9" i="2"/>
  <c r="Q9" i="2"/>
  <c r="R9" i="2"/>
  <c r="S9" i="2"/>
  <c r="T9" i="2"/>
  <c r="U9" i="2"/>
  <c r="D9" i="9"/>
  <c r="E10" i="2"/>
  <c r="F10" i="2"/>
  <c r="G10" i="2"/>
  <c r="H10" i="2"/>
  <c r="I10" i="2"/>
  <c r="J10" i="2"/>
  <c r="K10" i="2"/>
  <c r="M10" i="2"/>
  <c r="N10" i="2"/>
  <c r="O10" i="2"/>
  <c r="P10" i="2"/>
  <c r="Q10" i="2"/>
  <c r="R10" i="2"/>
  <c r="S10" i="2"/>
  <c r="T10" i="2"/>
  <c r="U10" i="2"/>
  <c r="D10" i="9"/>
  <c r="E11" i="2"/>
  <c r="F11" i="2"/>
  <c r="G11" i="2"/>
  <c r="H11" i="2"/>
  <c r="I11" i="2"/>
  <c r="J11" i="2"/>
  <c r="K11" i="2"/>
  <c r="M11" i="2"/>
  <c r="N11" i="2"/>
  <c r="O11" i="2"/>
  <c r="P11" i="2"/>
  <c r="Q11" i="2"/>
  <c r="R11" i="2"/>
  <c r="S11" i="2"/>
  <c r="T11" i="2"/>
  <c r="U11" i="2"/>
  <c r="D11" i="9"/>
  <c r="E12" i="2"/>
  <c r="F12" i="2"/>
  <c r="G12" i="2"/>
  <c r="H12" i="2"/>
  <c r="I12" i="2"/>
  <c r="J12" i="2"/>
  <c r="K12" i="2"/>
  <c r="M12" i="2"/>
  <c r="N12" i="2"/>
  <c r="O12" i="2"/>
  <c r="P12" i="2"/>
  <c r="Q12" i="2"/>
  <c r="R12" i="2"/>
  <c r="S12" i="2"/>
  <c r="T12" i="2"/>
  <c r="U12" i="2"/>
  <c r="D12" i="9"/>
  <c r="E13" i="2"/>
  <c r="F13" i="2"/>
  <c r="G13" i="2"/>
  <c r="H13" i="2"/>
  <c r="I13" i="2"/>
  <c r="J13" i="2"/>
  <c r="K13" i="2"/>
  <c r="M13" i="2"/>
  <c r="N13" i="2"/>
  <c r="O13" i="2"/>
  <c r="P13" i="2"/>
  <c r="Q13" i="2"/>
  <c r="R13" i="2"/>
  <c r="S13" i="2"/>
  <c r="T13" i="2"/>
  <c r="U13" i="2"/>
  <c r="D13" i="9"/>
  <c r="E14" i="2"/>
  <c r="F14" i="2"/>
  <c r="G14" i="2"/>
  <c r="H14" i="2"/>
  <c r="I14" i="2"/>
  <c r="J14" i="2"/>
  <c r="K14" i="2"/>
  <c r="M14" i="2"/>
  <c r="N14" i="2"/>
  <c r="O14" i="2"/>
  <c r="P14" i="2"/>
  <c r="Q14" i="2"/>
  <c r="R14" i="2"/>
  <c r="S14" i="2"/>
  <c r="T14" i="2"/>
  <c r="U14" i="2"/>
  <c r="D14" i="9"/>
  <c r="E15" i="2"/>
  <c r="F15" i="2"/>
  <c r="G15" i="2"/>
  <c r="H15" i="2"/>
  <c r="I15" i="2"/>
  <c r="J15" i="2"/>
  <c r="K15" i="2"/>
  <c r="M15" i="2"/>
  <c r="N15" i="2"/>
  <c r="O15" i="2"/>
  <c r="P15" i="2"/>
  <c r="Q15" i="2"/>
  <c r="R15" i="2"/>
  <c r="S15" i="2"/>
  <c r="T15" i="2"/>
  <c r="U15" i="2"/>
  <c r="D15" i="9"/>
  <c r="E16" i="2"/>
  <c r="F16" i="2"/>
  <c r="G16" i="2"/>
  <c r="H16" i="2"/>
  <c r="I16" i="2"/>
  <c r="J16" i="2"/>
  <c r="K16" i="2"/>
  <c r="M16" i="2"/>
  <c r="N16" i="2"/>
  <c r="O16" i="2"/>
  <c r="P16" i="2"/>
  <c r="Q16" i="2"/>
  <c r="R16" i="2"/>
  <c r="S16" i="2"/>
  <c r="T16" i="2"/>
  <c r="U16" i="2"/>
  <c r="D16" i="9"/>
  <c r="E17" i="2"/>
  <c r="F17" i="2"/>
  <c r="G17" i="2"/>
  <c r="H17" i="2"/>
  <c r="I17" i="2"/>
  <c r="J17" i="2"/>
  <c r="K17" i="2"/>
  <c r="M17" i="2"/>
  <c r="N17" i="2"/>
  <c r="O17" i="2"/>
  <c r="P17" i="2"/>
  <c r="Q17" i="2"/>
  <c r="R17" i="2"/>
  <c r="S17" i="2"/>
  <c r="T17" i="2"/>
  <c r="U17" i="2"/>
  <c r="D17" i="9"/>
  <c r="E18" i="2"/>
  <c r="F18" i="2"/>
  <c r="G18" i="2"/>
  <c r="H18" i="2"/>
  <c r="I18" i="2"/>
  <c r="J18" i="2"/>
  <c r="K18" i="2"/>
  <c r="M18" i="2"/>
  <c r="N18" i="2"/>
  <c r="O18" i="2"/>
  <c r="P18" i="2"/>
  <c r="Q18" i="2"/>
  <c r="R18" i="2"/>
  <c r="S18" i="2"/>
  <c r="T18" i="2"/>
  <c r="U18" i="2"/>
  <c r="D18" i="9"/>
  <c r="E19" i="2"/>
  <c r="F19" i="2"/>
  <c r="G19" i="2"/>
  <c r="H19" i="2"/>
  <c r="I19" i="2"/>
  <c r="J19" i="2"/>
  <c r="K19" i="2"/>
  <c r="M19" i="2"/>
  <c r="N19" i="2"/>
  <c r="O19" i="2"/>
  <c r="P19" i="2"/>
  <c r="Q19" i="2"/>
  <c r="R19" i="2"/>
  <c r="S19" i="2"/>
  <c r="T19" i="2"/>
  <c r="U19" i="2"/>
  <c r="D19" i="9"/>
  <c r="E20" i="2"/>
  <c r="F20" i="2"/>
  <c r="G20" i="2"/>
  <c r="H20" i="2"/>
  <c r="I20" i="2"/>
  <c r="J20" i="2"/>
  <c r="K20" i="2"/>
  <c r="M20" i="2"/>
  <c r="N20" i="2"/>
  <c r="O20" i="2"/>
  <c r="P20" i="2"/>
  <c r="Q20" i="2"/>
  <c r="R20" i="2"/>
  <c r="S20" i="2"/>
  <c r="T20" i="2"/>
  <c r="U20" i="2"/>
  <c r="D20" i="9"/>
  <c r="E21" i="2"/>
  <c r="F21" i="2"/>
  <c r="G21" i="2"/>
  <c r="H21" i="2"/>
  <c r="I21" i="2"/>
  <c r="J21" i="2"/>
  <c r="K21" i="2"/>
  <c r="M21" i="2"/>
  <c r="N21" i="2"/>
  <c r="O21" i="2"/>
  <c r="P21" i="2"/>
  <c r="Q21" i="2"/>
  <c r="R21" i="2"/>
  <c r="S21" i="2"/>
  <c r="T21" i="2"/>
  <c r="U21" i="2"/>
  <c r="D21" i="9"/>
  <c r="E22" i="2"/>
  <c r="F22" i="2"/>
  <c r="G22" i="2"/>
  <c r="H22" i="2"/>
  <c r="I22" i="2"/>
  <c r="J22" i="2"/>
  <c r="K22" i="2"/>
  <c r="M22" i="2"/>
  <c r="N22" i="2"/>
  <c r="O22" i="2"/>
  <c r="P22" i="2"/>
  <c r="Q22" i="2"/>
  <c r="R22" i="2"/>
  <c r="S22" i="2"/>
  <c r="T22" i="2"/>
  <c r="U22" i="2"/>
  <c r="D22" i="9"/>
  <c r="E23" i="2"/>
  <c r="F23" i="2"/>
  <c r="G23" i="2"/>
  <c r="H23" i="2"/>
  <c r="I23" i="2"/>
  <c r="J23" i="2"/>
  <c r="K23" i="2"/>
  <c r="M23" i="2"/>
  <c r="N23" i="2"/>
  <c r="O23" i="2"/>
  <c r="P23" i="2"/>
  <c r="Q23" i="2"/>
  <c r="R23" i="2"/>
  <c r="S23" i="2"/>
  <c r="T23" i="2"/>
  <c r="U23" i="2"/>
  <c r="D23" i="9"/>
  <c r="E24" i="2"/>
  <c r="F24" i="2"/>
  <c r="G24" i="2"/>
  <c r="H24" i="2"/>
  <c r="I24" i="2"/>
  <c r="J24" i="2"/>
  <c r="K24" i="2"/>
  <c r="M24" i="2"/>
  <c r="N24" i="2"/>
  <c r="O24" i="2"/>
  <c r="P24" i="2"/>
  <c r="Q24" i="2"/>
  <c r="R24" i="2"/>
  <c r="S24" i="2"/>
  <c r="T24" i="2"/>
  <c r="U24" i="2"/>
  <c r="D24" i="9"/>
  <c r="E25" i="2"/>
  <c r="F25" i="2"/>
  <c r="G25" i="2"/>
  <c r="H25" i="2"/>
  <c r="I25" i="2"/>
  <c r="J25" i="2"/>
  <c r="K25" i="2"/>
  <c r="M25" i="2"/>
  <c r="N25" i="2"/>
  <c r="O25" i="2"/>
  <c r="P25" i="2"/>
  <c r="Q25" i="2"/>
  <c r="R25" i="2"/>
  <c r="S25" i="2"/>
  <c r="T25" i="2"/>
  <c r="U25" i="2"/>
  <c r="D25" i="9"/>
  <c r="E26" i="2"/>
  <c r="F26" i="2"/>
  <c r="G26" i="2"/>
  <c r="H26" i="2"/>
  <c r="I26" i="2"/>
  <c r="J26" i="2"/>
  <c r="K26" i="2"/>
  <c r="M26" i="2"/>
  <c r="N26" i="2"/>
  <c r="O26" i="2"/>
  <c r="P26" i="2"/>
  <c r="Q26" i="2"/>
  <c r="R26" i="2"/>
  <c r="S26" i="2"/>
  <c r="T26" i="2"/>
  <c r="U26" i="2"/>
  <c r="D26" i="9"/>
  <c r="E27" i="2"/>
  <c r="F27" i="2"/>
  <c r="G27" i="2"/>
  <c r="H27" i="2"/>
  <c r="I27" i="2"/>
  <c r="J27" i="2"/>
  <c r="K27" i="2"/>
  <c r="M27" i="2"/>
  <c r="N27" i="2"/>
  <c r="O27" i="2"/>
  <c r="P27" i="2"/>
  <c r="Q27" i="2"/>
  <c r="R27" i="2"/>
  <c r="S27" i="2"/>
  <c r="T27" i="2"/>
  <c r="U27" i="2"/>
  <c r="D27" i="9"/>
  <c r="E28" i="2"/>
  <c r="F28" i="2"/>
  <c r="G28" i="2"/>
  <c r="H28" i="2"/>
  <c r="I28" i="2"/>
  <c r="J28" i="2"/>
  <c r="K28" i="2"/>
  <c r="M28" i="2"/>
  <c r="N28" i="2"/>
  <c r="O28" i="2"/>
  <c r="P28" i="2"/>
  <c r="Q28" i="2"/>
  <c r="R28" i="2"/>
  <c r="S28" i="2"/>
  <c r="T28" i="2"/>
  <c r="U28" i="2"/>
  <c r="D28" i="9"/>
  <c r="E29" i="2"/>
  <c r="F29" i="2"/>
  <c r="G29" i="2"/>
  <c r="H29" i="2"/>
  <c r="I29" i="2"/>
  <c r="J29" i="2"/>
  <c r="K29" i="2"/>
  <c r="M29" i="2"/>
  <c r="N29" i="2"/>
  <c r="O29" i="2"/>
  <c r="P29" i="2"/>
  <c r="Q29" i="2"/>
  <c r="R29" i="2"/>
  <c r="S29" i="2"/>
  <c r="T29" i="2"/>
  <c r="U29" i="2"/>
  <c r="D29" i="9"/>
  <c r="E30" i="2"/>
  <c r="F30" i="2"/>
  <c r="G30" i="2"/>
  <c r="H30" i="2"/>
  <c r="I30" i="2"/>
  <c r="J30" i="2"/>
  <c r="K30" i="2"/>
  <c r="M30" i="2"/>
  <c r="N30" i="2"/>
  <c r="O30" i="2"/>
  <c r="P30" i="2"/>
  <c r="Q30" i="2"/>
  <c r="R30" i="2"/>
  <c r="S30" i="2"/>
  <c r="T30" i="2"/>
  <c r="U30" i="2"/>
  <c r="D30" i="9"/>
  <c r="E31" i="2"/>
  <c r="F31" i="2"/>
  <c r="G31" i="2"/>
  <c r="H31" i="2"/>
  <c r="I31" i="2"/>
  <c r="J31" i="2"/>
  <c r="K31" i="2"/>
  <c r="M31" i="2"/>
  <c r="N31" i="2"/>
  <c r="O31" i="2"/>
  <c r="P31" i="2"/>
  <c r="Q31" i="2"/>
  <c r="R31" i="2"/>
  <c r="S31" i="2"/>
  <c r="T31" i="2"/>
  <c r="U31" i="2"/>
  <c r="D31" i="9"/>
  <c r="E32" i="2"/>
  <c r="F32" i="2"/>
  <c r="G32" i="2"/>
  <c r="H32" i="2"/>
  <c r="I32" i="2"/>
  <c r="J32" i="2"/>
  <c r="K32" i="2"/>
  <c r="M32" i="2"/>
  <c r="N32" i="2"/>
  <c r="O32" i="2"/>
  <c r="P32" i="2"/>
  <c r="Q32" i="2"/>
  <c r="R32" i="2"/>
  <c r="S32" i="2"/>
  <c r="T32" i="2"/>
  <c r="U32" i="2"/>
  <c r="D32" i="9"/>
  <c r="E33" i="2"/>
  <c r="F33" i="2"/>
  <c r="G33" i="2"/>
  <c r="H33" i="2"/>
  <c r="I33" i="2"/>
  <c r="J33" i="2"/>
  <c r="K33" i="2"/>
  <c r="M33" i="2"/>
  <c r="N33" i="2"/>
  <c r="O33" i="2"/>
  <c r="P33" i="2"/>
  <c r="Q33" i="2"/>
  <c r="R33" i="2"/>
  <c r="S33" i="2"/>
  <c r="T33" i="2"/>
  <c r="U33" i="2"/>
  <c r="D33" i="9"/>
  <c r="E34" i="2"/>
  <c r="F34" i="2"/>
  <c r="G34" i="2"/>
  <c r="H34" i="2"/>
  <c r="I34" i="2"/>
  <c r="J34" i="2"/>
  <c r="K34" i="2"/>
  <c r="M34" i="2"/>
  <c r="N34" i="2"/>
  <c r="O34" i="2"/>
  <c r="P34" i="2"/>
  <c r="Q34" i="2"/>
  <c r="R34" i="2"/>
  <c r="S34" i="2"/>
  <c r="T34" i="2"/>
  <c r="U34" i="2"/>
  <c r="D34" i="9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U35" i="2"/>
  <c r="D35" i="9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U36" i="2"/>
  <c r="D36" i="9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U37" i="2"/>
  <c r="D37" i="9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U38" i="2"/>
  <c r="D38" i="9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U39" i="2"/>
  <c r="D39" i="9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U40" i="2"/>
  <c r="D40" i="9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U41" i="2"/>
  <c r="D41" i="9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U42" i="2"/>
  <c r="D42" i="9"/>
  <c r="E43" i="2"/>
  <c r="F43" i="2"/>
  <c r="G43" i="2"/>
  <c r="H43" i="2"/>
  <c r="I43" i="2"/>
  <c r="J43" i="2"/>
  <c r="K43" i="2"/>
  <c r="M43" i="2"/>
  <c r="N43" i="2"/>
  <c r="O43" i="2"/>
  <c r="P43" i="2"/>
  <c r="Q43" i="2"/>
  <c r="R43" i="2"/>
  <c r="S43" i="2"/>
  <c r="T43" i="2"/>
  <c r="U43" i="2"/>
  <c r="D43" i="9"/>
  <c r="E44" i="2"/>
  <c r="F44" i="2"/>
  <c r="G44" i="2"/>
  <c r="H44" i="2"/>
  <c r="I44" i="2"/>
  <c r="J44" i="2"/>
  <c r="K44" i="2"/>
  <c r="M44" i="2"/>
  <c r="N44" i="2"/>
  <c r="O44" i="2"/>
  <c r="P44" i="2"/>
  <c r="Q44" i="2"/>
  <c r="R44" i="2"/>
  <c r="S44" i="2"/>
  <c r="T44" i="2"/>
  <c r="U44" i="2"/>
  <c r="D44" i="9"/>
  <c r="E45" i="2"/>
  <c r="F45" i="2"/>
  <c r="G45" i="2"/>
  <c r="H45" i="2"/>
  <c r="I45" i="2"/>
  <c r="J45" i="2"/>
  <c r="K45" i="2"/>
  <c r="M45" i="2"/>
  <c r="N45" i="2"/>
  <c r="O45" i="2"/>
  <c r="P45" i="2"/>
  <c r="Q45" i="2"/>
  <c r="R45" i="2"/>
  <c r="S45" i="2"/>
  <c r="T45" i="2"/>
  <c r="U45" i="2"/>
  <c r="D45" i="9"/>
  <c r="E46" i="2"/>
  <c r="F46" i="2"/>
  <c r="G46" i="2"/>
  <c r="H46" i="2"/>
  <c r="I46" i="2"/>
  <c r="J46" i="2"/>
  <c r="K46" i="2"/>
  <c r="M46" i="2"/>
  <c r="N46" i="2"/>
  <c r="O46" i="2"/>
  <c r="P46" i="2"/>
  <c r="Q46" i="2"/>
  <c r="R46" i="2"/>
  <c r="S46" i="2"/>
  <c r="T46" i="2"/>
  <c r="U46" i="2"/>
  <c r="D46" i="9"/>
  <c r="E47" i="2"/>
  <c r="F47" i="2"/>
  <c r="G47" i="2"/>
  <c r="H47" i="2"/>
  <c r="I47" i="2"/>
  <c r="J47" i="2"/>
  <c r="K47" i="2"/>
  <c r="M47" i="2"/>
  <c r="N47" i="2"/>
  <c r="O47" i="2"/>
  <c r="P47" i="2"/>
  <c r="Q47" i="2"/>
  <c r="R47" i="2"/>
  <c r="S47" i="2"/>
  <c r="T47" i="2"/>
  <c r="U47" i="2"/>
  <c r="D47" i="9"/>
  <c r="E48" i="2"/>
  <c r="F48" i="2"/>
  <c r="G48" i="2"/>
  <c r="H48" i="2"/>
  <c r="I48" i="2"/>
  <c r="J48" i="2"/>
  <c r="K48" i="2"/>
  <c r="M48" i="2"/>
  <c r="N48" i="2"/>
  <c r="O48" i="2"/>
  <c r="P48" i="2"/>
  <c r="Q48" i="2"/>
  <c r="R48" i="2"/>
  <c r="S48" i="2"/>
  <c r="T48" i="2"/>
  <c r="U48" i="2"/>
  <c r="D48" i="9"/>
  <c r="E49" i="2"/>
  <c r="F49" i="2"/>
  <c r="G49" i="2"/>
  <c r="H49" i="2"/>
  <c r="I49" i="2"/>
  <c r="J49" i="2"/>
  <c r="K49" i="2"/>
  <c r="M49" i="2"/>
  <c r="N49" i="2"/>
  <c r="O49" i="2"/>
  <c r="P49" i="2"/>
  <c r="Q49" i="2"/>
  <c r="R49" i="2"/>
  <c r="S49" i="2"/>
  <c r="T49" i="2"/>
  <c r="U49" i="2"/>
  <c r="D49" i="9"/>
  <c r="E50" i="2"/>
  <c r="F50" i="2"/>
  <c r="G50" i="2"/>
  <c r="H50" i="2"/>
  <c r="I50" i="2"/>
  <c r="J50" i="2"/>
  <c r="K50" i="2"/>
  <c r="M50" i="2"/>
  <c r="N50" i="2"/>
  <c r="O50" i="2"/>
  <c r="P50" i="2"/>
  <c r="Q50" i="2"/>
  <c r="R50" i="2"/>
  <c r="S50" i="2"/>
  <c r="T50" i="2"/>
  <c r="U50" i="2"/>
  <c r="D50" i="9"/>
  <c r="E51" i="2"/>
  <c r="F51" i="2"/>
  <c r="G51" i="2"/>
  <c r="H51" i="2"/>
  <c r="I51" i="2"/>
  <c r="J51" i="2"/>
  <c r="K51" i="2"/>
  <c r="M51" i="2"/>
  <c r="N51" i="2"/>
  <c r="O51" i="2"/>
  <c r="P51" i="2"/>
  <c r="Q51" i="2"/>
  <c r="R51" i="2"/>
  <c r="S51" i="2"/>
  <c r="T51" i="2"/>
  <c r="U51" i="2"/>
  <c r="D51" i="9"/>
  <c r="E52" i="2"/>
  <c r="F52" i="2"/>
  <c r="G52" i="2"/>
  <c r="H52" i="2"/>
  <c r="I52" i="2"/>
  <c r="J52" i="2"/>
  <c r="K52" i="2"/>
  <c r="M52" i="2"/>
  <c r="N52" i="2"/>
  <c r="O52" i="2"/>
  <c r="P52" i="2"/>
  <c r="Q52" i="2"/>
  <c r="R52" i="2"/>
  <c r="S52" i="2"/>
  <c r="T52" i="2"/>
  <c r="U52" i="2"/>
  <c r="D52" i="9"/>
  <c r="E53" i="2"/>
  <c r="F53" i="2"/>
  <c r="G53" i="2"/>
  <c r="H53" i="2"/>
  <c r="I53" i="2"/>
  <c r="J53" i="2"/>
  <c r="K53" i="2"/>
  <c r="M53" i="2"/>
  <c r="N53" i="2"/>
  <c r="O53" i="2"/>
  <c r="P53" i="2"/>
  <c r="Q53" i="2"/>
  <c r="R53" i="2"/>
  <c r="S53" i="2"/>
  <c r="T53" i="2"/>
  <c r="U53" i="2"/>
  <c r="D53" i="9"/>
  <c r="E54" i="2"/>
  <c r="F54" i="2"/>
  <c r="G54" i="2"/>
  <c r="H54" i="2"/>
  <c r="I54" i="2"/>
  <c r="J54" i="2"/>
  <c r="K54" i="2"/>
  <c r="M54" i="2"/>
  <c r="N54" i="2"/>
  <c r="O54" i="2"/>
  <c r="P54" i="2"/>
  <c r="Q54" i="2"/>
  <c r="R54" i="2"/>
  <c r="S54" i="2"/>
  <c r="T54" i="2"/>
  <c r="U54" i="2"/>
  <c r="D54" i="9"/>
  <c r="E55" i="2"/>
  <c r="F55" i="2"/>
  <c r="G55" i="2"/>
  <c r="H55" i="2"/>
  <c r="I55" i="2"/>
  <c r="J55" i="2"/>
  <c r="K55" i="2"/>
  <c r="M55" i="2"/>
  <c r="N55" i="2"/>
  <c r="O55" i="2"/>
  <c r="P55" i="2"/>
  <c r="Q55" i="2"/>
  <c r="R55" i="2"/>
  <c r="S55" i="2"/>
  <c r="T55" i="2"/>
  <c r="U55" i="2"/>
  <c r="D55" i="9"/>
  <c r="E56" i="2"/>
  <c r="F56" i="2"/>
  <c r="G56" i="2"/>
  <c r="H56" i="2"/>
  <c r="I56" i="2"/>
  <c r="J56" i="2"/>
  <c r="K56" i="2"/>
  <c r="M56" i="2"/>
  <c r="N56" i="2"/>
  <c r="O56" i="2"/>
  <c r="P56" i="2"/>
  <c r="Q56" i="2"/>
  <c r="R56" i="2"/>
  <c r="S56" i="2"/>
  <c r="T56" i="2"/>
  <c r="U56" i="2"/>
  <c r="D56" i="9"/>
  <c r="E57" i="2"/>
  <c r="F57" i="2"/>
  <c r="G57" i="2"/>
  <c r="H57" i="2"/>
  <c r="I57" i="2"/>
  <c r="J57" i="2"/>
  <c r="K57" i="2"/>
  <c r="M57" i="2"/>
  <c r="N57" i="2"/>
  <c r="O57" i="2"/>
  <c r="P57" i="2"/>
  <c r="Q57" i="2"/>
  <c r="R57" i="2"/>
  <c r="S57" i="2"/>
  <c r="T57" i="2"/>
  <c r="U57" i="2"/>
  <c r="D57" i="9"/>
  <c r="E58" i="2"/>
  <c r="F58" i="2"/>
  <c r="G58" i="2"/>
  <c r="H58" i="2"/>
  <c r="I58" i="2"/>
  <c r="J58" i="2"/>
  <c r="K58" i="2"/>
  <c r="M58" i="2"/>
  <c r="N58" i="2"/>
  <c r="O58" i="2"/>
  <c r="P58" i="2"/>
  <c r="Q58" i="2"/>
  <c r="R58" i="2"/>
  <c r="S58" i="2"/>
  <c r="T58" i="2"/>
  <c r="U58" i="2"/>
  <c r="D58" i="9"/>
  <c r="E59" i="2"/>
  <c r="F59" i="2"/>
  <c r="G59" i="2"/>
  <c r="H59" i="2"/>
  <c r="I59" i="2"/>
  <c r="J59" i="2"/>
  <c r="K59" i="2"/>
  <c r="M59" i="2"/>
  <c r="N59" i="2"/>
  <c r="O59" i="2"/>
  <c r="P59" i="2"/>
  <c r="Q59" i="2"/>
  <c r="R59" i="2"/>
  <c r="S59" i="2"/>
  <c r="T59" i="2"/>
  <c r="U59" i="2"/>
  <c r="D59" i="9"/>
  <c r="E60" i="2"/>
  <c r="F60" i="2"/>
  <c r="G60" i="2"/>
  <c r="H60" i="2"/>
  <c r="I60" i="2"/>
  <c r="J60" i="2"/>
  <c r="K60" i="2"/>
  <c r="M60" i="2"/>
  <c r="N60" i="2"/>
  <c r="O60" i="2"/>
  <c r="P60" i="2"/>
  <c r="Q60" i="2"/>
  <c r="R60" i="2"/>
  <c r="S60" i="2"/>
  <c r="T60" i="2"/>
  <c r="U60" i="2"/>
  <c r="D60" i="9"/>
  <c r="E61" i="2"/>
  <c r="F61" i="2"/>
  <c r="G61" i="2"/>
  <c r="H61" i="2"/>
  <c r="I61" i="2"/>
  <c r="J61" i="2"/>
  <c r="K61" i="2"/>
  <c r="M61" i="2"/>
  <c r="N61" i="2"/>
  <c r="O61" i="2"/>
  <c r="P61" i="2"/>
  <c r="Q61" i="2"/>
  <c r="R61" i="2"/>
  <c r="S61" i="2"/>
  <c r="T61" i="2"/>
  <c r="U61" i="2"/>
  <c r="D61" i="9"/>
  <c r="E62" i="2"/>
  <c r="F62" i="2"/>
  <c r="G62" i="2"/>
  <c r="H62" i="2"/>
  <c r="I62" i="2"/>
  <c r="J62" i="2"/>
  <c r="K62" i="2"/>
  <c r="M62" i="2"/>
  <c r="N62" i="2"/>
  <c r="O62" i="2"/>
  <c r="P62" i="2"/>
  <c r="Q62" i="2"/>
  <c r="R62" i="2"/>
  <c r="S62" i="2"/>
  <c r="T62" i="2"/>
  <c r="U62" i="2"/>
  <c r="D62" i="9"/>
  <c r="E63" i="2"/>
  <c r="F63" i="2"/>
  <c r="G63" i="2"/>
  <c r="H63" i="2"/>
  <c r="I63" i="2"/>
  <c r="J63" i="2"/>
  <c r="K63" i="2"/>
  <c r="M63" i="2"/>
  <c r="N63" i="2"/>
  <c r="O63" i="2"/>
  <c r="P63" i="2"/>
  <c r="Q63" i="2"/>
  <c r="R63" i="2"/>
  <c r="S63" i="2"/>
  <c r="T63" i="2"/>
  <c r="U63" i="2"/>
  <c r="D63" i="9"/>
  <c r="E64" i="2"/>
  <c r="F64" i="2"/>
  <c r="G64" i="2"/>
  <c r="H64" i="2"/>
  <c r="I64" i="2"/>
  <c r="J64" i="2"/>
  <c r="K64" i="2"/>
  <c r="M64" i="2"/>
  <c r="N64" i="2"/>
  <c r="O64" i="2"/>
  <c r="P64" i="2"/>
  <c r="Q64" i="2"/>
  <c r="R64" i="2"/>
  <c r="S64" i="2"/>
  <c r="T64" i="2"/>
  <c r="U64" i="2"/>
  <c r="D64" i="9"/>
  <c r="E65" i="2"/>
  <c r="F65" i="2"/>
  <c r="G65" i="2"/>
  <c r="H65" i="2"/>
  <c r="I65" i="2"/>
  <c r="J65" i="2"/>
  <c r="K65" i="2"/>
  <c r="M65" i="2"/>
  <c r="N65" i="2"/>
  <c r="O65" i="2"/>
  <c r="P65" i="2"/>
  <c r="Q65" i="2"/>
  <c r="R65" i="2"/>
  <c r="S65" i="2"/>
  <c r="T65" i="2"/>
  <c r="U65" i="2"/>
  <c r="D65" i="9"/>
  <c r="E66" i="2"/>
  <c r="F66" i="2"/>
  <c r="G66" i="2"/>
  <c r="H66" i="2"/>
  <c r="I66" i="2"/>
  <c r="J66" i="2"/>
  <c r="K66" i="2"/>
  <c r="M66" i="2"/>
  <c r="N66" i="2"/>
  <c r="O66" i="2"/>
  <c r="P66" i="2"/>
  <c r="Q66" i="2"/>
  <c r="R66" i="2"/>
  <c r="S66" i="2"/>
  <c r="T66" i="2"/>
  <c r="U66" i="2"/>
  <c r="D66" i="9"/>
  <c r="E67" i="2"/>
  <c r="F67" i="2"/>
  <c r="G67" i="2"/>
  <c r="H67" i="2"/>
  <c r="I67" i="2"/>
  <c r="J67" i="2"/>
  <c r="K67" i="2"/>
  <c r="M67" i="2"/>
  <c r="N67" i="2"/>
  <c r="O67" i="2"/>
  <c r="P67" i="2"/>
  <c r="Q67" i="2"/>
  <c r="R67" i="2"/>
  <c r="S67" i="2"/>
  <c r="T67" i="2"/>
  <c r="U67" i="2"/>
  <c r="D67" i="9"/>
  <c r="E68" i="2"/>
  <c r="F68" i="2"/>
  <c r="G68" i="2"/>
  <c r="H68" i="2"/>
  <c r="I68" i="2"/>
  <c r="J68" i="2"/>
  <c r="K68" i="2"/>
  <c r="M68" i="2"/>
  <c r="N68" i="2"/>
  <c r="O68" i="2"/>
  <c r="P68" i="2"/>
  <c r="Q68" i="2"/>
  <c r="R68" i="2"/>
  <c r="S68" i="2"/>
  <c r="T68" i="2"/>
  <c r="U68" i="2"/>
  <c r="D68" i="9"/>
  <c r="E69" i="2"/>
  <c r="F69" i="2"/>
  <c r="G69" i="2"/>
  <c r="H69" i="2"/>
  <c r="I69" i="2"/>
  <c r="J69" i="2"/>
  <c r="K69" i="2"/>
  <c r="M69" i="2"/>
  <c r="N69" i="2"/>
  <c r="O69" i="2"/>
  <c r="P69" i="2"/>
  <c r="Q69" i="2"/>
  <c r="R69" i="2"/>
  <c r="S69" i="2"/>
  <c r="T69" i="2"/>
  <c r="U69" i="2"/>
  <c r="D69" i="9"/>
  <c r="E70" i="2"/>
  <c r="F70" i="2"/>
  <c r="G70" i="2"/>
  <c r="H70" i="2"/>
  <c r="I70" i="2"/>
  <c r="J70" i="2"/>
  <c r="K70" i="2"/>
  <c r="M70" i="2"/>
  <c r="N70" i="2"/>
  <c r="O70" i="2"/>
  <c r="P70" i="2"/>
  <c r="Q70" i="2"/>
  <c r="R70" i="2"/>
  <c r="S70" i="2"/>
  <c r="T70" i="2"/>
  <c r="U70" i="2"/>
  <c r="D70" i="9"/>
  <c r="E71" i="2"/>
  <c r="F71" i="2"/>
  <c r="G71" i="2"/>
  <c r="H71" i="2"/>
  <c r="I71" i="2"/>
  <c r="J71" i="2"/>
  <c r="K71" i="2"/>
  <c r="M71" i="2"/>
  <c r="N71" i="2"/>
  <c r="O71" i="2"/>
  <c r="P71" i="2"/>
  <c r="Q71" i="2"/>
  <c r="R71" i="2"/>
  <c r="S71" i="2"/>
  <c r="T71" i="2"/>
  <c r="U71" i="2"/>
  <c r="D71" i="9"/>
  <c r="E72" i="2"/>
  <c r="F72" i="2"/>
  <c r="G72" i="2"/>
  <c r="H72" i="2"/>
  <c r="I72" i="2"/>
  <c r="J72" i="2"/>
  <c r="K72" i="2"/>
  <c r="M72" i="2"/>
  <c r="N72" i="2"/>
  <c r="O72" i="2"/>
  <c r="P72" i="2"/>
  <c r="Q72" i="2"/>
  <c r="R72" i="2"/>
  <c r="S72" i="2"/>
  <c r="T72" i="2"/>
  <c r="U72" i="2"/>
  <c r="D72" i="9"/>
  <c r="E73" i="2"/>
  <c r="F73" i="2"/>
  <c r="G73" i="2"/>
  <c r="H73" i="2"/>
  <c r="I73" i="2"/>
  <c r="J73" i="2"/>
  <c r="K73" i="2"/>
  <c r="M73" i="2"/>
  <c r="N73" i="2"/>
  <c r="O73" i="2"/>
  <c r="P73" i="2"/>
  <c r="Q73" i="2"/>
  <c r="R73" i="2"/>
  <c r="S73" i="2"/>
  <c r="T73" i="2"/>
  <c r="U73" i="2"/>
  <c r="D73" i="9"/>
  <c r="E74" i="2"/>
  <c r="F74" i="2"/>
  <c r="G74" i="2"/>
  <c r="H74" i="2"/>
  <c r="I74" i="2"/>
  <c r="J74" i="2"/>
  <c r="K74" i="2"/>
  <c r="M74" i="2"/>
  <c r="N74" i="2"/>
  <c r="O74" i="2"/>
  <c r="P74" i="2"/>
  <c r="Q74" i="2"/>
  <c r="R74" i="2"/>
  <c r="S74" i="2"/>
  <c r="T74" i="2"/>
  <c r="U74" i="2"/>
  <c r="D74" i="9"/>
  <c r="E75" i="2"/>
  <c r="F75" i="2"/>
  <c r="G75" i="2"/>
  <c r="H75" i="2"/>
  <c r="I75" i="2"/>
  <c r="J75" i="2"/>
  <c r="K75" i="2"/>
  <c r="M75" i="2"/>
  <c r="N75" i="2"/>
  <c r="O75" i="2"/>
  <c r="P75" i="2"/>
  <c r="Q75" i="2"/>
  <c r="R75" i="2"/>
  <c r="S75" i="2"/>
  <c r="T75" i="2"/>
  <c r="U75" i="2"/>
  <c r="D75" i="9"/>
  <c r="E76" i="2"/>
  <c r="F76" i="2"/>
  <c r="G76" i="2"/>
  <c r="H76" i="2"/>
  <c r="I76" i="2"/>
  <c r="J76" i="2"/>
  <c r="K76" i="2"/>
  <c r="M76" i="2"/>
  <c r="N76" i="2"/>
  <c r="O76" i="2"/>
  <c r="P76" i="2"/>
  <c r="Q76" i="2"/>
  <c r="R76" i="2"/>
  <c r="S76" i="2"/>
  <c r="T76" i="2"/>
  <c r="U76" i="2"/>
  <c r="D76" i="9"/>
  <c r="E77" i="2"/>
  <c r="F77" i="2"/>
  <c r="G77" i="2"/>
  <c r="H77" i="2"/>
  <c r="I77" i="2"/>
  <c r="J77" i="2"/>
  <c r="K77" i="2"/>
  <c r="M77" i="2"/>
  <c r="N77" i="2"/>
  <c r="O77" i="2"/>
  <c r="P77" i="2"/>
  <c r="Q77" i="2"/>
  <c r="R77" i="2"/>
  <c r="S77" i="2"/>
  <c r="T77" i="2"/>
  <c r="U77" i="2"/>
  <c r="D77" i="9"/>
  <c r="E78" i="2"/>
  <c r="F78" i="2"/>
  <c r="G78" i="2"/>
  <c r="H78" i="2"/>
  <c r="I78" i="2"/>
  <c r="J78" i="2"/>
  <c r="K78" i="2"/>
  <c r="M78" i="2"/>
  <c r="N78" i="2"/>
  <c r="O78" i="2"/>
  <c r="P78" i="2"/>
  <c r="Q78" i="2"/>
  <c r="R78" i="2"/>
  <c r="S78" i="2"/>
  <c r="T78" i="2"/>
  <c r="U78" i="2"/>
  <c r="D78" i="9"/>
  <c r="E79" i="2"/>
  <c r="F79" i="2"/>
  <c r="G79" i="2"/>
  <c r="H79" i="2"/>
  <c r="I79" i="2"/>
  <c r="J79" i="2"/>
  <c r="K79" i="2"/>
  <c r="M79" i="2"/>
  <c r="N79" i="2"/>
  <c r="O79" i="2"/>
  <c r="P79" i="2"/>
  <c r="Q79" i="2"/>
  <c r="R79" i="2"/>
  <c r="S79" i="2"/>
  <c r="T79" i="2"/>
  <c r="U79" i="2"/>
  <c r="D79" i="9"/>
  <c r="E80" i="2"/>
  <c r="F80" i="2"/>
  <c r="G80" i="2"/>
  <c r="H80" i="2"/>
  <c r="I80" i="2"/>
  <c r="J80" i="2"/>
  <c r="K80" i="2"/>
  <c r="M80" i="2"/>
  <c r="N80" i="2"/>
  <c r="O80" i="2"/>
  <c r="P80" i="2"/>
  <c r="Q80" i="2"/>
  <c r="R80" i="2"/>
  <c r="S80" i="2"/>
  <c r="T80" i="2"/>
  <c r="U80" i="2"/>
  <c r="D80" i="9"/>
  <c r="E81" i="2"/>
  <c r="F81" i="2"/>
  <c r="G81" i="2"/>
  <c r="H81" i="2"/>
  <c r="I81" i="2"/>
  <c r="J81" i="2"/>
  <c r="K81" i="2"/>
  <c r="M81" i="2"/>
  <c r="N81" i="2"/>
  <c r="O81" i="2"/>
  <c r="P81" i="2"/>
  <c r="Q81" i="2"/>
  <c r="R81" i="2"/>
  <c r="S81" i="2"/>
  <c r="T81" i="2"/>
  <c r="U81" i="2"/>
  <c r="D81" i="9"/>
  <c r="E82" i="2"/>
  <c r="F82" i="2"/>
  <c r="G82" i="2"/>
  <c r="H82" i="2"/>
  <c r="I82" i="2"/>
  <c r="J82" i="2"/>
  <c r="K82" i="2"/>
  <c r="M82" i="2"/>
  <c r="N82" i="2"/>
  <c r="O82" i="2"/>
  <c r="P82" i="2"/>
  <c r="Q82" i="2"/>
  <c r="R82" i="2"/>
  <c r="S82" i="2"/>
  <c r="T82" i="2"/>
  <c r="U82" i="2"/>
  <c r="D82" i="9"/>
  <c r="E83" i="2"/>
  <c r="F83" i="2"/>
  <c r="G83" i="2"/>
  <c r="H83" i="2"/>
  <c r="I83" i="2"/>
  <c r="J83" i="2"/>
  <c r="K83" i="2"/>
  <c r="M83" i="2"/>
  <c r="N83" i="2"/>
  <c r="O83" i="2"/>
  <c r="P83" i="2"/>
  <c r="Q83" i="2"/>
  <c r="R83" i="2"/>
  <c r="S83" i="2"/>
  <c r="T83" i="2"/>
  <c r="U83" i="2"/>
  <c r="D83" i="9"/>
  <c r="E84" i="2"/>
  <c r="F84" i="2"/>
  <c r="G84" i="2"/>
  <c r="H84" i="2"/>
  <c r="I84" i="2"/>
  <c r="J84" i="2"/>
  <c r="K84" i="2"/>
  <c r="M84" i="2"/>
  <c r="N84" i="2"/>
  <c r="O84" i="2"/>
  <c r="P84" i="2"/>
  <c r="Q84" i="2"/>
  <c r="R84" i="2"/>
  <c r="S84" i="2"/>
  <c r="T84" i="2"/>
  <c r="U84" i="2"/>
  <c r="D84" i="9"/>
  <c r="E85" i="2"/>
  <c r="F85" i="2"/>
  <c r="G85" i="2"/>
  <c r="H85" i="2"/>
  <c r="I85" i="2"/>
  <c r="J85" i="2"/>
  <c r="K85" i="2"/>
  <c r="M85" i="2"/>
  <c r="N85" i="2"/>
  <c r="O85" i="2"/>
  <c r="P85" i="2"/>
  <c r="Q85" i="2"/>
  <c r="R85" i="2"/>
  <c r="S85" i="2"/>
  <c r="T85" i="2"/>
  <c r="U85" i="2"/>
  <c r="D85" i="9"/>
  <c r="E86" i="2"/>
  <c r="F86" i="2"/>
  <c r="G86" i="2"/>
  <c r="H86" i="2"/>
  <c r="I86" i="2"/>
  <c r="J86" i="2"/>
  <c r="K86" i="2"/>
  <c r="M86" i="2"/>
  <c r="N86" i="2"/>
  <c r="O86" i="2"/>
  <c r="P86" i="2"/>
  <c r="Q86" i="2"/>
  <c r="R86" i="2"/>
  <c r="S86" i="2"/>
  <c r="T86" i="2"/>
  <c r="U86" i="2"/>
  <c r="D86" i="9"/>
  <c r="E87" i="2"/>
  <c r="F87" i="2"/>
  <c r="G87" i="2"/>
  <c r="H87" i="2"/>
  <c r="I87" i="2"/>
  <c r="J87" i="2"/>
  <c r="K87" i="2"/>
  <c r="M87" i="2"/>
  <c r="N87" i="2"/>
  <c r="O87" i="2"/>
  <c r="P87" i="2"/>
  <c r="Q87" i="2"/>
  <c r="R87" i="2"/>
  <c r="S87" i="2"/>
  <c r="T87" i="2"/>
  <c r="U87" i="2"/>
  <c r="D87" i="9"/>
  <c r="E88" i="2"/>
  <c r="F88" i="2"/>
  <c r="G88" i="2"/>
  <c r="H88" i="2"/>
  <c r="I88" i="2"/>
  <c r="J88" i="2"/>
  <c r="K88" i="2"/>
  <c r="M88" i="2"/>
  <c r="N88" i="2"/>
  <c r="O88" i="2"/>
  <c r="P88" i="2"/>
  <c r="Q88" i="2"/>
  <c r="R88" i="2"/>
  <c r="S88" i="2"/>
  <c r="T88" i="2"/>
  <c r="U88" i="2"/>
  <c r="D88" i="9"/>
  <c r="E89" i="2"/>
  <c r="F89" i="2"/>
  <c r="G89" i="2"/>
  <c r="H89" i="2"/>
  <c r="I89" i="2"/>
  <c r="J89" i="2"/>
  <c r="K89" i="2"/>
  <c r="M89" i="2"/>
  <c r="N89" i="2"/>
  <c r="O89" i="2"/>
  <c r="P89" i="2"/>
  <c r="Q89" i="2"/>
  <c r="R89" i="2"/>
  <c r="S89" i="2"/>
  <c r="T89" i="2"/>
  <c r="U89" i="2"/>
  <c r="D89" i="9"/>
  <c r="E90" i="2"/>
  <c r="F90" i="2"/>
  <c r="G90" i="2"/>
  <c r="H90" i="2"/>
  <c r="I90" i="2"/>
  <c r="J90" i="2"/>
  <c r="K90" i="2"/>
  <c r="M90" i="2"/>
  <c r="N90" i="2"/>
  <c r="O90" i="2"/>
  <c r="P90" i="2"/>
  <c r="Q90" i="2"/>
  <c r="R90" i="2"/>
  <c r="S90" i="2"/>
  <c r="T90" i="2"/>
  <c r="U90" i="2"/>
  <c r="D90" i="9"/>
  <c r="E91" i="2"/>
  <c r="F91" i="2"/>
  <c r="G91" i="2"/>
  <c r="H91" i="2"/>
  <c r="I91" i="2"/>
  <c r="J91" i="2"/>
  <c r="K91" i="2"/>
  <c r="M91" i="2"/>
  <c r="N91" i="2"/>
  <c r="O91" i="2"/>
  <c r="P91" i="2"/>
  <c r="Q91" i="2"/>
  <c r="R91" i="2"/>
  <c r="S91" i="2"/>
  <c r="T91" i="2"/>
  <c r="U91" i="2"/>
  <c r="D91" i="9"/>
  <c r="E92" i="2"/>
  <c r="F92" i="2"/>
  <c r="G92" i="2"/>
  <c r="H92" i="2"/>
  <c r="I92" i="2"/>
  <c r="J92" i="2"/>
  <c r="K92" i="2"/>
  <c r="M92" i="2"/>
  <c r="N92" i="2"/>
  <c r="O92" i="2"/>
  <c r="P92" i="2"/>
  <c r="Q92" i="2"/>
  <c r="R92" i="2"/>
  <c r="S92" i="2"/>
  <c r="T92" i="2"/>
  <c r="U92" i="2"/>
  <c r="D92" i="9"/>
  <c r="E93" i="2"/>
  <c r="F93" i="2"/>
  <c r="G93" i="2"/>
  <c r="H93" i="2"/>
  <c r="I93" i="2"/>
  <c r="J93" i="2"/>
  <c r="K93" i="2"/>
  <c r="M93" i="2"/>
  <c r="N93" i="2"/>
  <c r="O93" i="2"/>
  <c r="P93" i="2"/>
  <c r="Q93" i="2"/>
  <c r="R93" i="2"/>
  <c r="S93" i="2"/>
  <c r="T93" i="2"/>
  <c r="U93" i="2"/>
  <c r="D93" i="9"/>
  <c r="E94" i="2"/>
  <c r="F94" i="2"/>
  <c r="G94" i="2"/>
  <c r="H94" i="2"/>
  <c r="I94" i="2"/>
  <c r="J94" i="2"/>
  <c r="K94" i="2"/>
  <c r="M94" i="2"/>
  <c r="N94" i="2"/>
  <c r="O94" i="2"/>
  <c r="P94" i="2"/>
  <c r="Q94" i="2"/>
  <c r="R94" i="2"/>
  <c r="S94" i="2"/>
  <c r="T94" i="2"/>
  <c r="U94" i="2"/>
  <c r="D94" i="9"/>
  <c r="E95" i="2"/>
  <c r="F95" i="2"/>
  <c r="G95" i="2"/>
  <c r="H95" i="2"/>
  <c r="I95" i="2"/>
  <c r="J95" i="2"/>
  <c r="K95" i="2"/>
  <c r="M95" i="2"/>
  <c r="N95" i="2"/>
  <c r="O95" i="2"/>
  <c r="P95" i="2"/>
  <c r="Q95" i="2"/>
  <c r="R95" i="2"/>
  <c r="S95" i="2"/>
  <c r="T95" i="2"/>
  <c r="U95" i="2"/>
  <c r="D95" i="9"/>
  <c r="E96" i="2"/>
  <c r="F96" i="2"/>
  <c r="G96" i="2"/>
  <c r="H96" i="2"/>
  <c r="I96" i="2"/>
  <c r="J96" i="2"/>
  <c r="K96" i="2"/>
  <c r="M96" i="2"/>
  <c r="N96" i="2"/>
  <c r="O96" i="2"/>
  <c r="P96" i="2"/>
  <c r="Q96" i="2"/>
  <c r="R96" i="2"/>
  <c r="S96" i="2"/>
  <c r="T96" i="2"/>
  <c r="U96" i="2"/>
  <c r="D96" i="9"/>
  <c r="E97" i="2"/>
  <c r="F97" i="2"/>
  <c r="G97" i="2"/>
  <c r="H97" i="2"/>
  <c r="I97" i="2"/>
  <c r="J97" i="2"/>
  <c r="K97" i="2"/>
  <c r="M97" i="2"/>
  <c r="N97" i="2"/>
  <c r="O97" i="2"/>
  <c r="P97" i="2"/>
  <c r="Q97" i="2"/>
  <c r="R97" i="2"/>
  <c r="S97" i="2"/>
  <c r="T97" i="2"/>
  <c r="U97" i="2"/>
  <c r="D97" i="9"/>
  <c r="E98" i="2"/>
  <c r="F98" i="2"/>
  <c r="G98" i="2"/>
  <c r="H98" i="2"/>
  <c r="I98" i="2"/>
  <c r="J98" i="2"/>
  <c r="K98" i="2"/>
  <c r="M98" i="2"/>
  <c r="N98" i="2"/>
  <c r="O98" i="2"/>
  <c r="P98" i="2"/>
  <c r="Q98" i="2"/>
  <c r="R98" i="2"/>
  <c r="S98" i="2"/>
  <c r="T98" i="2"/>
  <c r="U98" i="2"/>
  <c r="D98" i="9"/>
  <c r="E99" i="2"/>
  <c r="F99" i="2"/>
  <c r="G99" i="2"/>
  <c r="H99" i="2"/>
  <c r="I99" i="2"/>
  <c r="J99" i="2"/>
  <c r="K99" i="2"/>
  <c r="M99" i="2"/>
  <c r="N99" i="2"/>
  <c r="O99" i="2"/>
  <c r="P99" i="2"/>
  <c r="Q99" i="2"/>
  <c r="R99" i="2"/>
  <c r="S99" i="2"/>
  <c r="T99" i="2"/>
  <c r="U99" i="2"/>
  <c r="D99" i="9"/>
  <c r="E100" i="2"/>
  <c r="F100" i="2"/>
  <c r="G100" i="2"/>
  <c r="H100" i="2"/>
  <c r="I100" i="2"/>
  <c r="J100" i="2"/>
  <c r="K100" i="2"/>
  <c r="M100" i="2"/>
  <c r="N100" i="2"/>
  <c r="O100" i="2"/>
  <c r="P100" i="2"/>
  <c r="Q100" i="2"/>
  <c r="R100" i="2"/>
  <c r="S100" i="2"/>
  <c r="T100" i="2"/>
  <c r="U100" i="2"/>
  <c r="D100" i="9"/>
  <c r="E101" i="2"/>
  <c r="F101" i="2"/>
  <c r="G101" i="2"/>
  <c r="H101" i="2"/>
  <c r="I101" i="2"/>
  <c r="J101" i="2"/>
  <c r="K101" i="2"/>
  <c r="M101" i="2"/>
  <c r="N101" i="2"/>
  <c r="O101" i="2"/>
  <c r="P101" i="2"/>
  <c r="Q101" i="2"/>
  <c r="R101" i="2"/>
  <c r="S101" i="2"/>
  <c r="T101" i="2"/>
  <c r="U101" i="2"/>
  <c r="D101" i="9"/>
  <c r="E102" i="2"/>
  <c r="F102" i="2"/>
  <c r="G102" i="2"/>
  <c r="H102" i="2"/>
  <c r="I102" i="2"/>
  <c r="J102" i="2"/>
  <c r="K102" i="2"/>
  <c r="M102" i="2"/>
  <c r="N102" i="2"/>
  <c r="O102" i="2"/>
  <c r="P102" i="2"/>
  <c r="Q102" i="2"/>
  <c r="R102" i="2"/>
  <c r="S102" i="2"/>
  <c r="T102" i="2"/>
  <c r="U102" i="2"/>
  <c r="D102" i="9"/>
  <c r="E103" i="2"/>
  <c r="F103" i="2"/>
  <c r="G103" i="2"/>
  <c r="H103" i="2"/>
  <c r="I103" i="2"/>
  <c r="J103" i="2"/>
  <c r="K103" i="2"/>
  <c r="M103" i="2"/>
  <c r="N103" i="2"/>
  <c r="O103" i="2"/>
  <c r="P103" i="2"/>
  <c r="Q103" i="2"/>
  <c r="R103" i="2"/>
  <c r="S103" i="2"/>
  <c r="T103" i="2"/>
  <c r="U103" i="2"/>
  <c r="D103" i="9"/>
  <c r="E104" i="2"/>
  <c r="F104" i="2"/>
  <c r="G104" i="2"/>
  <c r="H104" i="2"/>
  <c r="I104" i="2"/>
  <c r="J104" i="2"/>
  <c r="K104" i="2"/>
  <c r="M104" i="2"/>
  <c r="N104" i="2"/>
  <c r="O104" i="2"/>
  <c r="P104" i="2"/>
  <c r="Q104" i="2"/>
  <c r="R104" i="2"/>
  <c r="S104" i="2"/>
  <c r="T104" i="2"/>
  <c r="U104" i="2"/>
  <c r="D104" i="9"/>
  <c r="E105" i="2"/>
  <c r="F105" i="2"/>
  <c r="G105" i="2"/>
  <c r="H105" i="2"/>
  <c r="I105" i="2"/>
  <c r="J105" i="2"/>
  <c r="K105" i="2"/>
  <c r="M105" i="2"/>
  <c r="N105" i="2"/>
  <c r="O105" i="2"/>
  <c r="P105" i="2"/>
  <c r="Q105" i="2"/>
  <c r="R105" i="2"/>
  <c r="S105" i="2"/>
  <c r="T105" i="2"/>
  <c r="U105" i="2"/>
  <c r="D105" i="9"/>
  <c r="E106" i="2"/>
  <c r="F106" i="2"/>
  <c r="G106" i="2"/>
  <c r="H106" i="2"/>
  <c r="I106" i="2"/>
  <c r="J106" i="2"/>
  <c r="K106" i="2"/>
  <c r="M106" i="2"/>
  <c r="N106" i="2"/>
  <c r="O106" i="2"/>
  <c r="P106" i="2"/>
  <c r="Q106" i="2"/>
  <c r="R106" i="2"/>
  <c r="S106" i="2"/>
  <c r="T106" i="2"/>
  <c r="U106" i="2"/>
  <c r="D106" i="9"/>
  <c r="E107" i="2"/>
  <c r="F107" i="2"/>
  <c r="G107" i="2"/>
  <c r="H107" i="2"/>
  <c r="I107" i="2"/>
  <c r="J107" i="2"/>
  <c r="K107" i="2"/>
  <c r="M107" i="2"/>
  <c r="N107" i="2"/>
  <c r="O107" i="2"/>
  <c r="P107" i="2"/>
  <c r="Q107" i="2"/>
  <c r="R107" i="2"/>
  <c r="S107" i="2"/>
  <c r="T107" i="2"/>
  <c r="U107" i="2"/>
  <c r="D107" i="9"/>
  <c r="E108" i="2"/>
  <c r="F108" i="2"/>
  <c r="G108" i="2"/>
  <c r="H108" i="2"/>
  <c r="I108" i="2"/>
  <c r="J108" i="2"/>
  <c r="K108" i="2"/>
  <c r="M108" i="2"/>
  <c r="N108" i="2"/>
  <c r="O108" i="2"/>
  <c r="P108" i="2"/>
  <c r="Q108" i="2"/>
  <c r="R108" i="2"/>
  <c r="S108" i="2"/>
  <c r="T108" i="2"/>
  <c r="U108" i="2"/>
  <c r="D108" i="9"/>
  <c r="E109" i="2"/>
  <c r="F109" i="2"/>
  <c r="G109" i="2"/>
  <c r="H109" i="2"/>
  <c r="I109" i="2"/>
  <c r="J109" i="2"/>
  <c r="K109" i="2"/>
  <c r="M109" i="2"/>
  <c r="N109" i="2"/>
  <c r="O109" i="2"/>
  <c r="P109" i="2"/>
  <c r="Q109" i="2"/>
  <c r="R109" i="2"/>
  <c r="S109" i="2"/>
  <c r="T109" i="2"/>
  <c r="U109" i="2"/>
  <c r="D109" i="9"/>
  <c r="E110" i="2"/>
  <c r="F110" i="2"/>
  <c r="G110" i="2"/>
  <c r="H110" i="2"/>
  <c r="I110" i="2"/>
  <c r="J110" i="2"/>
  <c r="K110" i="2"/>
  <c r="M110" i="2"/>
  <c r="N110" i="2"/>
  <c r="O110" i="2"/>
  <c r="P110" i="2"/>
  <c r="Q110" i="2"/>
  <c r="R110" i="2"/>
  <c r="S110" i="2"/>
  <c r="T110" i="2"/>
  <c r="U110" i="2"/>
  <c r="D110" i="9"/>
  <c r="E111" i="2"/>
  <c r="F111" i="2"/>
  <c r="G111" i="2"/>
  <c r="H111" i="2"/>
  <c r="I111" i="2"/>
  <c r="J111" i="2"/>
  <c r="K111" i="2"/>
  <c r="M111" i="2"/>
  <c r="N111" i="2"/>
  <c r="O111" i="2"/>
  <c r="P111" i="2"/>
  <c r="Q111" i="2"/>
  <c r="R111" i="2"/>
  <c r="S111" i="2"/>
  <c r="T111" i="2"/>
  <c r="U111" i="2"/>
  <c r="D111" i="9"/>
  <c r="E112" i="2"/>
  <c r="F112" i="2"/>
  <c r="G112" i="2"/>
  <c r="H112" i="2"/>
  <c r="I112" i="2"/>
  <c r="J112" i="2"/>
  <c r="K112" i="2"/>
  <c r="M112" i="2"/>
  <c r="N112" i="2"/>
  <c r="O112" i="2"/>
  <c r="P112" i="2"/>
  <c r="Q112" i="2"/>
  <c r="R112" i="2"/>
  <c r="S112" i="2"/>
  <c r="T112" i="2"/>
  <c r="U112" i="2"/>
  <c r="D112" i="9"/>
  <c r="E113" i="2"/>
  <c r="F113" i="2"/>
  <c r="G113" i="2"/>
  <c r="H113" i="2"/>
  <c r="I113" i="2"/>
  <c r="J113" i="2"/>
  <c r="K113" i="2"/>
  <c r="M113" i="2"/>
  <c r="N113" i="2"/>
  <c r="O113" i="2"/>
  <c r="P113" i="2"/>
  <c r="Q113" i="2"/>
  <c r="R113" i="2"/>
  <c r="S113" i="2"/>
  <c r="T113" i="2"/>
  <c r="U113" i="2"/>
  <c r="D113" i="9"/>
  <c r="E114" i="2"/>
  <c r="F114" i="2"/>
  <c r="G114" i="2"/>
  <c r="H114" i="2"/>
  <c r="I114" i="2"/>
  <c r="J114" i="2"/>
  <c r="K114" i="2"/>
  <c r="M114" i="2"/>
  <c r="N114" i="2"/>
  <c r="O114" i="2"/>
  <c r="P114" i="2"/>
  <c r="Q114" i="2"/>
  <c r="R114" i="2"/>
  <c r="S114" i="2"/>
  <c r="T114" i="2"/>
  <c r="U114" i="2"/>
  <c r="D114" i="9"/>
  <c r="E115" i="2"/>
  <c r="F115" i="2"/>
  <c r="G115" i="2"/>
  <c r="H115" i="2"/>
  <c r="I115" i="2"/>
  <c r="J115" i="2"/>
  <c r="K115" i="2"/>
  <c r="M115" i="2"/>
  <c r="N115" i="2"/>
  <c r="O115" i="2"/>
  <c r="P115" i="2"/>
  <c r="Q115" i="2"/>
  <c r="R115" i="2"/>
  <c r="S115" i="2"/>
  <c r="T115" i="2"/>
  <c r="U115" i="2"/>
  <c r="D115" i="9"/>
  <c r="E116" i="2"/>
  <c r="F116" i="2"/>
  <c r="G116" i="2"/>
  <c r="H116" i="2"/>
  <c r="I116" i="2"/>
  <c r="J116" i="2"/>
  <c r="K116" i="2"/>
  <c r="M116" i="2"/>
  <c r="N116" i="2"/>
  <c r="O116" i="2"/>
  <c r="P116" i="2"/>
  <c r="Q116" i="2"/>
  <c r="R116" i="2"/>
  <c r="S116" i="2"/>
  <c r="T116" i="2"/>
  <c r="U116" i="2"/>
  <c r="D116" i="9"/>
  <c r="E117" i="2"/>
  <c r="F117" i="2"/>
  <c r="G117" i="2"/>
  <c r="H117" i="2"/>
  <c r="I117" i="2"/>
  <c r="J117" i="2"/>
  <c r="K117" i="2"/>
  <c r="M117" i="2"/>
  <c r="N117" i="2"/>
  <c r="O117" i="2"/>
  <c r="P117" i="2"/>
  <c r="Q117" i="2"/>
  <c r="R117" i="2"/>
  <c r="S117" i="2"/>
  <c r="T117" i="2"/>
  <c r="U117" i="2"/>
  <c r="D117" i="9"/>
  <c r="E118" i="2"/>
  <c r="F118" i="2"/>
  <c r="G118" i="2"/>
  <c r="H118" i="2"/>
  <c r="I118" i="2"/>
  <c r="J118" i="2"/>
  <c r="K118" i="2"/>
  <c r="M118" i="2"/>
  <c r="N118" i="2"/>
  <c r="O118" i="2"/>
  <c r="P118" i="2"/>
  <c r="Q118" i="2"/>
  <c r="R118" i="2"/>
  <c r="S118" i="2"/>
  <c r="T118" i="2"/>
  <c r="U118" i="2"/>
  <c r="D118" i="9"/>
  <c r="E119" i="2"/>
  <c r="F119" i="2"/>
  <c r="G119" i="2"/>
  <c r="H119" i="2"/>
  <c r="I119" i="2"/>
  <c r="J119" i="2"/>
  <c r="K119" i="2"/>
  <c r="M119" i="2"/>
  <c r="N119" i="2"/>
  <c r="O119" i="2"/>
  <c r="P119" i="2"/>
  <c r="Q119" i="2"/>
  <c r="R119" i="2"/>
  <c r="S119" i="2"/>
  <c r="T119" i="2"/>
  <c r="U119" i="2"/>
  <c r="D119" i="9"/>
  <c r="E120" i="2"/>
  <c r="F120" i="2"/>
  <c r="G120" i="2"/>
  <c r="H120" i="2"/>
  <c r="I120" i="2"/>
  <c r="J120" i="2"/>
  <c r="K120" i="2"/>
  <c r="M120" i="2"/>
  <c r="N120" i="2"/>
  <c r="O120" i="2"/>
  <c r="P120" i="2"/>
  <c r="Q120" i="2"/>
  <c r="R120" i="2"/>
  <c r="S120" i="2"/>
  <c r="T120" i="2"/>
  <c r="U120" i="2"/>
  <c r="D120" i="9"/>
  <c r="E121" i="2"/>
  <c r="F121" i="2"/>
  <c r="G121" i="2"/>
  <c r="H121" i="2"/>
  <c r="I121" i="2"/>
  <c r="J121" i="2"/>
  <c r="K121" i="2"/>
  <c r="M121" i="2"/>
  <c r="N121" i="2"/>
  <c r="O121" i="2"/>
  <c r="P121" i="2"/>
  <c r="Q121" i="2"/>
  <c r="R121" i="2"/>
  <c r="S121" i="2"/>
  <c r="T121" i="2"/>
  <c r="U121" i="2"/>
  <c r="D121" i="9"/>
  <c r="E122" i="2"/>
  <c r="F122" i="2"/>
  <c r="G122" i="2"/>
  <c r="H122" i="2"/>
  <c r="I122" i="2"/>
  <c r="J122" i="2"/>
  <c r="K122" i="2"/>
  <c r="M122" i="2"/>
  <c r="N122" i="2"/>
  <c r="O122" i="2"/>
  <c r="P122" i="2"/>
  <c r="Q122" i="2"/>
  <c r="R122" i="2"/>
  <c r="S122" i="2"/>
  <c r="T122" i="2"/>
  <c r="U122" i="2"/>
  <c r="D122" i="9"/>
  <c r="E123" i="2"/>
  <c r="F123" i="2"/>
  <c r="G123" i="2"/>
  <c r="H123" i="2"/>
  <c r="I123" i="2"/>
  <c r="J123" i="2"/>
  <c r="K123" i="2"/>
  <c r="M123" i="2"/>
  <c r="N123" i="2"/>
  <c r="O123" i="2"/>
  <c r="P123" i="2"/>
  <c r="Q123" i="2"/>
  <c r="R123" i="2"/>
  <c r="S123" i="2"/>
  <c r="T123" i="2"/>
  <c r="U123" i="2"/>
  <c r="D123" i="9"/>
  <c r="E124" i="2"/>
  <c r="F124" i="2"/>
  <c r="G124" i="2"/>
  <c r="H124" i="2"/>
  <c r="I124" i="2"/>
  <c r="J124" i="2"/>
  <c r="K124" i="2"/>
  <c r="M124" i="2"/>
  <c r="N124" i="2"/>
  <c r="O124" i="2"/>
  <c r="P124" i="2"/>
  <c r="Q124" i="2"/>
  <c r="R124" i="2"/>
  <c r="S124" i="2"/>
  <c r="T124" i="2"/>
  <c r="U124" i="2"/>
  <c r="D124" i="9"/>
  <c r="E125" i="2"/>
  <c r="F125" i="2"/>
  <c r="G125" i="2"/>
  <c r="H125" i="2"/>
  <c r="I125" i="2"/>
  <c r="J125" i="2"/>
  <c r="K125" i="2"/>
  <c r="M125" i="2"/>
  <c r="N125" i="2"/>
  <c r="O125" i="2"/>
  <c r="P125" i="2"/>
  <c r="Q125" i="2"/>
  <c r="R125" i="2"/>
  <c r="S125" i="2"/>
  <c r="T125" i="2"/>
  <c r="U125" i="2"/>
  <c r="D125" i="9"/>
  <c r="E126" i="2"/>
  <c r="F126" i="2"/>
  <c r="G126" i="2"/>
  <c r="H126" i="2"/>
  <c r="I126" i="2"/>
  <c r="J126" i="2"/>
  <c r="K126" i="2"/>
  <c r="M126" i="2"/>
  <c r="N126" i="2"/>
  <c r="O126" i="2"/>
  <c r="P126" i="2"/>
  <c r="Q126" i="2"/>
  <c r="R126" i="2"/>
  <c r="S126" i="2"/>
  <c r="T126" i="2"/>
  <c r="U126" i="2"/>
  <c r="D126" i="9"/>
  <c r="E127" i="2"/>
  <c r="F127" i="2"/>
  <c r="G127" i="2"/>
  <c r="H127" i="2"/>
  <c r="I127" i="2"/>
  <c r="J127" i="2"/>
  <c r="K127" i="2"/>
  <c r="M127" i="2"/>
  <c r="N127" i="2"/>
  <c r="O127" i="2"/>
  <c r="P127" i="2"/>
  <c r="Q127" i="2"/>
  <c r="R127" i="2"/>
  <c r="S127" i="2"/>
  <c r="T127" i="2"/>
  <c r="U127" i="2"/>
  <c r="D127" i="9"/>
  <c r="E128" i="2"/>
  <c r="F128" i="2"/>
  <c r="G128" i="2"/>
  <c r="H128" i="2"/>
  <c r="I128" i="2"/>
  <c r="J128" i="2"/>
  <c r="K128" i="2"/>
  <c r="M128" i="2"/>
  <c r="N128" i="2"/>
  <c r="O128" i="2"/>
  <c r="P128" i="2"/>
  <c r="Q128" i="2"/>
  <c r="R128" i="2"/>
  <c r="S128" i="2"/>
  <c r="T128" i="2"/>
  <c r="U128" i="2"/>
  <c r="D128" i="9"/>
  <c r="E129" i="2"/>
  <c r="F129" i="2"/>
  <c r="G129" i="2"/>
  <c r="H129" i="2"/>
  <c r="I129" i="2"/>
  <c r="J129" i="2"/>
  <c r="K129" i="2"/>
  <c r="M129" i="2"/>
  <c r="N129" i="2"/>
  <c r="O129" i="2"/>
  <c r="P129" i="2"/>
  <c r="Q129" i="2"/>
  <c r="R129" i="2"/>
  <c r="S129" i="2"/>
  <c r="T129" i="2"/>
  <c r="U129" i="2"/>
  <c r="D129" i="9"/>
  <c r="E130" i="2"/>
  <c r="F130" i="2"/>
  <c r="G130" i="2"/>
  <c r="H130" i="2"/>
  <c r="I130" i="2"/>
  <c r="J130" i="2"/>
  <c r="K130" i="2"/>
  <c r="M130" i="2"/>
  <c r="N130" i="2"/>
  <c r="O130" i="2"/>
  <c r="P130" i="2"/>
  <c r="Q130" i="2"/>
  <c r="R130" i="2"/>
  <c r="S130" i="2"/>
  <c r="T130" i="2"/>
  <c r="U130" i="2"/>
  <c r="D130" i="9"/>
  <c r="E131" i="2"/>
  <c r="F131" i="2"/>
  <c r="G131" i="2"/>
  <c r="H131" i="2"/>
  <c r="I131" i="2"/>
  <c r="J131" i="2"/>
  <c r="K131" i="2"/>
  <c r="M131" i="2"/>
  <c r="N131" i="2"/>
  <c r="O131" i="2"/>
  <c r="P131" i="2"/>
  <c r="Q131" i="2"/>
  <c r="R131" i="2"/>
  <c r="S131" i="2"/>
  <c r="T131" i="2"/>
  <c r="U131" i="2"/>
  <c r="D131" i="9"/>
  <c r="E132" i="2"/>
  <c r="F132" i="2"/>
  <c r="G132" i="2"/>
  <c r="H132" i="2"/>
  <c r="I132" i="2"/>
  <c r="J132" i="2"/>
  <c r="K132" i="2"/>
  <c r="M132" i="2"/>
  <c r="N132" i="2"/>
  <c r="O132" i="2"/>
  <c r="P132" i="2"/>
  <c r="Q132" i="2"/>
  <c r="R132" i="2"/>
  <c r="S132" i="2"/>
  <c r="T132" i="2"/>
  <c r="U132" i="2"/>
  <c r="D132" i="9"/>
  <c r="E133" i="2"/>
  <c r="F133" i="2"/>
  <c r="G133" i="2"/>
  <c r="H133" i="2"/>
  <c r="I133" i="2"/>
  <c r="J133" i="2"/>
  <c r="K133" i="2"/>
  <c r="M133" i="2"/>
  <c r="N133" i="2"/>
  <c r="O133" i="2"/>
  <c r="P133" i="2"/>
  <c r="Q133" i="2"/>
  <c r="R133" i="2"/>
  <c r="S133" i="2"/>
  <c r="T133" i="2"/>
  <c r="U133" i="2"/>
  <c r="D133" i="9"/>
  <c r="E134" i="2"/>
  <c r="F134" i="2"/>
  <c r="G134" i="2"/>
  <c r="H134" i="2"/>
  <c r="I134" i="2"/>
  <c r="J134" i="2"/>
  <c r="K134" i="2"/>
  <c r="M134" i="2"/>
  <c r="N134" i="2"/>
  <c r="O134" i="2"/>
  <c r="P134" i="2"/>
  <c r="Q134" i="2"/>
  <c r="R134" i="2"/>
  <c r="S134" i="2"/>
  <c r="T134" i="2"/>
  <c r="U134" i="2"/>
  <c r="D134" i="9"/>
  <c r="E135" i="2"/>
  <c r="F135" i="2"/>
  <c r="G135" i="2"/>
  <c r="H135" i="2"/>
  <c r="I135" i="2"/>
  <c r="J135" i="2"/>
  <c r="K135" i="2"/>
  <c r="M135" i="2"/>
  <c r="N135" i="2"/>
  <c r="O135" i="2"/>
  <c r="P135" i="2"/>
  <c r="Q135" i="2"/>
  <c r="R135" i="2"/>
  <c r="S135" i="2"/>
  <c r="T135" i="2"/>
  <c r="U135" i="2"/>
  <c r="D135" i="9"/>
  <c r="E136" i="2"/>
  <c r="F136" i="2"/>
  <c r="G136" i="2"/>
  <c r="H136" i="2"/>
  <c r="I136" i="2"/>
  <c r="J136" i="2"/>
  <c r="K136" i="2"/>
  <c r="M136" i="2"/>
  <c r="N136" i="2"/>
  <c r="O136" i="2"/>
  <c r="P136" i="2"/>
  <c r="Q136" i="2"/>
  <c r="R136" i="2"/>
  <c r="S136" i="2"/>
  <c r="T136" i="2"/>
  <c r="U136" i="2"/>
  <c r="D136" i="9"/>
  <c r="E137" i="2"/>
  <c r="F137" i="2"/>
  <c r="G137" i="2"/>
  <c r="H137" i="2"/>
  <c r="I137" i="2"/>
  <c r="J137" i="2"/>
  <c r="K137" i="2"/>
  <c r="M137" i="2"/>
  <c r="N137" i="2"/>
  <c r="O137" i="2"/>
  <c r="P137" i="2"/>
  <c r="Q137" i="2"/>
  <c r="R137" i="2"/>
  <c r="S137" i="2"/>
  <c r="T137" i="2"/>
  <c r="U137" i="2"/>
  <c r="D137" i="9"/>
  <c r="E138" i="2"/>
  <c r="F138" i="2"/>
  <c r="G138" i="2"/>
  <c r="H138" i="2"/>
  <c r="I138" i="2"/>
  <c r="J138" i="2"/>
  <c r="K138" i="2"/>
  <c r="M138" i="2"/>
  <c r="N138" i="2"/>
  <c r="O138" i="2"/>
  <c r="P138" i="2"/>
  <c r="Q138" i="2"/>
  <c r="R138" i="2"/>
  <c r="S138" i="2"/>
  <c r="T138" i="2"/>
  <c r="U138" i="2"/>
  <c r="D138" i="9"/>
  <c r="E139" i="2"/>
  <c r="F139" i="2"/>
  <c r="G139" i="2"/>
  <c r="H139" i="2"/>
  <c r="I139" i="2"/>
  <c r="J139" i="2"/>
  <c r="K139" i="2"/>
  <c r="M139" i="2"/>
  <c r="N139" i="2"/>
  <c r="O139" i="2"/>
  <c r="P139" i="2"/>
  <c r="Q139" i="2"/>
  <c r="R139" i="2"/>
  <c r="S139" i="2"/>
  <c r="T139" i="2"/>
  <c r="U139" i="2"/>
  <c r="D139" i="9"/>
  <c r="E140" i="2"/>
  <c r="F140" i="2"/>
  <c r="G140" i="2"/>
  <c r="H140" i="2"/>
  <c r="I140" i="2"/>
  <c r="J140" i="2"/>
  <c r="K140" i="2"/>
  <c r="M140" i="2"/>
  <c r="N140" i="2"/>
  <c r="O140" i="2"/>
  <c r="P140" i="2"/>
  <c r="Q140" i="2"/>
  <c r="R140" i="2"/>
  <c r="S140" i="2"/>
  <c r="T140" i="2"/>
  <c r="U140" i="2"/>
  <c r="D140" i="9"/>
  <c r="E141" i="2"/>
  <c r="F141" i="2"/>
  <c r="G141" i="2"/>
  <c r="H141" i="2"/>
  <c r="I141" i="2"/>
  <c r="J141" i="2"/>
  <c r="K141" i="2"/>
  <c r="M141" i="2"/>
  <c r="N141" i="2"/>
  <c r="O141" i="2"/>
  <c r="P141" i="2"/>
  <c r="Q141" i="2"/>
  <c r="R141" i="2"/>
  <c r="S141" i="2"/>
  <c r="T141" i="2"/>
  <c r="U141" i="2"/>
  <c r="D141" i="9"/>
  <c r="E142" i="2"/>
  <c r="F142" i="2"/>
  <c r="G142" i="2"/>
  <c r="H142" i="2"/>
  <c r="I142" i="2"/>
  <c r="J142" i="2"/>
  <c r="K142" i="2"/>
  <c r="M142" i="2"/>
  <c r="N142" i="2"/>
  <c r="O142" i="2"/>
  <c r="P142" i="2"/>
  <c r="Q142" i="2"/>
  <c r="R142" i="2"/>
  <c r="S142" i="2"/>
  <c r="T142" i="2"/>
  <c r="U142" i="2"/>
  <c r="D142" i="9"/>
  <c r="E143" i="2"/>
  <c r="F143" i="2"/>
  <c r="G143" i="2"/>
  <c r="H143" i="2"/>
  <c r="I143" i="2"/>
  <c r="J143" i="2"/>
  <c r="K143" i="2"/>
  <c r="M143" i="2"/>
  <c r="N143" i="2"/>
  <c r="O143" i="2"/>
  <c r="P143" i="2"/>
  <c r="Q143" i="2"/>
  <c r="R143" i="2"/>
  <c r="S143" i="2"/>
  <c r="T143" i="2"/>
  <c r="U143" i="2"/>
  <c r="D143" i="9"/>
  <c r="E144" i="2"/>
  <c r="F144" i="2"/>
  <c r="G144" i="2"/>
  <c r="H144" i="2"/>
  <c r="I144" i="2"/>
  <c r="J144" i="2"/>
  <c r="K144" i="2"/>
  <c r="M144" i="2"/>
  <c r="N144" i="2"/>
  <c r="O144" i="2"/>
  <c r="P144" i="2"/>
  <c r="Q144" i="2"/>
  <c r="R144" i="2"/>
  <c r="S144" i="2"/>
  <c r="T144" i="2"/>
  <c r="U144" i="2"/>
  <c r="D144" i="9"/>
  <c r="E145" i="2"/>
  <c r="F145" i="2"/>
  <c r="G145" i="2"/>
  <c r="H145" i="2"/>
  <c r="I145" i="2"/>
  <c r="J145" i="2"/>
  <c r="K145" i="2"/>
  <c r="M145" i="2"/>
  <c r="N145" i="2"/>
  <c r="O145" i="2"/>
  <c r="P145" i="2"/>
  <c r="Q145" i="2"/>
  <c r="R145" i="2"/>
  <c r="S145" i="2"/>
  <c r="T145" i="2"/>
  <c r="U145" i="2"/>
  <c r="D145" i="9"/>
  <c r="E146" i="2"/>
  <c r="F146" i="2"/>
  <c r="G146" i="2"/>
  <c r="H146" i="2"/>
  <c r="I146" i="2"/>
  <c r="J146" i="2"/>
  <c r="K146" i="2"/>
  <c r="M146" i="2"/>
  <c r="N146" i="2"/>
  <c r="O146" i="2"/>
  <c r="P146" i="2"/>
  <c r="Q146" i="2"/>
  <c r="R146" i="2"/>
  <c r="S146" i="2"/>
  <c r="T146" i="2"/>
  <c r="U146" i="2"/>
  <c r="D146" i="9"/>
  <c r="E147" i="2"/>
  <c r="F147" i="2"/>
  <c r="G147" i="2"/>
  <c r="H147" i="2"/>
  <c r="I147" i="2"/>
  <c r="J147" i="2"/>
  <c r="K147" i="2"/>
  <c r="M147" i="2"/>
  <c r="N147" i="2"/>
  <c r="O147" i="2"/>
  <c r="P147" i="2"/>
  <c r="Q147" i="2"/>
  <c r="R147" i="2"/>
  <c r="S147" i="2"/>
  <c r="T147" i="2"/>
  <c r="U147" i="2"/>
  <c r="D147" i="9"/>
  <c r="E148" i="2"/>
  <c r="F148" i="2"/>
  <c r="G148" i="2"/>
  <c r="H148" i="2"/>
  <c r="I148" i="2"/>
  <c r="J148" i="2"/>
  <c r="K148" i="2"/>
  <c r="M148" i="2"/>
  <c r="N148" i="2"/>
  <c r="O148" i="2"/>
  <c r="P148" i="2"/>
  <c r="Q148" i="2"/>
  <c r="R148" i="2"/>
  <c r="S148" i="2"/>
  <c r="T148" i="2"/>
  <c r="U148" i="2"/>
  <c r="D148" i="9"/>
  <c r="E149" i="2"/>
  <c r="F149" i="2"/>
  <c r="G149" i="2"/>
  <c r="H149" i="2"/>
  <c r="I149" i="2"/>
  <c r="J149" i="2"/>
  <c r="K149" i="2"/>
  <c r="M149" i="2"/>
  <c r="N149" i="2"/>
  <c r="O149" i="2"/>
  <c r="P149" i="2"/>
  <c r="Q149" i="2"/>
  <c r="R149" i="2"/>
  <c r="S149" i="2"/>
  <c r="T149" i="2"/>
  <c r="U149" i="2"/>
  <c r="D149" i="9"/>
  <c r="E150" i="2"/>
  <c r="F150" i="2"/>
  <c r="G150" i="2"/>
  <c r="H150" i="2"/>
  <c r="I150" i="2"/>
  <c r="J150" i="2"/>
  <c r="K150" i="2"/>
  <c r="M150" i="2"/>
  <c r="N150" i="2"/>
  <c r="O150" i="2"/>
  <c r="P150" i="2"/>
  <c r="Q150" i="2"/>
  <c r="R150" i="2"/>
  <c r="S150" i="2"/>
  <c r="T150" i="2"/>
  <c r="U150" i="2"/>
  <c r="D150" i="9"/>
  <c r="E151" i="2"/>
  <c r="F151" i="2"/>
  <c r="G151" i="2"/>
  <c r="H151" i="2"/>
  <c r="I151" i="2"/>
  <c r="J151" i="2"/>
  <c r="K151" i="2"/>
  <c r="M151" i="2"/>
  <c r="N151" i="2"/>
  <c r="O151" i="2"/>
  <c r="P151" i="2"/>
  <c r="Q151" i="2"/>
  <c r="R151" i="2"/>
  <c r="S151" i="2"/>
  <c r="T151" i="2"/>
  <c r="U151" i="2"/>
  <c r="D151" i="9"/>
  <c r="E152" i="2"/>
  <c r="F152" i="2"/>
  <c r="G152" i="2"/>
  <c r="H152" i="2"/>
  <c r="I152" i="2"/>
  <c r="J152" i="2"/>
  <c r="K152" i="2"/>
  <c r="M152" i="2"/>
  <c r="N152" i="2"/>
  <c r="O152" i="2"/>
  <c r="P152" i="2"/>
  <c r="Q152" i="2"/>
  <c r="R152" i="2"/>
  <c r="S152" i="2"/>
  <c r="T152" i="2"/>
  <c r="U152" i="2"/>
  <c r="D152" i="9"/>
  <c r="E153" i="2"/>
  <c r="F153" i="2"/>
  <c r="G153" i="2"/>
  <c r="H153" i="2"/>
  <c r="I153" i="2"/>
  <c r="J153" i="2"/>
  <c r="K153" i="2"/>
  <c r="M153" i="2"/>
  <c r="N153" i="2"/>
  <c r="O153" i="2"/>
  <c r="P153" i="2"/>
  <c r="Q153" i="2"/>
  <c r="R153" i="2"/>
  <c r="S153" i="2"/>
  <c r="T153" i="2"/>
  <c r="U153" i="2"/>
  <c r="D153" i="9"/>
  <c r="E154" i="2"/>
  <c r="F154" i="2"/>
  <c r="G154" i="2"/>
  <c r="H154" i="2"/>
  <c r="I154" i="2"/>
  <c r="J154" i="2"/>
  <c r="K154" i="2"/>
  <c r="M154" i="2"/>
  <c r="N154" i="2"/>
  <c r="O154" i="2"/>
  <c r="P154" i="2"/>
  <c r="Q154" i="2"/>
  <c r="R154" i="2"/>
  <c r="S154" i="2"/>
  <c r="T154" i="2"/>
  <c r="U154" i="2"/>
  <c r="D154" i="9"/>
  <c r="E155" i="2"/>
  <c r="F155" i="2"/>
  <c r="G155" i="2"/>
  <c r="H155" i="2"/>
  <c r="I155" i="2"/>
  <c r="J155" i="2"/>
  <c r="K155" i="2"/>
  <c r="M155" i="2"/>
  <c r="N155" i="2"/>
  <c r="O155" i="2"/>
  <c r="P155" i="2"/>
  <c r="Q155" i="2"/>
  <c r="R155" i="2"/>
  <c r="S155" i="2"/>
  <c r="T155" i="2"/>
  <c r="U155" i="2"/>
  <c r="D155" i="9"/>
  <c r="E156" i="2"/>
  <c r="F156" i="2"/>
  <c r="G156" i="2"/>
  <c r="H156" i="2"/>
  <c r="I156" i="2"/>
  <c r="J156" i="2"/>
  <c r="K156" i="2"/>
  <c r="M156" i="2"/>
  <c r="N156" i="2"/>
  <c r="O156" i="2"/>
  <c r="P156" i="2"/>
  <c r="Q156" i="2"/>
  <c r="R156" i="2"/>
  <c r="S156" i="2"/>
  <c r="T156" i="2"/>
  <c r="U156" i="2"/>
  <c r="D156" i="9"/>
  <c r="E157" i="2"/>
  <c r="F157" i="2"/>
  <c r="G157" i="2"/>
  <c r="H157" i="2"/>
  <c r="I157" i="2"/>
  <c r="J157" i="2"/>
  <c r="K157" i="2"/>
  <c r="M157" i="2"/>
  <c r="N157" i="2"/>
  <c r="O157" i="2"/>
  <c r="P157" i="2"/>
  <c r="Q157" i="2"/>
  <c r="R157" i="2"/>
  <c r="S157" i="2"/>
  <c r="T157" i="2"/>
  <c r="U157" i="2"/>
  <c r="D157" i="9"/>
  <c r="E158" i="2"/>
  <c r="F158" i="2"/>
  <c r="G158" i="2"/>
  <c r="H158" i="2"/>
  <c r="I158" i="2"/>
  <c r="J158" i="2"/>
  <c r="K158" i="2"/>
  <c r="M158" i="2"/>
  <c r="N158" i="2"/>
  <c r="O158" i="2"/>
  <c r="P158" i="2"/>
  <c r="Q158" i="2"/>
  <c r="R158" i="2"/>
  <c r="S158" i="2"/>
  <c r="T158" i="2"/>
  <c r="U158" i="2"/>
  <c r="D158" i="9"/>
  <c r="E159" i="2"/>
  <c r="F159" i="2"/>
  <c r="G159" i="2"/>
  <c r="H159" i="2"/>
  <c r="I159" i="2"/>
  <c r="J159" i="2"/>
  <c r="K159" i="2"/>
  <c r="M159" i="2"/>
  <c r="N159" i="2"/>
  <c r="O159" i="2"/>
  <c r="P159" i="2"/>
  <c r="Q159" i="2"/>
  <c r="R159" i="2"/>
  <c r="S159" i="2"/>
  <c r="T159" i="2"/>
  <c r="U159" i="2"/>
  <c r="D159" i="9"/>
  <c r="E160" i="2"/>
  <c r="F160" i="2"/>
  <c r="G160" i="2"/>
  <c r="H160" i="2"/>
  <c r="I160" i="2"/>
  <c r="J160" i="2"/>
  <c r="K160" i="2"/>
  <c r="M160" i="2"/>
  <c r="N160" i="2"/>
  <c r="O160" i="2"/>
  <c r="P160" i="2"/>
  <c r="Q160" i="2"/>
  <c r="R160" i="2"/>
  <c r="S160" i="2"/>
  <c r="T160" i="2"/>
  <c r="U160" i="2"/>
  <c r="D160" i="9"/>
  <c r="E161" i="2"/>
  <c r="F161" i="2"/>
  <c r="G161" i="2"/>
  <c r="H161" i="2"/>
  <c r="I161" i="2"/>
  <c r="J161" i="2"/>
  <c r="K161" i="2"/>
  <c r="M161" i="2"/>
  <c r="N161" i="2"/>
  <c r="O161" i="2"/>
  <c r="P161" i="2"/>
  <c r="Q161" i="2"/>
  <c r="R161" i="2"/>
  <c r="S161" i="2"/>
  <c r="T161" i="2"/>
  <c r="U161" i="2"/>
  <c r="D161" i="9"/>
  <c r="E162" i="2"/>
  <c r="F162" i="2"/>
  <c r="G162" i="2"/>
  <c r="H162" i="2"/>
  <c r="I162" i="2"/>
  <c r="J162" i="2"/>
  <c r="K162" i="2"/>
  <c r="M162" i="2"/>
  <c r="N162" i="2"/>
  <c r="O162" i="2"/>
  <c r="P162" i="2"/>
  <c r="Q162" i="2"/>
  <c r="R162" i="2"/>
  <c r="S162" i="2"/>
  <c r="T162" i="2"/>
  <c r="U162" i="2"/>
  <c r="D162" i="9"/>
  <c r="E163" i="2"/>
  <c r="F163" i="2"/>
  <c r="G163" i="2"/>
  <c r="H163" i="2"/>
  <c r="I163" i="2"/>
  <c r="J163" i="2"/>
  <c r="K163" i="2"/>
  <c r="M163" i="2"/>
  <c r="N163" i="2"/>
  <c r="O163" i="2"/>
  <c r="P163" i="2"/>
  <c r="Q163" i="2"/>
  <c r="R163" i="2"/>
  <c r="S163" i="2"/>
  <c r="T163" i="2"/>
  <c r="U163" i="2"/>
  <c r="D163" i="9"/>
  <c r="E164" i="2"/>
  <c r="F164" i="2"/>
  <c r="G164" i="2"/>
  <c r="H164" i="2"/>
  <c r="I164" i="2"/>
  <c r="J164" i="2"/>
  <c r="K164" i="2"/>
  <c r="M164" i="2"/>
  <c r="N164" i="2"/>
  <c r="O164" i="2"/>
  <c r="P164" i="2"/>
  <c r="Q164" i="2"/>
  <c r="R164" i="2"/>
  <c r="S164" i="2"/>
  <c r="T164" i="2"/>
  <c r="U164" i="2"/>
  <c r="D164" i="9"/>
  <c r="E165" i="2"/>
  <c r="F165" i="2"/>
  <c r="G165" i="2"/>
  <c r="H165" i="2"/>
  <c r="I165" i="2"/>
  <c r="J165" i="2"/>
  <c r="K165" i="2"/>
  <c r="M165" i="2"/>
  <c r="N165" i="2"/>
  <c r="O165" i="2"/>
  <c r="P165" i="2"/>
  <c r="Q165" i="2"/>
  <c r="R165" i="2"/>
  <c r="S165" i="2"/>
  <c r="T165" i="2"/>
  <c r="U165" i="2"/>
  <c r="D165" i="9"/>
  <c r="E166" i="2"/>
  <c r="F166" i="2"/>
  <c r="G166" i="2"/>
  <c r="H166" i="2"/>
  <c r="I166" i="2"/>
  <c r="J166" i="2"/>
  <c r="K166" i="2"/>
  <c r="M166" i="2"/>
  <c r="N166" i="2"/>
  <c r="O166" i="2"/>
  <c r="P166" i="2"/>
  <c r="Q166" i="2"/>
  <c r="R166" i="2"/>
  <c r="S166" i="2"/>
  <c r="T166" i="2"/>
  <c r="U166" i="2"/>
  <c r="D166" i="9"/>
  <c r="E167" i="2"/>
  <c r="F167" i="2"/>
  <c r="G167" i="2"/>
  <c r="H167" i="2"/>
  <c r="I167" i="2"/>
  <c r="J167" i="2"/>
  <c r="K167" i="2"/>
  <c r="M167" i="2"/>
  <c r="N167" i="2"/>
  <c r="O167" i="2"/>
  <c r="P167" i="2"/>
  <c r="Q167" i="2"/>
  <c r="R167" i="2"/>
  <c r="S167" i="2"/>
  <c r="T167" i="2"/>
  <c r="U167" i="2"/>
  <c r="D167" i="9"/>
  <c r="E168" i="2"/>
  <c r="F168" i="2"/>
  <c r="G168" i="2"/>
  <c r="H168" i="2"/>
  <c r="I168" i="2"/>
  <c r="J168" i="2"/>
  <c r="K168" i="2"/>
  <c r="M168" i="2"/>
  <c r="N168" i="2"/>
  <c r="O168" i="2"/>
  <c r="P168" i="2"/>
  <c r="Q168" i="2"/>
  <c r="R168" i="2"/>
  <c r="S168" i="2"/>
  <c r="T168" i="2"/>
  <c r="U168" i="2"/>
  <c r="D168" i="9"/>
  <c r="E169" i="2"/>
  <c r="F169" i="2"/>
  <c r="G169" i="2"/>
  <c r="H169" i="2"/>
  <c r="I169" i="2"/>
  <c r="J169" i="2"/>
  <c r="K169" i="2"/>
  <c r="M169" i="2"/>
  <c r="N169" i="2"/>
  <c r="O169" i="2"/>
  <c r="P169" i="2"/>
  <c r="Q169" i="2"/>
  <c r="R169" i="2"/>
  <c r="S169" i="2"/>
  <c r="T169" i="2"/>
  <c r="U169" i="2"/>
  <c r="D169" i="9"/>
  <c r="E170" i="2"/>
  <c r="F170" i="2"/>
  <c r="G170" i="2"/>
  <c r="H170" i="2"/>
  <c r="I170" i="2"/>
  <c r="J170" i="2"/>
  <c r="K170" i="2"/>
  <c r="M170" i="2"/>
  <c r="N170" i="2"/>
  <c r="O170" i="2"/>
  <c r="P170" i="2"/>
  <c r="Q170" i="2"/>
  <c r="R170" i="2"/>
  <c r="S170" i="2"/>
  <c r="T170" i="2"/>
  <c r="U170" i="2"/>
  <c r="D170" i="9"/>
  <c r="E171" i="2"/>
  <c r="F171" i="2"/>
  <c r="G171" i="2"/>
  <c r="H171" i="2"/>
  <c r="I171" i="2"/>
  <c r="J171" i="2"/>
  <c r="K171" i="2"/>
  <c r="M171" i="2"/>
  <c r="N171" i="2"/>
  <c r="O171" i="2"/>
  <c r="P171" i="2"/>
  <c r="Q171" i="2"/>
  <c r="R171" i="2"/>
  <c r="S171" i="2"/>
  <c r="T171" i="2"/>
  <c r="U171" i="2"/>
  <c r="D171" i="9"/>
  <c r="E172" i="2"/>
  <c r="F172" i="2"/>
  <c r="G172" i="2"/>
  <c r="H172" i="2"/>
  <c r="I172" i="2"/>
  <c r="J172" i="2"/>
  <c r="K172" i="2"/>
  <c r="M172" i="2"/>
  <c r="N172" i="2"/>
  <c r="O172" i="2"/>
  <c r="P172" i="2"/>
  <c r="Q172" i="2"/>
  <c r="R172" i="2"/>
  <c r="S172" i="2"/>
  <c r="T172" i="2"/>
  <c r="U172" i="2"/>
  <c r="D172" i="9"/>
  <c r="E173" i="2"/>
  <c r="F173" i="2"/>
  <c r="G173" i="2"/>
  <c r="H173" i="2"/>
  <c r="I173" i="2"/>
  <c r="J173" i="2"/>
  <c r="K173" i="2"/>
  <c r="M173" i="2"/>
  <c r="N173" i="2"/>
  <c r="O173" i="2"/>
  <c r="P173" i="2"/>
  <c r="Q173" i="2"/>
  <c r="R173" i="2"/>
  <c r="S173" i="2"/>
  <c r="T173" i="2"/>
  <c r="U173" i="2"/>
  <c r="D173" i="9"/>
  <c r="E174" i="2"/>
  <c r="F174" i="2"/>
  <c r="G174" i="2"/>
  <c r="H174" i="2"/>
  <c r="I174" i="2"/>
  <c r="J174" i="2"/>
  <c r="K174" i="2"/>
  <c r="M174" i="2"/>
  <c r="N174" i="2"/>
  <c r="O174" i="2"/>
  <c r="P174" i="2"/>
  <c r="Q174" i="2"/>
  <c r="R174" i="2"/>
  <c r="S174" i="2"/>
  <c r="T174" i="2"/>
  <c r="U174" i="2"/>
  <c r="D174" i="9"/>
  <c r="E175" i="2"/>
  <c r="F175" i="2"/>
  <c r="G175" i="2"/>
  <c r="H175" i="2"/>
  <c r="I175" i="2"/>
  <c r="J175" i="2"/>
  <c r="K175" i="2"/>
  <c r="M175" i="2"/>
  <c r="N175" i="2"/>
  <c r="O175" i="2"/>
  <c r="P175" i="2"/>
  <c r="Q175" i="2"/>
  <c r="R175" i="2"/>
  <c r="S175" i="2"/>
  <c r="T175" i="2"/>
  <c r="U175" i="2"/>
  <c r="D175" i="9"/>
  <c r="E176" i="2"/>
  <c r="F176" i="2"/>
  <c r="G176" i="2"/>
  <c r="H176" i="2"/>
  <c r="I176" i="2"/>
  <c r="J176" i="2"/>
  <c r="K176" i="2"/>
  <c r="M176" i="2"/>
  <c r="N176" i="2"/>
  <c r="O176" i="2"/>
  <c r="P176" i="2"/>
  <c r="Q176" i="2"/>
  <c r="R176" i="2"/>
  <c r="S176" i="2"/>
  <c r="T176" i="2"/>
  <c r="U176" i="2"/>
  <c r="D176" i="9"/>
  <c r="E177" i="2"/>
  <c r="F177" i="2"/>
  <c r="G177" i="2"/>
  <c r="H177" i="2"/>
  <c r="I177" i="2"/>
  <c r="J177" i="2"/>
  <c r="K177" i="2"/>
  <c r="M177" i="2"/>
  <c r="N177" i="2"/>
  <c r="O177" i="2"/>
  <c r="P177" i="2"/>
  <c r="Q177" i="2"/>
  <c r="R177" i="2"/>
  <c r="S177" i="2"/>
  <c r="T177" i="2"/>
  <c r="U177" i="2"/>
  <c r="D177" i="9"/>
  <c r="E178" i="2"/>
  <c r="F178" i="2"/>
  <c r="G178" i="2"/>
  <c r="H178" i="2"/>
  <c r="I178" i="2"/>
  <c r="J178" i="2"/>
  <c r="K178" i="2"/>
  <c r="M178" i="2"/>
  <c r="N178" i="2"/>
  <c r="O178" i="2"/>
  <c r="P178" i="2"/>
  <c r="Q178" i="2"/>
  <c r="R178" i="2"/>
  <c r="S178" i="2"/>
  <c r="T178" i="2"/>
  <c r="U178" i="2"/>
  <c r="D178" i="9"/>
  <c r="E179" i="2"/>
  <c r="F179" i="2"/>
  <c r="G179" i="2"/>
  <c r="H179" i="2"/>
  <c r="I179" i="2"/>
  <c r="J179" i="2"/>
  <c r="K179" i="2"/>
  <c r="M179" i="2"/>
  <c r="N179" i="2"/>
  <c r="O179" i="2"/>
  <c r="P179" i="2"/>
  <c r="Q179" i="2"/>
  <c r="R179" i="2"/>
  <c r="S179" i="2"/>
  <c r="T179" i="2"/>
  <c r="U179" i="2"/>
  <c r="D179" i="9"/>
  <c r="E180" i="2"/>
  <c r="F180" i="2"/>
  <c r="G180" i="2"/>
  <c r="H180" i="2"/>
  <c r="I180" i="2"/>
  <c r="J180" i="2"/>
  <c r="K180" i="2"/>
  <c r="M180" i="2"/>
  <c r="N180" i="2"/>
  <c r="O180" i="2"/>
  <c r="P180" i="2"/>
  <c r="Q180" i="2"/>
  <c r="R180" i="2"/>
  <c r="S180" i="2"/>
  <c r="T180" i="2"/>
  <c r="U180" i="2"/>
  <c r="D180" i="9"/>
  <c r="E181" i="2"/>
  <c r="F181" i="2"/>
  <c r="G181" i="2"/>
  <c r="H181" i="2"/>
  <c r="I181" i="2"/>
  <c r="J181" i="2"/>
  <c r="K181" i="2"/>
  <c r="M181" i="2"/>
  <c r="N181" i="2"/>
  <c r="O181" i="2"/>
  <c r="P181" i="2"/>
  <c r="Q181" i="2"/>
  <c r="R181" i="2"/>
  <c r="S181" i="2"/>
  <c r="T181" i="2"/>
  <c r="U181" i="2"/>
  <c r="D181" i="9"/>
  <c r="E182" i="2"/>
  <c r="F182" i="2"/>
  <c r="G182" i="2"/>
  <c r="H182" i="2"/>
  <c r="I182" i="2"/>
  <c r="J182" i="2"/>
  <c r="K182" i="2"/>
  <c r="M182" i="2"/>
  <c r="N182" i="2"/>
  <c r="O182" i="2"/>
  <c r="P182" i="2"/>
  <c r="Q182" i="2"/>
  <c r="R182" i="2"/>
  <c r="S182" i="2"/>
  <c r="T182" i="2"/>
  <c r="U182" i="2"/>
  <c r="D182" i="9"/>
  <c r="E183" i="2"/>
  <c r="F183" i="2"/>
  <c r="G183" i="2"/>
  <c r="H183" i="2"/>
  <c r="I183" i="2"/>
  <c r="J183" i="2"/>
  <c r="K183" i="2"/>
  <c r="M183" i="2"/>
  <c r="N183" i="2"/>
  <c r="O183" i="2"/>
  <c r="P183" i="2"/>
  <c r="Q183" i="2"/>
  <c r="R183" i="2"/>
  <c r="S183" i="2"/>
  <c r="T183" i="2"/>
  <c r="U183" i="2"/>
  <c r="D183" i="9"/>
  <c r="E184" i="2"/>
  <c r="F184" i="2"/>
  <c r="G184" i="2"/>
  <c r="H184" i="2"/>
  <c r="I184" i="2"/>
  <c r="J184" i="2"/>
  <c r="K184" i="2"/>
  <c r="M184" i="2"/>
  <c r="N184" i="2"/>
  <c r="O184" i="2"/>
  <c r="P184" i="2"/>
  <c r="Q184" i="2"/>
  <c r="R184" i="2"/>
  <c r="S184" i="2"/>
  <c r="T184" i="2"/>
  <c r="U184" i="2"/>
  <c r="D184" i="9"/>
  <c r="E185" i="2"/>
  <c r="F185" i="2"/>
  <c r="G185" i="2"/>
  <c r="H185" i="2"/>
  <c r="I185" i="2"/>
  <c r="J185" i="2"/>
  <c r="K185" i="2"/>
  <c r="M185" i="2"/>
  <c r="N185" i="2"/>
  <c r="O185" i="2"/>
  <c r="P185" i="2"/>
  <c r="Q185" i="2"/>
  <c r="R185" i="2"/>
  <c r="S185" i="2"/>
  <c r="T185" i="2"/>
  <c r="U185" i="2"/>
  <c r="D185" i="9"/>
  <c r="E186" i="2"/>
  <c r="F186" i="2"/>
  <c r="G186" i="2"/>
  <c r="H186" i="2"/>
  <c r="I186" i="2"/>
  <c r="J186" i="2"/>
  <c r="K186" i="2"/>
  <c r="M186" i="2"/>
  <c r="N186" i="2"/>
  <c r="O186" i="2"/>
  <c r="P186" i="2"/>
  <c r="Q186" i="2"/>
  <c r="R186" i="2"/>
  <c r="S186" i="2"/>
  <c r="T186" i="2"/>
  <c r="U186" i="2"/>
  <c r="D186" i="9"/>
  <c r="E187" i="2"/>
  <c r="F187" i="2"/>
  <c r="G187" i="2"/>
  <c r="H187" i="2"/>
  <c r="I187" i="2"/>
  <c r="J187" i="2"/>
  <c r="K187" i="2"/>
  <c r="M187" i="2"/>
  <c r="N187" i="2"/>
  <c r="O187" i="2"/>
  <c r="P187" i="2"/>
  <c r="Q187" i="2"/>
  <c r="R187" i="2"/>
  <c r="S187" i="2"/>
  <c r="T187" i="2"/>
  <c r="U187" i="2"/>
  <c r="D187" i="9"/>
  <c r="E188" i="2"/>
  <c r="F188" i="2"/>
  <c r="G188" i="2"/>
  <c r="H188" i="2"/>
  <c r="I188" i="2"/>
  <c r="J188" i="2"/>
  <c r="K188" i="2"/>
  <c r="M188" i="2"/>
  <c r="N188" i="2"/>
  <c r="O188" i="2"/>
  <c r="P188" i="2"/>
  <c r="Q188" i="2"/>
  <c r="R188" i="2"/>
  <c r="S188" i="2"/>
  <c r="T188" i="2"/>
  <c r="U188" i="2"/>
  <c r="D188" i="9"/>
  <c r="E189" i="2"/>
  <c r="F189" i="2"/>
  <c r="G189" i="2"/>
  <c r="H189" i="2"/>
  <c r="I189" i="2"/>
  <c r="J189" i="2"/>
  <c r="K189" i="2"/>
  <c r="M189" i="2"/>
  <c r="N189" i="2"/>
  <c r="O189" i="2"/>
  <c r="P189" i="2"/>
  <c r="Q189" i="2"/>
  <c r="R189" i="2"/>
  <c r="S189" i="2"/>
  <c r="T189" i="2"/>
  <c r="U189" i="2"/>
  <c r="D189" i="9"/>
  <c r="E190" i="2"/>
  <c r="F190" i="2"/>
  <c r="G190" i="2"/>
  <c r="H190" i="2"/>
  <c r="I190" i="2"/>
  <c r="J190" i="2"/>
  <c r="K190" i="2"/>
  <c r="M190" i="2"/>
  <c r="N190" i="2"/>
  <c r="O190" i="2"/>
  <c r="P190" i="2"/>
  <c r="Q190" i="2"/>
  <c r="R190" i="2"/>
  <c r="S190" i="2"/>
  <c r="T190" i="2"/>
  <c r="U190" i="2"/>
  <c r="D190" i="9"/>
  <c r="E191" i="2"/>
  <c r="F191" i="2"/>
  <c r="G191" i="2"/>
  <c r="H191" i="2"/>
  <c r="I191" i="2"/>
  <c r="J191" i="2"/>
  <c r="K191" i="2"/>
  <c r="M191" i="2"/>
  <c r="N191" i="2"/>
  <c r="O191" i="2"/>
  <c r="P191" i="2"/>
  <c r="Q191" i="2"/>
  <c r="R191" i="2"/>
  <c r="S191" i="2"/>
  <c r="T191" i="2"/>
  <c r="U191" i="2"/>
  <c r="D191" i="9"/>
  <c r="E192" i="2"/>
  <c r="F192" i="2"/>
  <c r="G192" i="2"/>
  <c r="H192" i="2"/>
  <c r="I192" i="2"/>
  <c r="J192" i="2"/>
  <c r="K192" i="2"/>
  <c r="M192" i="2"/>
  <c r="N192" i="2"/>
  <c r="O192" i="2"/>
  <c r="P192" i="2"/>
  <c r="Q192" i="2"/>
  <c r="R192" i="2"/>
  <c r="S192" i="2"/>
  <c r="T192" i="2"/>
  <c r="U192" i="2"/>
  <c r="D192" i="9"/>
  <c r="E193" i="2"/>
  <c r="F193" i="2"/>
  <c r="G193" i="2"/>
  <c r="H193" i="2"/>
  <c r="I193" i="2"/>
  <c r="J193" i="2"/>
  <c r="K193" i="2"/>
  <c r="M193" i="2"/>
  <c r="N193" i="2"/>
  <c r="O193" i="2"/>
  <c r="P193" i="2"/>
  <c r="Q193" i="2"/>
  <c r="R193" i="2"/>
  <c r="S193" i="2"/>
  <c r="T193" i="2"/>
  <c r="U193" i="2"/>
  <c r="D193" i="9"/>
  <c r="E194" i="2"/>
  <c r="F194" i="2"/>
  <c r="G194" i="2"/>
  <c r="H194" i="2"/>
  <c r="I194" i="2"/>
  <c r="J194" i="2"/>
  <c r="K194" i="2"/>
  <c r="M194" i="2"/>
  <c r="N194" i="2"/>
  <c r="O194" i="2"/>
  <c r="P194" i="2"/>
  <c r="Q194" i="2"/>
  <c r="R194" i="2"/>
  <c r="S194" i="2"/>
  <c r="T194" i="2"/>
  <c r="U194" i="2"/>
  <c r="D194" i="9"/>
  <c r="E195" i="2"/>
  <c r="F195" i="2"/>
  <c r="G195" i="2"/>
  <c r="H195" i="2"/>
  <c r="I195" i="2"/>
  <c r="J195" i="2"/>
  <c r="K195" i="2"/>
  <c r="M195" i="2"/>
  <c r="N195" i="2"/>
  <c r="O195" i="2"/>
  <c r="P195" i="2"/>
  <c r="Q195" i="2"/>
  <c r="R195" i="2"/>
  <c r="S195" i="2"/>
  <c r="T195" i="2"/>
  <c r="U195" i="2"/>
  <c r="D195" i="9"/>
  <c r="E196" i="2"/>
  <c r="F196" i="2"/>
  <c r="G196" i="2"/>
  <c r="H196" i="2"/>
  <c r="I196" i="2"/>
  <c r="J196" i="2"/>
  <c r="K196" i="2"/>
  <c r="M196" i="2"/>
  <c r="N196" i="2"/>
  <c r="O196" i="2"/>
  <c r="P196" i="2"/>
  <c r="Q196" i="2"/>
  <c r="R196" i="2"/>
  <c r="S196" i="2"/>
  <c r="T196" i="2"/>
  <c r="U196" i="2"/>
  <c r="D196" i="9"/>
  <c r="E197" i="2"/>
  <c r="F197" i="2"/>
  <c r="G197" i="2"/>
  <c r="H197" i="2"/>
  <c r="I197" i="2"/>
  <c r="J197" i="2"/>
  <c r="K197" i="2"/>
  <c r="M197" i="2"/>
  <c r="N197" i="2"/>
  <c r="O197" i="2"/>
  <c r="P197" i="2"/>
  <c r="Q197" i="2"/>
  <c r="R197" i="2"/>
  <c r="S197" i="2"/>
  <c r="T197" i="2"/>
  <c r="U197" i="2"/>
  <c r="D197" i="9"/>
  <c r="E198" i="2"/>
  <c r="F198" i="2"/>
  <c r="G198" i="2"/>
  <c r="H198" i="2"/>
  <c r="I198" i="2"/>
  <c r="J198" i="2"/>
  <c r="K198" i="2"/>
  <c r="M198" i="2"/>
  <c r="N198" i="2"/>
  <c r="O198" i="2"/>
  <c r="P198" i="2"/>
  <c r="Q198" i="2"/>
  <c r="R198" i="2"/>
  <c r="S198" i="2"/>
  <c r="T198" i="2"/>
  <c r="U198" i="2"/>
  <c r="D198" i="9"/>
  <c r="E199" i="2"/>
  <c r="F199" i="2"/>
  <c r="G199" i="2"/>
  <c r="H199" i="2"/>
  <c r="I199" i="2"/>
  <c r="J199" i="2"/>
  <c r="K199" i="2"/>
  <c r="M199" i="2"/>
  <c r="N199" i="2"/>
  <c r="O199" i="2"/>
  <c r="P199" i="2"/>
  <c r="Q199" i="2"/>
  <c r="R199" i="2"/>
  <c r="S199" i="2"/>
  <c r="T199" i="2"/>
  <c r="U199" i="2"/>
  <c r="D199" i="9"/>
  <c r="E200" i="2"/>
  <c r="F200" i="2"/>
  <c r="G200" i="2"/>
  <c r="H200" i="2"/>
  <c r="I200" i="2"/>
  <c r="J200" i="2"/>
  <c r="K200" i="2"/>
  <c r="M200" i="2"/>
  <c r="N200" i="2"/>
  <c r="O200" i="2"/>
  <c r="P200" i="2"/>
  <c r="Q200" i="2"/>
  <c r="R200" i="2"/>
  <c r="S200" i="2"/>
  <c r="T200" i="2"/>
  <c r="U200" i="2"/>
  <c r="D200" i="9"/>
  <c r="E201" i="2"/>
  <c r="F201" i="2"/>
  <c r="G201" i="2"/>
  <c r="H201" i="2"/>
  <c r="I201" i="2"/>
  <c r="J201" i="2"/>
  <c r="K201" i="2"/>
  <c r="M201" i="2"/>
  <c r="N201" i="2"/>
  <c r="O201" i="2"/>
  <c r="P201" i="2"/>
  <c r="Q201" i="2"/>
  <c r="R201" i="2"/>
  <c r="S201" i="2"/>
  <c r="T201" i="2"/>
  <c r="U201" i="2"/>
  <c r="D201" i="9"/>
  <c r="I42" i="15"/>
  <c r="I41" i="15"/>
  <c r="I36" i="15"/>
  <c r="F42" i="15"/>
  <c r="F41" i="15"/>
  <c r="I38" i="15"/>
  <c r="I37" i="15"/>
  <c r="F38" i="15"/>
  <c r="F37" i="15"/>
  <c r="F36" i="15"/>
  <c r="I32" i="15"/>
  <c r="I31" i="15"/>
  <c r="I28" i="15"/>
  <c r="I27" i="15"/>
  <c r="I24" i="15"/>
  <c r="I23" i="15"/>
  <c r="F32" i="15"/>
  <c r="F31" i="15"/>
  <c r="F28" i="15"/>
  <c r="F27" i="15"/>
  <c r="F24" i="15"/>
  <c r="F23" i="15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C26" i="15"/>
  <c r="C25" i="15"/>
  <c r="C24" i="15"/>
  <c r="C23" i="15"/>
  <c r="I10" i="15"/>
  <c r="I9" i="15"/>
  <c r="I8" i="15"/>
  <c r="I6" i="15"/>
  <c r="I4" i="15"/>
  <c r="I5" i="15"/>
  <c r="G10" i="15"/>
  <c r="G9" i="15"/>
  <c r="G8" i="15"/>
  <c r="G7" i="15"/>
  <c r="G6" i="15"/>
  <c r="G4" i="15"/>
  <c r="E6" i="15"/>
  <c r="E7" i="15"/>
  <c r="E8" i="15"/>
  <c r="E9" i="15"/>
  <c r="E10" i="15"/>
  <c r="G5" i="15"/>
  <c r="E5" i="15"/>
  <c r="E4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E202" i="3"/>
  <c r="T3" i="7"/>
  <c r="U3" i="7"/>
  <c r="T4" i="7"/>
  <c r="U4" i="7"/>
  <c r="T5" i="7"/>
  <c r="U5" i="7"/>
  <c r="T6" i="7"/>
  <c r="U6" i="7"/>
  <c r="T7" i="7"/>
  <c r="U7" i="7"/>
  <c r="T8" i="7"/>
  <c r="U8" i="7"/>
  <c r="T9" i="7"/>
  <c r="U9" i="7"/>
  <c r="T10" i="7"/>
  <c r="U10" i="7"/>
  <c r="T11" i="7"/>
  <c r="U11" i="7"/>
  <c r="T12" i="7"/>
  <c r="U12" i="7"/>
  <c r="T13" i="7"/>
  <c r="U13" i="7"/>
  <c r="T14" i="7"/>
  <c r="U14" i="7"/>
  <c r="T15" i="7"/>
  <c r="U15" i="7"/>
  <c r="T16" i="7"/>
  <c r="U16" i="7"/>
  <c r="T17" i="7"/>
  <c r="U17" i="7"/>
  <c r="T18" i="7"/>
  <c r="U18" i="7"/>
  <c r="T19" i="7"/>
  <c r="U19" i="7"/>
  <c r="T20" i="7"/>
  <c r="U20" i="7"/>
  <c r="T21" i="7"/>
  <c r="U21" i="7"/>
  <c r="T22" i="7"/>
  <c r="U22" i="7"/>
  <c r="T23" i="7"/>
  <c r="U23" i="7"/>
  <c r="T24" i="7"/>
  <c r="U24" i="7"/>
  <c r="T25" i="7"/>
  <c r="U25" i="7"/>
  <c r="T26" i="7"/>
  <c r="U26" i="7"/>
  <c r="T27" i="7"/>
  <c r="U27" i="7"/>
  <c r="T28" i="7"/>
  <c r="U28" i="7"/>
  <c r="T29" i="7"/>
  <c r="U29" i="7"/>
  <c r="T30" i="7"/>
  <c r="U30" i="7"/>
  <c r="T31" i="7"/>
  <c r="U31" i="7"/>
  <c r="T32" i="7"/>
  <c r="U32" i="7"/>
  <c r="T33" i="7"/>
  <c r="U33" i="7"/>
  <c r="T34" i="7"/>
  <c r="U34" i="7"/>
  <c r="T35" i="7"/>
  <c r="U35" i="7"/>
  <c r="T36" i="7"/>
  <c r="U36" i="7"/>
  <c r="T37" i="7"/>
  <c r="U37" i="7"/>
  <c r="T38" i="7"/>
  <c r="U38" i="7"/>
  <c r="T39" i="7"/>
  <c r="U39" i="7"/>
  <c r="T40" i="7"/>
  <c r="U40" i="7"/>
  <c r="T41" i="7"/>
  <c r="U41" i="7"/>
  <c r="T42" i="7"/>
  <c r="U42" i="7"/>
  <c r="T43" i="7"/>
  <c r="U43" i="7"/>
  <c r="T44" i="7"/>
  <c r="U44" i="7"/>
  <c r="T45" i="7"/>
  <c r="U45" i="7"/>
  <c r="T46" i="7"/>
  <c r="U46" i="7"/>
  <c r="T47" i="7"/>
  <c r="U47" i="7"/>
  <c r="T48" i="7"/>
  <c r="U48" i="7"/>
  <c r="T49" i="7"/>
  <c r="U49" i="7"/>
  <c r="T50" i="7"/>
  <c r="U50" i="7"/>
  <c r="T51" i="7"/>
  <c r="U51" i="7"/>
  <c r="T52" i="7"/>
  <c r="U52" i="7"/>
  <c r="T53" i="7"/>
  <c r="U53" i="7"/>
  <c r="T54" i="7"/>
  <c r="U54" i="7"/>
  <c r="T55" i="7"/>
  <c r="U55" i="7"/>
  <c r="T56" i="7"/>
  <c r="U56" i="7"/>
  <c r="T57" i="7"/>
  <c r="U57" i="7"/>
  <c r="T58" i="7"/>
  <c r="U58" i="7"/>
  <c r="T59" i="7"/>
  <c r="U59" i="7"/>
  <c r="T60" i="7"/>
  <c r="U60" i="7"/>
  <c r="T61" i="7"/>
  <c r="U61" i="7"/>
  <c r="T62" i="7"/>
  <c r="U62" i="7"/>
  <c r="T63" i="7"/>
  <c r="U63" i="7"/>
  <c r="T64" i="7"/>
  <c r="U64" i="7"/>
  <c r="T65" i="7"/>
  <c r="U65" i="7"/>
  <c r="T66" i="7"/>
  <c r="U66" i="7"/>
  <c r="T67" i="7"/>
  <c r="U67" i="7"/>
  <c r="T68" i="7"/>
  <c r="U68" i="7"/>
  <c r="T69" i="7"/>
  <c r="U69" i="7"/>
  <c r="T70" i="7"/>
  <c r="U70" i="7"/>
  <c r="T71" i="7"/>
  <c r="U71" i="7"/>
  <c r="T72" i="7"/>
  <c r="U72" i="7"/>
  <c r="T73" i="7"/>
  <c r="U73" i="7"/>
  <c r="T74" i="7"/>
  <c r="U74" i="7"/>
  <c r="T75" i="7"/>
  <c r="U75" i="7"/>
  <c r="T76" i="7"/>
  <c r="U76" i="7"/>
  <c r="T77" i="7"/>
  <c r="U77" i="7"/>
  <c r="T78" i="7"/>
  <c r="U78" i="7"/>
  <c r="T79" i="7"/>
  <c r="U79" i="7"/>
  <c r="T80" i="7"/>
  <c r="U80" i="7"/>
  <c r="T81" i="7"/>
  <c r="U81" i="7"/>
  <c r="T82" i="7"/>
  <c r="U82" i="7"/>
  <c r="T83" i="7"/>
  <c r="U83" i="7"/>
  <c r="T84" i="7"/>
  <c r="U84" i="7"/>
  <c r="T85" i="7"/>
  <c r="U85" i="7"/>
  <c r="T86" i="7"/>
  <c r="U86" i="7"/>
  <c r="T87" i="7"/>
  <c r="U87" i="7"/>
  <c r="T88" i="7"/>
  <c r="U88" i="7"/>
  <c r="T89" i="7"/>
  <c r="U89" i="7"/>
  <c r="T90" i="7"/>
  <c r="U90" i="7"/>
  <c r="T91" i="7"/>
  <c r="U91" i="7"/>
  <c r="T92" i="7"/>
  <c r="U92" i="7"/>
  <c r="T93" i="7"/>
  <c r="U93" i="7"/>
  <c r="T94" i="7"/>
  <c r="U94" i="7"/>
  <c r="T95" i="7"/>
  <c r="U95" i="7"/>
  <c r="T96" i="7"/>
  <c r="U96" i="7"/>
  <c r="T97" i="7"/>
  <c r="U97" i="7"/>
  <c r="T98" i="7"/>
  <c r="U98" i="7"/>
  <c r="T99" i="7"/>
  <c r="U99" i="7"/>
  <c r="T100" i="7"/>
  <c r="U100" i="7"/>
  <c r="T101" i="7"/>
  <c r="U101" i="7"/>
  <c r="T102" i="7"/>
  <c r="U102" i="7"/>
  <c r="T103" i="7"/>
  <c r="U103" i="7"/>
  <c r="T104" i="7"/>
  <c r="U104" i="7"/>
  <c r="T105" i="7"/>
  <c r="U105" i="7"/>
  <c r="T106" i="7"/>
  <c r="U106" i="7"/>
  <c r="T107" i="7"/>
  <c r="U107" i="7"/>
  <c r="T108" i="7"/>
  <c r="U108" i="7"/>
  <c r="T109" i="7"/>
  <c r="U109" i="7"/>
  <c r="T110" i="7"/>
  <c r="U110" i="7"/>
  <c r="T111" i="7"/>
  <c r="U111" i="7"/>
  <c r="T112" i="7"/>
  <c r="U112" i="7"/>
  <c r="T113" i="7"/>
  <c r="U113" i="7"/>
  <c r="T114" i="7"/>
  <c r="U114" i="7"/>
  <c r="T115" i="7"/>
  <c r="U115" i="7"/>
  <c r="T116" i="7"/>
  <c r="U116" i="7"/>
  <c r="T117" i="7"/>
  <c r="U117" i="7"/>
  <c r="T118" i="7"/>
  <c r="U118" i="7"/>
  <c r="T119" i="7"/>
  <c r="U119" i="7"/>
  <c r="T120" i="7"/>
  <c r="U120" i="7"/>
  <c r="T121" i="7"/>
  <c r="U121" i="7"/>
  <c r="T122" i="7"/>
  <c r="U122" i="7"/>
  <c r="T123" i="7"/>
  <c r="U123" i="7"/>
  <c r="T124" i="7"/>
  <c r="U124" i="7"/>
  <c r="T125" i="7"/>
  <c r="U125" i="7"/>
  <c r="T126" i="7"/>
  <c r="U126" i="7"/>
  <c r="T127" i="7"/>
  <c r="U127" i="7"/>
  <c r="T128" i="7"/>
  <c r="U128" i="7"/>
  <c r="T129" i="7"/>
  <c r="U129" i="7"/>
  <c r="T130" i="7"/>
  <c r="U130" i="7"/>
  <c r="T131" i="7"/>
  <c r="U131" i="7"/>
  <c r="T132" i="7"/>
  <c r="U132" i="7"/>
  <c r="T133" i="7"/>
  <c r="U133" i="7"/>
  <c r="T134" i="7"/>
  <c r="U134" i="7"/>
  <c r="T135" i="7"/>
  <c r="U135" i="7"/>
  <c r="T136" i="7"/>
  <c r="U136" i="7"/>
  <c r="T137" i="7"/>
  <c r="U137" i="7"/>
  <c r="T138" i="7"/>
  <c r="U138" i="7"/>
  <c r="T139" i="7"/>
  <c r="U139" i="7"/>
  <c r="T140" i="7"/>
  <c r="U140" i="7"/>
  <c r="T141" i="7"/>
  <c r="U141" i="7"/>
  <c r="T142" i="7"/>
  <c r="U142" i="7"/>
  <c r="T143" i="7"/>
  <c r="U143" i="7"/>
  <c r="T144" i="7"/>
  <c r="U144" i="7"/>
  <c r="T145" i="7"/>
  <c r="U145" i="7"/>
  <c r="T146" i="7"/>
  <c r="U146" i="7"/>
  <c r="T147" i="7"/>
  <c r="U147" i="7"/>
  <c r="T148" i="7"/>
  <c r="U148" i="7"/>
  <c r="T149" i="7"/>
  <c r="U149" i="7"/>
  <c r="T150" i="7"/>
  <c r="U150" i="7"/>
  <c r="T151" i="7"/>
  <c r="U151" i="7"/>
  <c r="T152" i="7"/>
  <c r="U152" i="7"/>
  <c r="T153" i="7"/>
  <c r="U153" i="7"/>
  <c r="T154" i="7"/>
  <c r="U154" i="7"/>
  <c r="T155" i="7"/>
  <c r="U155" i="7"/>
  <c r="T156" i="7"/>
  <c r="U156" i="7"/>
  <c r="T157" i="7"/>
  <c r="U157" i="7"/>
  <c r="T158" i="7"/>
  <c r="U158" i="7"/>
  <c r="T159" i="7"/>
  <c r="U159" i="7"/>
  <c r="T160" i="7"/>
  <c r="U160" i="7"/>
  <c r="T161" i="7"/>
  <c r="U161" i="7"/>
  <c r="T162" i="7"/>
  <c r="U162" i="7"/>
  <c r="T163" i="7"/>
  <c r="U163" i="7"/>
  <c r="T164" i="7"/>
  <c r="U164" i="7"/>
  <c r="T165" i="7"/>
  <c r="U165" i="7"/>
  <c r="T166" i="7"/>
  <c r="U166" i="7"/>
  <c r="T167" i="7"/>
  <c r="U167" i="7"/>
  <c r="T168" i="7"/>
  <c r="U168" i="7"/>
  <c r="T169" i="7"/>
  <c r="U169" i="7"/>
  <c r="T170" i="7"/>
  <c r="U170" i="7"/>
  <c r="T171" i="7"/>
  <c r="U171" i="7"/>
  <c r="T172" i="7"/>
  <c r="U172" i="7"/>
  <c r="T173" i="7"/>
  <c r="U173" i="7"/>
  <c r="T174" i="7"/>
  <c r="U174" i="7"/>
  <c r="T175" i="7"/>
  <c r="U175" i="7"/>
  <c r="T176" i="7"/>
  <c r="U176" i="7"/>
  <c r="T177" i="7"/>
  <c r="U177" i="7"/>
  <c r="T178" i="7"/>
  <c r="U178" i="7"/>
  <c r="T179" i="7"/>
  <c r="U179" i="7"/>
  <c r="T180" i="7"/>
  <c r="U180" i="7"/>
  <c r="T181" i="7"/>
  <c r="U181" i="7"/>
  <c r="T182" i="7"/>
  <c r="U182" i="7"/>
  <c r="T183" i="7"/>
  <c r="U183" i="7"/>
  <c r="T184" i="7"/>
  <c r="U184" i="7"/>
  <c r="T185" i="7"/>
  <c r="U185" i="7"/>
  <c r="T186" i="7"/>
  <c r="U186" i="7"/>
  <c r="T187" i="7"/>
  <c r="U187" i="7"/>
  <c r="T188" i="7"/>
  <c r="U188" i="7"/>
  <c r="T189" i="7"/>
  <c r="U189" i="7"/>
  <c r="T190" i="7"/>
  <c r="U190" i="7"/>
  <c r="T191" i="7"/>
  <c r="U191" i="7"/>
  <c r="T192" i="7"/>
  <c r="U192" i="7"/>
  <c r="T193" i="7"/>
  <c r="U193" i="7"/>
  <c r="T194" i="7"/>
  <c r="U194" i="7"/>
  <c r="T195" i="7"/>
  <c r="U195" i="7"/>
  <c r="T196" i="7"/>
  <c r="U196" i="7"/>
  <c r="T197" i="7"/>
  <c r="U197" i="7"/>
  <c r="T198" i="7"/>
  <c r="U198" i="7"/>
  <c r="T199" i="7"/>
  <c r="U199" i="7"/>
  <c r="T200" i="7"/>
  <c r="U200" i="7"/>
  <c r="T201" i="7"/>
  <c r="U201" i="7"/>
  <c r="U2" i="7"/>
  <c r="T2" i="7"/>
  <c r="V85" i="7"/>
  <c r="X85" i="7"/>
  <c r="S85" i="7"/>
  <c r="R85" i="7"/>
  <c r="O85" i="7"/>
  <c r="L85" i="7"/>
  <c r="K85" i="7"/>
  <c r="H85" i="7"/>
  <c r="E85" i="7"/>
  <c r="D85" i="7"/>
  <c r="C85" i="7"/>
  <c r="B85" i="7"/>
  <c r="A85" i="7"/>
  <c r="V65" i="7"/>
  <c r="X65" i="7"/>
  <c r="S65" i="7"/>
  <c r="R65" i="7"/>
  <c r="O65" i="7"/>
  <c r="L65" i="7"/>
  <c r="K65" i="7"/>
  <c r="H65" i="7"/>
  <c r="E65" i="7"/>
  <c r="D65" i="7"/>
  <c r="C65" i="7"/>
  <c r="B65" i="7"/>
  <c r="A65" i="7"/>
  <c r="V37" i="7"/>
  <c r="X37" i="7"/>
  <c r="S37" i="7"/>
  <c r="R37" i="7"/>
  <c r="O37" i="7"/>
  <c r="L37" i="7"/>
  <c r="K37" i="7"/>
  <c r="H37" i="7"/>
  <c r="E37" i="7"/>
  <c r="D37" i="7"/>
  <c r="C37" i="7"/>
  <c r="B37" i="7"/>
  <c r="A37" i="7"/>
  <c r="R17" i="7"/>
  <c r="O17" i="7"/>
  <c r="K17" i="7"/>
  <c r="H17" i="7"/>
  <c r="J2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G2" i="5"/>
  <c r="I2" i="5"/>
  <c r="J2" i="5"/>
  <c r="G3" i="5"/>
  <c r="I3" i="5"/>
  <c r="J3" i="5"/>
  <c r="G4" i="5"/>
  <c r="I4" i="5"/>
  <c r="J4" i="5"/>
  <c r="G5" i="5"/>
  <c r="I5" i="5"/>
  <c r="J5" i="5"/>
  <c r="G6" i="5"/>
  <c r="I6" i="5"/>
  <c r="J6" i="5"/>
  <c r="G7" i="5"/>
  <c r="I7" i="5"/>
  <c r="J7" i="5"/>
  <c r="G8" i="5"/>
  <c r="I8" i="5"/>
  <c r="J8" i="5"/>
  <c r="G9" i="5"/>
  <c r="I9" i="5"/>
  <c r="J9" i="5"/>
  <c r="G10" i="5"/>
  <c r="I10" i="5"/>
  <c r="J10" i="5"/>
  <c r="G11" i="5"/>
  <c r="I11" i="5"/>
  <c r="J11" i="5"/>
  <c r="G12" i="5"/>
  <c r="I12" i="5"/>
  <c r="J12" i="5"/>
  <c r="G13" i="5"/>
  <c r="I13" i="5"/>
  <c r="J13" i="5"/>
  <c r="G14" i="5"/>
  <c r="I14" i="5"/>
  <c r="J14" i="5"/>
  <c r="G15" i="5"/>
  <c r="I15" i="5"/>
  <c r="J15" i="5"/>
  <c r="G16" i="5"/>
  <c r="I16" i="5"/>
  <c r="J16" i="5"/>
  <c r="G17" i="5"/>
  <c r="I17" i="5"/>
  <c r="J17" i="5"/>
  <c r="G18" i="5"/>
  <c r="I18" i="5"/>
  <c r="J18" i="5"/>
  <c r="G19" i="5"/>
  <c r="I19" i="5"/>
  <c r="J19" i="5"/>
  <c r="G20" i="5"/>
  <c r="I20" i="5"/>
  <c r="J20" i="5"/>
  <c r="G21" i="5"/>
  <c r="I21" i="5"/>
  <c r="J21" i="5"/>
  <c r="G22" i="5"/>
  <c r="I22" i="5"/>
  <c r="J22" i="5"/>
  <c r="G23" i="5"/>
  <c r="I23" i="5"/>
  <c r="J23" i="5"/>
  <c r="G24" i="5"/>
  <c r="I24" i="5"/>
  <c r="J24" i="5"/>
  <c r="G25" i="5"/>
  <c r="I25" i="5"/>
  <c r="J25" i="5"/>
  <c r="G26" i="5"/>
  <c r="I26" i="5"/>
  <c r="J26" i="5"/>
  <c r="G27" i="5"/>
  <c r="I27" i="5"/>
  <c r="J27" i="5"/>
  <c r="G28" i="5"/>
  <c r="I28" i="5"/>
  <c r="J28" i="5"/>
  <c r="G29" i="5"/>
  <c r="I29" i="5"/>
  <c r="J29" i="5"/>
  <c r="G30" i="5"/>
  <c r="I30" i="5"/>
  <c r="J30" i="5"/>
  <c r="G31" i="5"/>
  <c r="I31" i="5"/>
  <c r="J31" i="5"/>
  <c r="G32" i="5"/>
  <c r="I32" i="5"/>
  <c r="J32" i="5"/>
  <c r="G33" i="5"/>
  <c r="I33" i="5"/>
  <c r="J33" i="5"/>
  <c r="G34" i="5"/>
  <c r="I34" i="5"/>
  <c r="J34" i="5"/>
  <c r="G35" i="5"/>
  <c r="I35" i="5"/>
  <c r="J35" i="5"/>
  <c r="G36" i="5"/>
  <c r="I36" i="5"/>
  <c r="J36" i="5"/>
  <c r="G37" i="5"/>
  <c r="I37" i="5"/>
  <c r="J37" i="5"/>
  <c r="G38" i="5"/>
  <c r="I38" i="5"/>
  <c r="J38" i="5"/>
  <c r="G39" i="5"/>
  <c r="I39" i="5"/>
  <c r="J39" i="5"/>
  <c r="G40" i="5"/>
  <c r="I40" i="5"/>
  <c r="J40" i="5"/>
  <c r="G41" i="5"/>
  <c r="I41" i="5"/>
  <c r="J41" i="5"/>
  <c r="G42" i="5"/>
  <c r="I42" i="5"/>
  <c r="J42" i="5"/>
  <c r="G43" i="5"/>
  <c r="I43" i="5"/>
  <c r="J43" i="5"/>
  <c r="G44" i="5"/>
  <c r="I44" i="5"/>
  <c r="J44" i="5"/>
  <c r="G45" i="5"/>
  <c r="I45" i="5"/>
  <c r="J45" i="5"/>
  <c r="G46" i="5"/>
  <c r="I46" i="5"/>
  <c r="J46" i="5"/>
  <c r="G47" i="5"/>
  <c r="I47" i="5"/>
  <c r="J47" i="5"/>
  <c r="G48" i="5"/>
  <c r="I48" i="5"/>
  <c r="J48" i="5"/>
  <c r="G49" i="5"/>
  <c r="I49" i="5"/>
  <c r="J49" i="5"/>
  <c r="G50" i="5"/>
  <c r="I50" i="5"/>
  <c r="J50" i="5"/>
  <c r="G51" i="5"/>
  <c r="I51" i="5"/>
  <c r="J51" i="5"/>
  <c r="G52" i="5"/>
  <c r="I52" i="5"/>
  <c r="J52" i="5"/>
  <c r="G53" i="5"/>
  <c r="I53" i="5"/>
  <c r="J53" i="5"/>
  <c r="G54" i="5"/>
  <c r="I54" i="5"/>
  <c r="J54" i="5"/>
  <c r="G55" i="5"/>
  <c r="I55" i="5"/>
  <c r="J55" i="5"/>
  <c r="G56" i="5"/>
  <c r="I56" i="5"/>
  <c r="J56" i="5"/>
  <c r="G57" i="5"/>
  <c r="I57" i="5"/>
  <c r="J57" i="5"/>
  <c r="G58" i="5"/>
  <c r="I58" i="5"/>
  <c r="J58" i="5"/>
  <c r="G59" i="5"/>
  <c r="I59" i="5"/>
  <c r="J59" i="5"/>
  <c r="G60" i="5"/>
  <c r="I60" i="5"/>
  <c r="J60" i="5"/>
  <c r="G61" i="5"/>
  <c r="I61" i="5"/>
  <c r="J61" i="5"/>
  <c r="G62" i="5"/>
  <c r="I62" i="5"/>
  <c r="J62" i="5"/>
  <c r="G63" i="5"/>
  <c r="I63" i="5"/>
  <c r="J63" i="5"/>
  <c r="G64" i="5"/>
  <c r="I64" i="5"/>
  <c r="J64" i="5"/>
  <c r="G65" i="5"/>
  <c r="I65" i="5"/>
  <c r="J65" i="5"/>
  <c r="G66" i="5"/>
  <c r="I66" i="5"/>
  <c r="J66" i="5"/>
  <c r="G67" i="5"/>
  <c r="I67" i="5"/>
  <c r="J67" i="5"/>
  <c r="G68" i="5"/>
  <c r="I68" i="5"/>
  <c r="J68" i="5"/>
  <c r="G69" i="5"/>
  <c r="I69" i="5"/>
  <c r="J69" i="5"/>
  <c r="G70" i="5"/>
  <c r="I70" i="5"/>
  <c r="J70" i="5"/>
  <c r="G71" i="5"/>
  <c r="I71" i="5"/>
  <c r="J71" i="5"/>
  <c r="G72" i="5"/>
  <c r="I72" i="5"/>
  <c r="J72" i="5"/>
  <c r="G73" i="5"/>
  <c r="I73" i="5"/>
  <c r="J73" i="5"/>
  <c r="G74" i="5"/>
  <c r="I74" i="5"/>
  <c r="J74" i="5"/>
  <c r="G75" i="5"/>
  <c r="I75" i="5"/>
  <c r="J75" i="5"/>
  <c r="G76" i="5"/>
  <c r="I76" i="5"/>
  <c r="J76" i="5"/>
  <c r="G77" i="5"/>
  <c r="I77" i="5"/>
  <c r="J77" i="5"/>
  <c r="G78" i="5"/>
  <c r="I78" i="5"/>
  <c r="J78" i="5"/>
  <c r="G79" i="5"/>
  <c r="I79" i="5"/>
  <c r="J79" i="5"/>
  <c r="G80" i="5"/>
  <c r="I80" i="5"/>
  <c r="J80" i="5"/>
  <c r="G81" i="5"/>
  <c r="I81" i="5"/>
  <c r="J81" i="5"/>
  <c r="G82" i="5"/>
  <c r="I82" i="5"/>
  <c r="J82" i="5"/>
  <c r="G83" i="5"/>
  <c r="I83" i="5"/>
  <c r="J83" i="5"/>
  <c r="G84" i="5"/>
  <c r="I84" i="5"/>
  <c r="J84" i="5"/>
  <c r="G85" i="5"/>
  <c r="I85" i="5"/>
  <c r="J85" i="5"/>
  <c r="G86" i="5"/>
  <c r="I86" i="5"/>
  <c r="J86" i="5"/>
  <c r="G87" i="5"/>
  <c r="I87" i="5"/>
  <c r="J87" i="5"/>
  <c r="G88" i="5"/>
  <c r="I88" i="5"/>
  <c r="J88" i="5"/>
  <c r="G89" i="5"/>
  <c r="I89" i="5"/>
  <c r="J89" i="5"/>
  <c r="G90" i="5"/>
  <c r="I90" i="5"/>
  <c r="J90" i="5"/>
  <c r="G91" i="5"/>
  <c r="I91" i="5"/>
  <c r="J91" i="5"/>
  <c r="G2" i="9"/>
  <c r="G3" i="9"/>
  <c r="F2" i="9"/>
  <c r="H2" i="9"/>
  <c r="F3" i="9"/>
  <c r="H3" i="9"/>
  <c r="F4" i="9"/>
  <c r="G4" i="9"/>
  <c r="H4" i="9"/>
  <c r="F5" i="9"/>
  <c r="G5" i="9"/>
  <c r="H5" i="9"/>
  <c r="F6" i="9"/>
  <c r="G6" i="9"/>
  <c r="H6" i="9"/>
  <c r="F7" i="9"/>
  <c r="G7" i="9"/>
  <c r="H7" i="9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G58" i="9"/>
  <c r="H58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A3" i="9"/>
  <c r="B3" i="9"/>
  <c r="C3" i="9"/>
  <c r="A4" i="9"/>
  <c r="B4" i="9"/>
  <c r="C4" i="9"/>
  <c r="A5" i="9"/>
  <c r="B5" i="9"/>
  <c r="C5" i="9"/>
  <c r="A6" i="9"/>
  <c r="B6" i="9"/>
  <c r="C6" i="9"/>
  <c r="A7" i="9"/>
  <c r="B7" i="9"/>
  <c r="C7" i="9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A101" i="9"/>
  <c r="B101" i="9"/>
  <c r="C101" i="9"/>
  <c r="A102" i="9"/>
  <c r="B102" i="9"/>
  <c r="C102" i="9"/>
  <c r="A103" i="9"/>
  <c r="B103" i="9"/>
  <c r="C103" i="9"/>
  <c r="A104" i="9"/>
  <c r="B104" i="9"/>
  <c r="C104" i="9"/>
  <c r="A105" i="9"/>
  <c r="B105" i="9"/>
  <c r="C105" i="9"/>
  <c r="A106" i="9"/>
  <c r="B106" i="9"/>
  <c r="C106" i="9"/>
  <c r="A107" i="9"/>
  <c r="B107" i="9"/>
  <c r="C107" i="9"/>
  <c r="A108" i="9"/>
  <c r="B108" i="9"/>
  <c r="C108" i="9"/>
  <c r="A109" i="9"/>
  <c r="B109" i="9"/>
  <c r="C109" i="9"/>
  <c r="A110" i="9"/>
  <c r="B110" i="9"/>
  <c r="C110" i="9"/>
  <c r="A111" i="9"/>
  <c r="B111" i="9"/>
  <c r="C111" i="9"/>
  <c r="A112" i="9"/>
  <c r="B112" i="9"/>
  <c r="C112" i="9"/>
  <c r="A113" i="9"/>
  <c r="B113" i="9"/>
  <c r="C113" i="9"/>
  <c r="A114" i="9"/>
  <c r="B114" i="9"/>
  <c r="C114" i="9"/>
  <c r="A115" i="9"/>
  <c r="B115" i="9"/>
  <c r="C115" i="9"/>
  <c r="A116" i="9"/>
  <c r="B116" i="9"/>
  <c r="C116" i="9"/>
  <c r="A117" i="9"/>
  <c r="B117" i="9"/>
  <c r="C117" i="9"/>
  <c r="A118" i="9"/>
  <c r="B118" i="9"/>
  <c r="C118" i="9"/>
  <c r="A119" i="9"/>
  <c r="B119" i="9"/>
  <c r="C119" i="9"/>
  <c r="A120" i="9"/>
  <c r="B120" i="9"/>
  <c r="C120" i="9"/>
  <c r="A121" i="9"/>
  <c r="B121" i="9"/>
  <c r="C121" i="9"/>
  <c r="A122" i="9"/>
  <c r="B122" i="9"/>
  <c r="C122" i="9"/>
  <c r="A123" i="9"/>
  <c r="B123" i="9"/>
  <c r="C123" i="9"/>
  <c r="A124" i="9"/>
  <c r="B124" i="9"/>
  <c r="C124" i="9"/>
  <c r="A125" i="9"/>
  <c r="B125" i="9"/>
  <c r="C125" i="9"/>
  <c r="A126" i="9"/>
  <c r="B126" i="9"/>
  <c r="C126" i="9"/>
  <c r="A127" i="9"/>
  <c r="B127" i="9"/>
  <c r="C127" i="9"/>
  <c r="A128" i="9"/>
  <c r="B128" i="9"/>
  <c r="C128" i="9"/>
  <c r="A129" i="9"/>
  <c r="B129" i="9"/>
  <c r="C129" i="9"/>
  <c r="A130" i="9"/>
  <c r="B130" i="9"/>
  <c r="C130" i="9"/>
  <c r="A131" i="9"/>
  <c r="B131" i="9"/>
  <c r="C131" i="9"/>
  <c r="A132" i="9"/>
  <c r="B132" i="9"/>
  <c r="C132" i="9"/>
  <c r="A133" i="9"/>
  <c r="B133" i="9"/>
  <c r="C133" i="9"/>
  <c r="A134" i="9"/>
  <c r="B134" i="9"/>
  <c r="C134" i="9"/>
  <c r="A135" i="9"/>
  <c r="B135" i="9"/>
  <c r="C135" i="9"/>
  <c r="A136" i="9"/>
  <c r="B136" i="9"/>
  <c r="C136" i="9"/>
  <c r="A137" i="9"/>
  <c r="B137" i="9"/>
  <c r="C137" i="9"/>
  <c r="A138" i="9"/>
  <c r="B138" i="9"/>
  <c r="C138" i="9"/>
  <c r="A139" i="9"/>
  <c r="B139" i="9"/>
  <c r="C139" i="9"/>
  <c r="A140" i="9"/>
  <c r="B140" i="9"/>
  <c r="C140" i="9"/>
  <c r="A141" i="9"/>
  <c r="B141" i="9"/>
  <c r="C141" i="9"/>
  <c r="A142" i="9"/>
  <c r="B142" i="9"/>
  <c r="C142" i="9"/>
  <c r="A143" i="9"/>
  <c r="B143" i="9"/>
  <c r="C143" i="9"/>
  <c r="A144" i="9"/>
  <c r="B144" i="9"/>
  <c r="C144" i="9"/>
  <c r="A145" i="9"/>
  <c r="B145" i="9"/>
  <c r="C145" i="9"/>
  <c r="A146" i="9"/>
  <c r="B146" i="9"/>
  <c r="C146" i="9"/>
  <c r="A147" i="9"/>
  <c r="B147" i="9"/>
  <c r="C147" i="9"/>
  <c r="A148" i="9"/>
  <c r="B148" i="9"/>
  <c r="C148" i="9"/>
  <c r="A149" i="9"/>
  <c r="B149" i="9"/>
  <c r="C149" i="9"/>
  <c r="A150" i="9"/>
  <c r="B150" i="9"/>
  <c r="C150" i="9"/>
  <c r="A151" i="9"/>
  <c r="B151" i="9"/>
  <c r="C151" i="9"/>
  <c r="A152" i="9"/>
  <c r="B152" i="9"/>
  <c r="C152" i="9"/>
  <c r="A153" i="9"/>
  <c r="B153" i="9"/>
  <c r="C153" i="9"/>
  <c r="A154" i="9"/>
  <c r="B154" i="9"/>
  <c r="C154" i="9"/>
  <c r="A155" i="9"/>
  <c r="B155" i="9"/>
  <c r="C155" i="9"/>
  <c r="A156" i="9"/>
  <c r="B156" i="9"/>
  <c r="C156" i="9"/>
  <c r="A157" i="9"/>
  <c r="B157" i="9"/>
  <c r="C157" i="9"/>
  <c r="A158" i="9"/>
  <c r="B158" i="9"/>
  <c r="C158" i="9"/>
  <c r="A159" i="9"/>
  <c r="B159" i="9"/>
  <c r="C159" i="9"/>
  <c r="A160" i="9"/>
  <c r="B160" i="9"/>
  <c r="C160" i="9"/>
  <c r="A161" i="9"/>
  <c r="B161" i="9"/>
  <c r="C161" i="9"/>
  <c r="A162" i="9"/>
  <c r="B162" i="9"/>
  <c r="C162" i="9"/>
  <c r="A163" i="9"/>
  <c r="B163" i="9"/>
  <c r="C163" i="9"/>
  <c r="A164" i="9"/>
  <c r="B164" i="9"/>
  <c r="C164" i="9"/>
  <c r="A165" i="9"/>
  <c r="B165" i="9"/>
  <c r="C165" i="9"/>
  <c r="A166" i="9"/>
  <c r="B166" i="9"/>
  <c r="C166" i="9"/>
  <c r="A167" i="9"/>
  <c r="B167" i="9"/>
  <c r="C167" i="9"/>
  <c r="A168" i="9"/>
  <c r="B168" i="9"/>
  <c r="C168" i="9"/>
  <c r="A169" i="9"/>
  <c r="B169" i="9"/>
  <c r="C169" i="9"/>
  <c r="A170" i="9"/>
  <c r="B170" i="9"/>
  <c r="C170" i="9"/>
  <c r="A171" i="9"/>
  <c r="B171" i="9"/>
  <c r="C171" i="9"/>
  <c r="A172" i="9"/>
  <c r="B172" i="9"/>
  <c r="C172" i="9"/>
  <c r="A173" i="9"/>
  <c r="B173" i="9"/>
  <c r="C173" i="9"/>
  <c r="A174" i="9"/>
  <c r="B174" i="9"/>
  <c r="C174" i="9"/>
  <c r="A175" i="9"/>
  <c r="B175" i="9"/>
  <c r="C175" i="9"/>
  <c r="A176" i="9"/>
  <c r="B176" i="9"/>
  <c r="C176" i="9"/>
  <c r="A177" i="9"/>
  <c r="B177" i="9"/>
  <c r="C177" i="9"/>
  <c r="A178" i="9"/>
  <c r="B178" i="9"/>
  <c r="C178" i="9"/>
  <c r="A179" i="9"/>
  <c r="B179" i="9"/>
  <c r="C179" i="9"/>
  <c r="A180" i="9"/>
  <c r="B180" i="9"/>
  <c r="C180" i="9"/>
  <c r="A181" i="9"/>
  <c r="B181" i="9"/>
  <c r="C181" i="9"/>
  <c r="A182" i="9"/>
  <c r="B182" i="9"/>
  <c r="C182" i="9"/>
  <c r="A183" i="9"/>
  <c r="B183" i="9"/>
  <c r="C183" i="9"/>
  <c r="A184" i="9"/>
  <c r="B184" i="9"/>
  <c r="C184" i="9"/>
  <c r="A185" i="9"/>
  <c r="B185" i="9"/>
  <c r="C185" i="9"/>
  <c r="A186" i="9"/>
  <c r="B186" i="9"/>
  <c r="C186" i="9"/>
  <c r="A187" i="9"/>
  <c r="B187" i="9"/>
  <c r="C187" i="9"/>
  <c r="A188" i="9"/>
  <c r="B188" i="9"/>
  <c r="C188" i="9"/>
  <c r="A189" i="9"/>
  <c r="B189" i="9"/>
  <c r="C189" i="9"/>
  <c r="A190" i="9"/>
  <c r="B190" i="9"/>
  <c r="C190" i="9"/>
  <c r="A191" i="9"/>
  <c r="B191" i="9"/>
  <c r="C191" i="9"/>
  <c r="A192" i="9"/>
  <c r="B192" i="9"/>
  <c r="C192" i="9"/>
  <c r="A193" i="9"/>
  <c r="B193" i="9"/>
  <c r="C193" i="9"/>
  <c r="A194" i="9"/>
  <c r="B194" i="9"/>
  <c r="C194" i="9"/>
  <c r="A195" i="9"/>
  <c r="B195" i="9"/>
  <c r="C195" i="9"/>
  <c r="A196" i="9"/>
  <c r="B196" i="9"/>
  <c r="C196" i="9"/>
  <c r="A197" i="9"/>
  <c r="B197" i="9"/>
  <c r="C197" i="9"/>
  <c r="A198" i="9"/>
  <c r="B198" i="9"/>
  <c r="C198" i="9"/>
  <c r="A199" i="9"/>
  <c r="B199" i="9"/>
  <c r="C199" i="9"/>
  <c r="A200" i="9"/>
  <c r="B200" i="9"/>
  <c r="C200" i="9"/>
  <c r="A201" i="9"/>
  <c r="B201" i="9"/>
  <c r="C201" i="9"/>
  <c r="C2" i="9"/>
  <c r="B2" i="9"/>
  <c r="A2" i="9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S2" i="10"/>
  <c r="R2" i="9"/>
  <c r="S3" i="10"/>
  <c r="R3" i="9"/>
  <c r="S4" i="10"/>
  <c r="R4" i="9"/>
  <c r="S5" i="10"/>
  <c r="R5" i="9"/>
  <c r="S6" i="10"/>
  <c r="R6" i="9"/>
  <c r="S7" i="10"/>
  <c r="R7" i="9"/>
  <c r="S8" i="10"/>
  <c r="R8" i="9"/>
  <c r="S9" i="10"/>
  <c r="R9" i="9"/>
  <c r="S10" i="10"/>
  <c r="R10" i="9"/>
  <c r="S11" i="10"/>
  <c r="R11" i="9"/>
  <c r="S12" i="10"/>
  <c r="R12" i="9"/>
  <c r="S13" i="10"/>
  <c r="R13" i="9"/>
  <c r="S14" i="10"/>
  <c r="R14" i="9"/>
  <c r="S15" i="10"/>
  <c r="R15" i="9"/>
  <c r="S16" i="10"/>
  <c r="R16" i="9"/>
  <c r="S17" i="10"/>
  <c r="R17" i="9"/>
  <c r="S18" i="10"/>
  <c r="R18" i="9"/>
  <c r="S19" i="10"/>
  <c r="R19" i="9"/>
  <c r="S20" i="10"/>
  <c r="R20" i="9"/>
  <c r="S21" i="10"/>
  <c r="R21" i="9"/>
  <c r="S22" i="10"/>
  <c r="R22" i="9"/>
  <c r="S23" i="10"/>
  <c r="R23" i="9"/>
  <c r="S24" i="10"/>
  <c r="R24" i="9"/>
  <c r="S25" i="10"/>
  <c r="R25" i="9"/>
  <c r="S26" i="10"/>
  <c r="R26" i="9"/>
  <c r="S27" i="10"/>
  <c r="R27" i="9"/>
  <c r="S28" i="10"/>
  <c r="R28" i="9"/>
  <c r="S29" i="10"/>
  <c r="R29" i="9"/>
  <c r="S30" i="10"/>
  <c r="R30" i="9"/>
  <c r="S31" i="10"/>
  <c r="R31" i="9"/>
  <c r="S32" i="10"/>
  <c r="R32" i="9"/>
  <c r="S33" i="10"/>
  <c r="R33" i="9"/>
  <c r="S34" i="10"/>
  <c r="R34" i="9"/>
  <c r="S35" i="10"/>
  <c r="R35" i="9"/>
  <c r="S36" i="10"/>
  <c r="R36" i="9"/>
  <c r="S37" i="10"/>
  <c r="R37" i="9"/>
  <c r="S38" i="10"/>
  <c r="R38" i="9"/>
  <c r="S39" i="10"/>
  <c r="R39" i="9"/>
  <c r="S40" i="10"/>
  <c r="R40" i="9"/>
  <c r="S41" i="10"/>
  <c r="R41" i="9"/>
  <c r="S42" i="10"/>
  <c r="R42" i="9"/>
  <c r="S43" i="10"/>
  <c r="R43" i="9"/>
  <c r="S44" i="10"/>
  <c r="R44" i="9"/>
  <c r="S45" i="10"/>
  <c r="R45" i="9"/>
  <c r="S46" i="10"/>
  <c r="R46" i="9"/>
  <c r="S47" i="10"/>
  <c r="R47" i="9"/>
  <c r="S48" i="10"/>
  <c r="R48" i="9"/>
  <c r="S49" i="10"/>
  <c r="R49" i="9"/>
  <c r="S50" i="10"/>
  <c r="R50" i="9"/>
  <c r="S51" i="10"/>
  <c r="R51" i="9"/>
  <c r="S52" i="10"/>
  <c r="R52" i="9"/>
  <c r="S53" i="10"/>
  <c r="R53" i="9"/>
  <c r="S54" i="10"/>
  <c r="R54" i="9"/>
  <c r="S55" i="10"/>
  <c r="R55" i="9"/>
  <c r="S56" i="10"/>
  <c r="R56" i="9"/>
  <c r="S57" i="10"/>
  <c r="R57" i="9"/>
  <c r="S58" i="10"/>
  <c r="R58" i="9"/>
  <c r="S59" i="10"/>
  <c r="R59" i="9"/>
  <c r="S60" i="10"/>
  <c r="R60" i="9"/>
  <c r="S61" i="10"/>
  <c r="R61" i="9"/>
  <c r="S62" i="10"/>
  <c r="R62" i="9"/>
  <c r="S63" i="10"/>
  <c r="R63" i="9"/>
  <c r="S64" i="10"/>
  <c r="R64" i="9"/>
  <c r="S65" i="10"/>
  <c r="R65" i="9"/>
  <c r="S66" i="10"/>
  <c r="R66" i="9"/>
  <c r="S67" i="10"/>
  <c r="R67" i="9"/>
  <c r="S68" i="10"/>
  <c r="R68" i="9"/>
  <c r="S69" i="10"/>
  <c r="R69" i="9"/>
  <c r="S70" i="10"/>
  <c r="R70" i="9"/>
  <c r="S71" i="10"/>
  <c r="R71" i="9"/>
  <c r="S72" i="10"/>
  <c r="R72" i="9"/>
  <c r="S73" i="10"/>
  <c r="R73" i="9"/>
  <c r="S74" i="10"/>
  <c r="R74" i="9"/>
  <c r="S75" i="10"/>
  <c r="R75" i="9"/>
  <c r="S76" i="10"/>
  <c r="R76" i="9"/>
  <c r="S77" i="10"/>
  <c r="R77" i="9"/>
  <c r="S78" i="10"/>
  <c r="R78" i="9"/>
  <c r="S79" i="10"/>
  <c r="R79" i="9"/>
  <c r="S80" i="10"/>
  <c r="R80" i="9"/>
  <c r="S81" i="10"/>
  <c r="R81" i="9"/>
  <c r="S82" i="10"/>
  <c r="R82" i="9"/>
  <c r="S83" i="10"/>
  <c r="R83" i="9"/>
  <c r="S84" i="10"/>
  <c r="R84" i="9"/>
  <c r="S85" i="10"/>
  <c r="R85" i="9"/>
  <c r="S86" i="10"/>
  <c r="R86" i="9"/>
  <c r="S87" i="10"/>
  <c r="R87" i="9"/>
  <c r="S88" i="10"/>
  <c r="R88" i="9"/>
  <c r="S89" i="10"/>
  <c r="R89" i="9"/>
  <c r="S90" i="10"/>
  <c r="R90" i="9"/>
  <c r="S91" i="10"/>
  <c r="R91" i="9"/>
  <c r="S92" i="10"/>
  <c r="R92" i="9"/>
  <c r="S93" i="10"/>
  <c r="R93" i="9"/>
  <c r="S94" i="10"/>
  <c r="R94" i="9"/>
  <c r="S95" i="10"/>
  <c r="R95" i="9"/>
  <c r="S96" i="10"/>
  <c r="R96" i="9"/>
  <c r="S97" i="10"/>
  <c r="R97" i="9"/>
  <c r="S98" i="10"/>
  <c r="R98" i="9"/>
  <c r="S99" i="10"/>
  <c r="R99" i="9"/>
  <c r="S100" i="10"/>
  <c r="R100" i="9"/>
  <c r="S101" i="10"/>
  <c r="R101" i="9"/>
  <c r="S102" i="10"/>
  <c r="R102" i="9"/>
  <c r="S103" i="10"/>
  <c r="R103" i="9"/>
  <c r="S104" i="10"/>
  <c r="R104" i="9"/>
  <c r="R202" i="9"/>
  <c r="S2" i="5"/>
  <c r="K2" i="9"/>
  <c r="S3" i="5"/>
  <c r="K3" i="9"/>
  <c r="S4" i="5"/>
  <c r="K4" i="9"/>
  <c r="S5" i="5"/>
  <c r="K5" i="9"/>
  <c r="S6" i="5"/>
  <c r="K6" i="9"/>
  <c r="S7" i="5"/>
  <c r="K7" i="9"/>
  <c r="S8" i="5"/>
  <c r="K8" i="9"/>
  <c r="S9" i="5"/>
  <c r="K9" i="9"/>
  <c r="S10" i="5"/>
  <c r="K10" i="9"/>
  <c r="S11" i="5"/>
  <c r="K11" i="9"/>
  <c r="S12" i="5"/>
  <c r="K12" i="9"/>
  <c r="S13" i="5"/>
  <c r="K13" i="9"/>
  <c r="S14" i="5"/>
  <c r="K14" i="9"/>
  <c r="S15" i="5"/>
  <c r="K15" i="9"/>
  <c r="S16" i="5"/>
  <c r="K16" i="9"/>
  <c r="S17" i="5"/>
  <c r="K17" i="9"/>
  <c r="S18" i="5"/>
  <c r="K18" i="9"/>
  <c r="S19" i="5"/>
  <c r="K19" i="9"/>
  <c r="S20" i="5"/>
  <c r="K20" i="9"/>
  <c r="S21" i="5"/>
  <c r="K21" i="9"/>
  <c r="S22" i="5"/>
  <c r="K22" i="9"/>
  <c r="S23" i="5"/>
  <c r="K23" i="9"/>
  <c r="S24" i="5"/>
  <c r="K24" i="9"/>
  <c r="S25" i="5"/>
  <c r="K25" i="9"/>
  <c r="S26" i="5"/>
  <c r="K26" i="9"/>
  <c r="S27" i="5"/>
  <c r="K27" i="9"/>
  <c r="S28" i="5"/>
  <c r="K28" i="9"/>
  <c r="S29" i="5"/>
  <c r="K29" i="9"/>
  <c r="S30" i="5"/>
  <c r="K30" i="9"/>
  <c r="S31" i="5"/>
  <c r="K31" i="9"/>
  <c r="S32" i="5"/>
  <c r="K32" i="9"/>
  <c r="S33" i="5"/>
  <c r="K33" i="9"/>
  <c r="S34" i="5"/>
  <c r="K34" i="9"/>
  <c r="S35" i="5"/>
  <c r="K35" i="9"/>
  <c r="S36" i="5"/>
  <c r="K36" i="9"/>
  <c r="S37" i="5"/>
  <c r="K37" i="9"/>
  <c r="S38" i="5"/>
  <c r="K38" i="9"/>
  <c r="S39" i="5"/>
  <c r="K39" i="9"/>
  <c r="S40" i="5"/>
  <c r="K40" i="9"/>
  <c r="S41" i="5"/>
  <c r="K41" i="9"/>
  <c r="S42" i="5"/>
  <c r="K42" i="9"/>
  <c r="S43" i="5"/>
  <c r="K43" i="9"/>
  <c r="S44" i="5"/>
  <c r="K44" i="9"/>
  <c r="S45" i="5"/>
  <c r="K45" i="9"/>
  <c r="S46" i="5"/>
  <c r="K46" i="9"/>
  <c r="S47" i="5"/>
  <c r="K47" i="9"/>
  <c r="S48" i="5"/>
  <c r="K48" i="9"/>
  <c r="S49" i="5"/>
  <c r="K49" i="9"/>
  <c r="S50" i="5"/>
  <c r="K50" i="9"/>
  <c r="S51" i="5"/>
  <c r="K51" i="9"/>
  <c r="S52" i="5"/>
  <c r="K52" i="9"/>
  <c r="S53" i="5"/>
  <c r="K53" i="9"/>
  <c r="S54" i="5"/>
  <c r="K54" i="9"/>
  <c r="S55" i="5"/>
  <c r="K55" i="9"/>
  <c r="S56" i="5"/>
  <c r="K56" i="9"/>
  <c r="S57" i="5"/>
  <c r="K57" i="9"/>
  <c r="S58" i="5"/>
  <c r="K58" i="9"/>
  <c r="S59" i="5"/>
  <c r="K59" i="9"/>
  <c r="S60" i="5"/>
  <c r="K60" i="9"/>
  <c r="S61" i="5"/>
  <c r="K61" i="9"/>
  <c r="S62" i="5"/>
  <c r="K62" i="9"/>
  <c r="S63" i="5"/>
  <c r="K63" i="9"/>
  <c r="S64" i="5"/>
  <c r="K64" i="9"/>
  <c r="S65" i="5"/>
  <c r="K65" i="9"/>
  <c r="S66" i="5"/>
  <c r="K66" i="9"/>
  <c r="S67" i="5"/>
  <c r="K67" i="9"/>
  <c r="S68" i="5"/>
  <c r="K68" i="9"/>
  <c r="S69" i="5"/>
  <c r="K69" i="9"/>
  <c r="S70" i="5"/>
  <c r="K70" i="9"/>
  <c r="S71" i="5"/>
  <c r="K71" i="9"/>
  <c r="S72" i="5"/>
  <c r="K72" i="9"/>
  <c r="S73" i="5"/>
  <c r="K73" i="9"/>
  <c r="S74" i="5"/>
  <c r="K74" i="9"/>
  <c r="S75" i="5"/>
  <c r="K75" i="9"/>
  <c r="S76" i="5"/>
  <c r="K76" i="9"/>
  <c r="S77" i="5"/>
  <c r="K77" i="9"/>
  <c r="S78" i="5"/>
  <c r="K78" i="9"/>
  <c r="S79" i="5"/>
  <c r="K79" i="9"/>
  <c r="S80" i="5"/>
  <c r="K80" i="9"/>
  <c r="S81" i="5"/>
  <c r="K81" i="9"/>
  <c r="S82" i="5"/>
  <c r="K82" i="9"/>
  <c r="S83" i="5"/>
  <c r="K83" i="9"/>
  <c r="S84" i="5"/>
  <c r="K84" i="9"/>
  <c r="S85" i="5"/>
  <c r="K85" i="9"/>
  <c r="S86" i="5"/>
  <c r="K86" i="9"/>
  <c r="S87" i="5"/>
  <c r="K87" i="9"/>
  <c r="S88" i="5"/>
  <c r="K88" i="9"/>
  <c r="S89" i="5"/>
  <c r="K89" i="9"/>
  <c r="S90" i="5"/>
  <c r="K90" i="9"/>
  <c r="S91" i="5"/>
  <c r="K91" i="9"/>
  <c r="S92" i="5"/>
  <c r="K92" i="9"/>
  <c r="S93" i="5"/>
  <c r="K93" i="9"/>
  <c r="S94" i="5"/>
  <c r="K94" i="9"/>
  <c r="S95" i="5"/>
  <c r="K95" i="9"/>
  <c r="S96" i="5"/>
  <c r="K96" i="9"/>
  <c r="S97" i="5"/>
  <c r="K97" i="9"/>
  <c r="S98" i="5"/>
  <c r="K98" i="9"/>
  <c r="S99" i="5"/>
  <c r="K99" i="9"/>
  <c r="S100" i="5"/>
  <c r="K100" i="9"/>
  <c r="S101" i="5"/>
  <c r="K101" i="9"/>
  <c r="S102" i="5"/>
  <c r="K102" i="9"/>
  <c r="S103" i="5"/>
  <c r="K103" i="9"/>
  <c r="S104" i="5"/>
  <c r="K104" i="9"/>
  <c r="K202" i="9"/>
  <c r="T2" i="10"/>
  <c r="Q2" i="9"/>
  <c r="T3" i="10"/>
  <c r="Q3" i="9"/>
  <c r="T4" i="10"/>
  <c r="Q4" i="9"/>
  <c r="T5" i="10"/>
  <c r="Q5" i="9"/>
  <c r="T6" i="10"/>
  <c r="Q6" i="9"/>
  <c r="T7" i="10"/>
  <c r="Q7" i="9"/>
  <c r="T8" i="10"/>
  <c r="Q8" i="9"/>
  <c r="T9" i="10"/>
  <c r="Q9" i="9"/>
  <c r="T10" i="10"/>
  <c r="Q10" i="9"/>
  <c r="T11" i="10"/>
  <c r="Q11" i="9"/>
  <c r="T12" i="10"/>
  <c r="Q12" i="9"/>
  <c r="T13" i="10"/>
  <c r="Q13" i="9"/>
  <c r="T14" i="10"/>
  <c r="Q14" i="9"/>
  <c r="T15" i="10"/>
  <c r="Q15" i="9"/>
  <c r="T16" i="10"/>
  <c r="Q16" i="9"/>
  <c r="T17" i="10"/>
  <c r="Q17" i="9"/>
  <c r="T18" i="10"/>
  <c r="Q18" i="9"/>
  <c r="T19" i="10"/>
  <c r="Q19" i="9"/>
  <c r="T20" i="10"/>
  <c r="Q20" i="9"/>
  <c r="T21" i="10"/>
  <c r="Q21" i="9"/>
  <c r="T22" i="10"/>
  <c r="Q22" i="9"/>
  <c r="T23" i="10"/>
  <c r="Q23" i="9"/>
  <c r="T24" i="10"/>
  <c r="Q24" i="9"/>
  <c r="T25" i="10"/>
  <c r="Q25" i="9"/>
  <c r="T26" i="10"/>
  <c r="Q26" i="9"/>
  <c r="T27" i="10"/>
  <c r="Q27" i="9"/>
  <c r="T28" i="10"/>
  <c r="Q28" i="9"/>
  <c r="T29" i="10"/>
  <c r="Q29" i="9"/>
  <c r="T30" i="10"/>
  <c r="Q30" i="9"/>
  <c r="T31" i="10"/>
  <c r="Q31" i="9"/>
  <c r="T32" i="10"/>
  <c r="Q32" i="9"/>
  <c r="T33" i="10"/>
  <c r="Q33" i="9"/>
  <c r="T34" i="10"/>
  <c r="Q34" i="9"/>
  <c r="T35" i="10"/>
  <c r="Q35" i="9"/>
  <c r="T36" i="10"/>
  <c r="Q36" i="9"/>
  <c r="T37" i="10"/>
  <c r="Q37" i="9"/>
  <c r="T38" i="10"/>
  <c r="Q38" i="9"/>
  <c r="T39" i="10"/>
  <c r="Q39" i="9"/>
  <c r="T40" i="10"/>
  <c r="Q40" i="9"/>
  <c r="T41" i="10"/>
  <c r="Q41" i="9"/>
  <c r="T42" i="10"/>
  <c r="Q42" i="9"/>
  <c r="T43" i="10"/>
  <c r="Q43" i="9"/>
  <c r="T44" i="10"/>
  <c r="Q44" i="9"/>
  <c r="T45" i="10"/>
  <c r="Q45" i="9"/>
  <c r="T46" i="10"/>
  <c r="Q46" i="9"/>
  <c r="T47" i="10"/>
  <c r="Q47" i="9"/>
  <c r="T48" i="10"/>
  <c r="Q48" i="9"/>
  <c r="T49" i="10"/>
  <c r="Q49" i="9"/>
  <c r="T50" i="10"/>
  <c r="Q50" i="9"/>
  <c r="T51" i="10"/>
  <c r="Q51" i="9"/>
  <c r="T52" i="10"/>
  <c r="Q52" i="9"/>
  <c r="T53" i="10"/>
  <c r="Q53" i="9"/>
  <c r="T54" i="10"/>
  <c r="Q54" i="9"/>
  <c r="T55" i="10"/>
  <c r="Q55" i="9"/>
  <c r="T56" i="10"/>
  <c r="Q56" i="9"/>
  <c r="T57" i="10"/>
  <c r="Q57" i="9"/>
  <c r="T58" i="10"/>
  <c r="Q58" i="9"/>
  <c r="T59" i="10"/>
  <c r="Q59" i="9"/>
  <c r="T60" i="10"/>
  <c r="Q60" i="9"/>
  <c r="T61" i="10"/>
  <c r="Q61" i="9"/>
  <c r="T62" i="10"/>
  <c r="Q62" i="9"/>
  <c r="T63" i="10"/>
  <c r="Q63" i="9"/>
  <c r="T64" i="10"/>
  <c r="Q64" i="9"/>
  <c r="T65" i="10"/>
  <c r="Q65" i="9"/>
  <c r="T66" i="10"/>
  <c r="Q66" i="9"/>
  <c r="T67" i="10"/>
  <c r="Q67" i="9"/>
  <c r="T68" i="10"/>
  <c r="Q68" i="9"/>
  <c r="T69" i="10"/>
  <c r="Q69" i="9"/>
  <c r="T70" i="10"/>
  <c r="Q70" i="9"/>
  <c r="T71" i="10"/>
  <c r="Q71" i="9"/>
  <c r="T72" i="10"/>
  <c r="Q72" i="9"/>
  <c r="T73" i="10"/>
  <c r="Q73" i="9"/>
  <c r="T74" i="10"/>
  <c r="Q74" i="9"/>
  <c r="T75" i="10"/>
  <c r="Q75" i="9"/>
  <c r="T76" i="10"/>
  <c r="Q76" i="9"/>
  <c r="T77" i="10"/>
  <c r="Q77" i="9"/>
  <c r="T78" i="10"/>
  <c r="Q78" i="9"/>
  <c r="T79" i="10"/>
  <c r="Q79" i="9"/>
  <c r="T80" i="10"/>
  <c r="Q80" i="9"/>
  <c r="T81" i="10"/>
  <c r="Q81" i="9"/>
  <c r="T82" i="10"/>
  <c r="Q82" i="9"/>
  <c r="T83" i="10"/>
  <c r="Q83" i="9"/>
  <c r="T84" i="10"/>
  <c r="Q84" i="9"/>
  <c r="T85" i="10"/>
  <c r="Q85" i="9"/>
  <c r="T86" i="10"/>
  <c r="Q86" i="9"/>
  <c r="T87" i="10"/>
  <c r="Q87" i="9"/>
  <c r="T88" i="10"/>
  <c r="Q88" i="9"/>
  <c r="T89" i="10"/>
  <c r="Q89" i="9"/>
  <c r="T90" i="10"/>
  <c r="Q90" i="9"/>
  <c r="T91" i="10"/>
  <c r="Q91" i="9"/>
  <c r="T92" i="10"/>
  <c r="Q92" i="9"/>
  <c r="T93" i="10"/>
  <c r="Q93" i="9"/>
  <c r="T94" i="10"/>
  <c r="Q94" i="9"/>
  <c r="T95" i="10"/>
  <c r="Q95" i="9"/>
  <c r="T96" i="10"/>
  <c r="Q96" i="9"/>
  <c r="T97" i="10"/>
  <c r="Q97" i="9"/>
  <c r="T98" i="10"/>
  <c r="Q98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T2" i="5"/>
  <c r="J2" i="9"/>
  <c r="T3" i="5"/>
  <c r="J3" i="9"/>
  <c r="T4" i="5"/>
  <c r="J4" i="9"/>
  <c r="T5" i="5"/>
  <c r="J5" i="9"/>
  <c r="T6" i="5"/>
  <c r="J6" i="9"/>
  <c r="T7" i="5"/>
  <c r="J7" i="9"/>
  <c r="T8" i="5"/>
  <c r="J8" i="9"/>
  <c r="T9" i="5"/>
  <c r="J9" i="9"/>
  <c r="T10" i="5"/>
  <c r="J10" i="9"/>
  <c r="T11" i="5"/>
  <c r="J11" i="9"/>
  <c r="T12" i="5"/>
  <c r="J12" i="9"/>
  <c r="T13" i="5"/>
  <c r="J13" i="9"/>
  <c r="T14" i="5"/>
  <c r="J14" i="9"/>
  <c r="T15" i="5"/>
  <c r="J15" i="9"/>
  <c r="T16" i="5"/>
  <c r="J16" i="9"/>
  <c r="T17" i="5"/>
  <c r="J17" i="9"/>
  <c r="T18" i="5"/>
  <c r="J18" i="9"/>
  <c r="T19" i="5"/>
  <c r="J19" i="9"/>
  <c r="T20" i="5"/>
  <c r="J20" i="9"/>
  <c r="T21" i="5"/>
  <c r="J21" i="9"/>
  <c r="T22" i="5"/>
  <c r="J22" i="9"/>
  <c r="T23" i="5"/>
  <c r="J23" i="9"/>
  <c r="T24" i="5"/>
  <c r="J24" i="9"/>
  <c r="T25" i="5"/>
  <c r="J25" i="9"/>
  <c r="T26" i="5"/>
  <c r="J26" i="9"/>
  <c r="T27" i="5"/>
  <c r="J27" i="9"/>
  <c r="T28" i="5"/>
  <c r="J28" i="9"/>
  <c r="T29" i="5"/>
  <c r="J29" i="9"/>
  <c r="T30" i="5"/>
  <c r="J30" i="9"/>
  <c r="T31" i="5"/>
  <c r="J31" i="9"/>
  <c r="T32" i="5"/>
  <c r="J32" i="9"/>
  <c r="T33" i="5"/>
  <c r="J33" i="9"/>
  <c r="T34" i="5"/>
  <c r="J34" i="9"/>
  <c r="T35" i="5"/>
  <c r="J35" i="9"/>
  <c r="T36" i="5"/>
  <c r="J36" i="9"/>
  <c r="T37" i="5"/>
  <c r="J37" i="9"/>
  <c r="T38" i="5"/>
  <c r="J38" i="9"/>
  <c r="T39" i="5"/>
  <c r="J39" i="9"/>
  <c r="T40" i="5"/>
  <c r="J40" i="9"/>
  <c r="T41" i="5"/>
  <c r="J41" i="9"/>
  <c r="T42" i="5"/>
  <c r="J42" i="9"/>
  <c r="T43" i="5"/>
  <c r="J43" i="9"/>
  <c r="T44" i="5"/>
  <c r="J44" i="9"/>
  <c r="T45" i="5"/>
  <c r="J45" i="9"/>
  <c r="T46" i="5"/>
  <c r="J46" i="9"/>
  <c r="T47" i="5"/>
  <c r="J47" i="9"/>
  <c r="T48" i="5"/>
  <c r="J48" i="9"/>
  <c r="T49" i="5"/>
  <c r="J49" i="9"/>
  <c r="T50" i="5"/>
  <c r="J50" i="9"/>
  <c r="T51" i="5"/>
  <c r="J51" i="9"/>
  <c r="T52" i="5"/>
  <c r="J52" i="9"/>
  <c r="T53" i="5"/>
  <c r="J53" i="9"/>
  <c r="T54" i="5"/>
  <c r="J54" i="9"/>
  <c r="T55" i="5"/>
  <c r="J55" i="9"/>
  <c r="T56" i="5"/>
  <c r="J56" i="9"/>
  <c r="T57" i="5"/>
  <c r="J57" i="9"/>
  <c r="T58" i="5"/>
  <c r="J58" i="9"/>
  <c r="T59" i="5"/>
  <c r="J59" i="9"/>
  <c r="T60" i="5"/>
  <c r="J60" i="9"/>
  <c r="T61" i="5"/>
  <c r="J61" i="9"/>
  <c r="T62" i="5"/>
  <c r="J62" i="9"/>
  <c r="T63" i="5"/>
  <c r="J63" i="9"/>
  <c r="T64" i="5"/>
  <c r="J64" i="9"/>
  <c r="T65" i="5"/>
  <c r="J65" i="9"/>
  <c r="T66" i="5"/>
  <c r="J66" i="9"/>
  <c r="T67" i="5"/>
  <c r="J67" i="9"/>
  <c r="T68" i="5"/>
  <c r="J68" i="9"/>
  <c r="T69" i="5"/>
  <c r="J69" i="9"/>
  <c r="T70" i="5"/>
  <c r="J70" i="9"/>
  <c r="T71" i="5"/>
  <c r="J71" i="9"/>
  <c r="T72" i="5"/>
  <c r="J72" i="9"/>
  <c r="T73" i="5"/>
  <c r="J73" i="9"/>
  <c r="T74" i="5"/>
  <c r="J74" i="9"/>
  <c r="T75" i="5"/>
  <c r="J75" i="9"/>
  <c r="T76" i="5"/>
  <c r="J76" i="9"/>
  <c r="T77" i="5"/>
  <c r="J77" i="9"/>
  <c r="T78" i="5"/>
  <c r="J78" i="9"/>
  <c r="T79" i="5"/>
  <c r="J79" i="9"/>
  <c r="T80" i="5"/>
  <c r="J80" i="9"/>
  <c r="T81" i="5"/>
  <c r="J81" i="9"/>
  <c r="T82" i="5"/>
  <c r="J82" i="9"/>
  <c r="T83" i="5"/>
  <c r="J83" i="9"/>
  <c r="T84" i="5"/>
  <c r="J84" i="9"/>
  <c r="T85" i="5"/>
  <c r="J85" i="9"/>
  <c r="T86" i="5"/>
  <c r="J86" i="9"/>
  <c r="T87" i="5"/>
  <c r="J87" i="9"/>
  <c r="T88" i="5"/>
  <c r="J88" i="9"/>
  <c r="T89" i="5"/>
  <c r="J89" i="9"/>
  <c r="T90" i="5"/>
  <c r="J90" i="9"/>
  <c r="T91" i="5"/>
  <c r="J91" i="9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" i="5"/>
  <c r="G11" i="15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V2" i="7"/>
  <c r="E2" i="9"/>
  <c r="V3" i="7"/>
  <c r="E3" i="9"/>
  <c r="E202" i="9"/>
  <c r="J92" i="5"/>
  <c r="J93" i="5"/>
  <c r="J94" i="5"/>
  <c r="J95" i="5"/>
  <c r="J96" i="5"/>
  <c r="J97" i="5"/>
  <c r="J98" i="5"/>
  <c r="J99" i="5"/>
  <c r="J100" i="5"/>
  <c r="J101" i="5"/>
  <c r="J102" i="5"/>
  <c r="J103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F202" i="9"/>
  <c r="O2" i="5"/>
  <c r="I2" i="9"/>
  <c r="O3" i="5"/>
  <c r="I3" i="9"/>
  <c r="O4" i="5"/>
  <c r="I4" i="9"/>
  <c r="O5" i="5"/>
  <c r="I5" i="9"/>
  <c r="O6" i="5"/>
  <c r="I6" i="9"/>
  <c r="O7" i="5"/>
  <c r="I7" i="9"/>
  <c r="O8" i="5"/>
  <c r="I8" i="9"/>
  <c r="O9" i="5"/>
  <c r="I9" i="9"/>
  <c r="O10" i="5"/>
  <c r="I10" i="9"/>
  <c r="O11" i="5"/>
  <c r="I11" i="9"/>
  <c r="O12" i="5"/>
  <c r="I12" i="9"/>
  <c r="O13" i="5"/>
  <c r="I13" i="9"/>
  <c r="O14" i="5"/>
  <c r="I14" i="9"/>
  <c r="O15" i="5"/>
  <c r="I15" i="9"/>
  <c r="O16" i="5"/>
  <c r="I16" i="9"/>
  <c r="O17" i="5"/>
  <c r="I17" i="9"/>
  <c r="O18" i="5"/>
  <c r="I18" i="9"/>
  <c r="O19" i="5"/>
  <c r="I19" i="9"/>
  <c r="O20" i="5"/>
  <c r="I20" i="9"/>
  <c r="O21" i="5"/>
  <c r="I21" i="9"/>
  <c r="O22" i="5"/>
  <c r="I22" i="9"/>
  <c r="O23" i="5"/>
  <c r="I23" i="9"/>
  <c r="O24" i="5"/>
  <c r="I24" i="9"/>
  <c r="O25" i="5"/>
  <c r="I25" i="9"/>
  <c r="O26" i="5"/>
  <c r="I26" i="9"/>
  <c r="O27" i="5"/>
  <c r="I27" i="9"/>
  <c r="O28" i="5"/>
  <c r="I28" i="9"/>
  <c r="O29" i="5"/>
  <c r="I29" i="9"/>
  <c r="O30" i="5"/>
  <c r="I30" i="9"/>
  <c r="O31" i="5"/>
  <c r="I31" i="9"/>
  <c r="O32" i="5"/>
  <c r="I32" i="9"/>
  <c r="O33" i="5"/>
  <c r="I33" i="9"/>
  <c r="O34" i="5"/>
  <c r="I34" i="9"/>
  <c r="O35" i="5"/>
  <c r="I35" i="9"/>
  <c r="O36" i="5"/>
  <c r="I36" i="9"/>
  <c r="O37" i="5"/>
  <c r="I37" i="9"/>
  <c r="O38" i="5"/>
  <c r="I38" i="9"/>
  <c r="O39" i="5"/>
  <c r="I39" i="9"/>
  <c r="O40" i="5"/>
  <c r="I40" i="9"/>
  <c r="O41" i="5"/>
  <c r="I41" i="9"/>
  <c r="O42" i="5"/>
  <c r="I42" i="9"/>
  <c r="O43" i="5"/>
  <c r="I43" i="9"/>
  <c r="O44" i="5"/>
  <c r="I44" i="9"/>
  <c r="O45" i="5"/>
  <c r="I45" i="9"/>
  <c r="O46" i="5"/>
  <c r="I46" i="9"/>
  <c r="O47" i="5"/>
  <c r="I47" i="9"/>
  <c r="O48" i="5"/>
  <c r="I48" i="9"/>
  <c r="O49" i="5"/>
  <c r="I49" i="9"/>
  <c r="O50" i="5"/>
  <c r="I50" i="9"/>
  <c r="O51" i="5"/>
  <c r="I51" i="9"/>
  <c r="O52" i="5"/>
  <c r="I52" i="9"/>
  <c r="O53" i="5"/>
  <c r="I53" i="9"/>
  <c r="O54" i="5"/>
  <c r="I54" i="9"/>
  <c r="O55" i="5"/>
  <c r="I55" i="9"/>
  <c r="O56" i="5"/>
  <c r="I56" i="9"/>
  <c r="O57" i="5"/>
  <c r="I57" i="9"/>
  <c r="O58" i="5"/>
  <c r="I58" i="9"/>
  <c r="O59" i="5"/>
  <c r="I59" i="9"/>
  <c r="O60" i="5"/>
  <c r="I60" i="9"/>
  <c r="O61" i="5"/>
  <c r="I61" i="9"/>
  <c r="O62" i="5"/>
  <c r="I62" i="9"/>
  <c r="O63" i="5"/>
  <c r="I63" i="9"/>
  <c r="O64" i="5"/>
  <c r="I64" i="9"/>
  <c r="O65" i="5"/>
  <c r="I65" i="9"/>
  <c r="O66" i="5"/>
  <c r="I66" i="9"/>
  <c r="O67" i="5"/>
  <c r="I67" i="9"/>
  <c r="O68" i="5"/>
  <c r="I68" i="9"/>
  <c r="O69" i="5"/>
  <c r="I69" i="9"/>
  <c r="O70" i="5"/>
  <c r="I70" i="9"/>
  <c r="O71" i="5"/>
  <c r="I71" i="9"/>
  <c r="O72" i="5"/>
  <c r="I72" i="9"/>
  <c r="O73" i="5"/>
  <c r="I73" i="9"/>
  <c r="O74" i="5"/>
  <c r="I74" i="9"/>
  <c r="O75" i="5"/>
  <c r="I75" i="9"/>
  <c r="O76" i="5"/>
  <c r="I76" i="9"/>
  <c r="O77" i="5"/>
  <c r="I77" i="9"/>
  <c r="O78" i="5"/>
  <c r="I78" i="9"/>
  <c r="O79" i="5"/>
  <c r="I79" i="9"/>
  <c r="O80" i="5"/>
  <c r="I80" i="9"/>
  <c r="O81" i="5"/>
  <c r="I81" i="9"/>
  <c r="O82" i="5"/>
  <c r="I82" i="9"/>
  <c r="O83" i="5"/>
  <c r="I83" i="9"/>
  <c r="O84" i="5"/>
  <c r="I84" i="9"/>
  <c r="O85" i="5"/>
  <c r="I85" i="9"/>
  <c r="O86" i="5"/>
  <c r="I86" i="9"/>
  <c r="O87" i="5"/>
  <c r="I87" i="9"/>
  <c r="O88" i="5"/>
  <c r="I88" i="9"/>
  <c r="O89" i="5"/>
  <c r="I89" i="9"/>
  <c r="O90" i="5"/>
  <c r="I90" i="9"/>
  <c r="O91" i="5"/>
  <c r="I91" i="9"/>
  <c r="O92" i="5"/>
  <c r="I92" i="9"/>
  <c r="O93" i="5"/>
  <c r="I93" i="9"/>
  <c r="O94" i="5"/>
  <c r="I94" i="9"/>
  <c r="O95" i="5"/>
  <c r="I95" i="9"/>
  <c r="O96" i="5"/>
  <c r="I96" i="9"/>
  <c r="O97" i="5"/>
  <c r="I97" i="9"/>
  <c r="O98" i="5"/>
  <c r="I98" i="9"/>
  <c r="O99" i="5"/>
  <c r="I99" i="9"/>
  <c r="O100" i="5"/>
  <c r="I100" i="9"/>
  <c r="O101" i="5"/>
  <c r="I101" i="9"/>
  <c r="O102" i="5"/>
  <c r="I102" i="9"/>
  <c r="O103" i="5"/>
  <c r="I103" i="9"/>
  <c r="O104" i="5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M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O2" i="10"/>
  <c r="P2" i="9"/>
  <c r="O3" i="10"/>
  <c r="P3" i="9"/>
  <c r="O4" i="10"/>
  <c r="P4" i="9"/>
  <c r="O5" i="10"/>
  <c r="P5" i="9"/>
  <c r="O6" i="10"/>
  <c r="P6" i="9"/>
  <c r="O7" i="10"/>
  <c r="P7" i="9"/>
  <c r="O8" i="10"/>
  <c r="P8" i="9"/>
  <c r="O9" i="10"/>
  <c r="P9" i="9"/>
  <c r="O10" i="10"/>
  <c r="P10" i="9"/>
  <c r="O11" i="10"/>
  <c r="P11" i="9"/>
  <c r="O12" i="10"/>
  <c r="P12" i="9"/>
  <c r="O13" i="10"/>
  <c r="P13" i="9"/>
  <c r="O14" i="10"/>
  <c r="P14" i="9"/>
  <c r="O15" i="10"/>
  <c r="P15" i="9"/>
  <c r="O16" i="10"/>
  <c r="P16" i="9"/>
  <c r="O17" i="10"/>
  <c r="P17" i="9"/>
  <c r="O18" i="10"/>
  <c r="P18" i="9"/>
  <c r="O19" i="10"/>
  <c r="P19" i="9"/>
  <c r="O20" i="10"/>
  <c r="P20" i="9"/>
  <c r="O21" i="10"/>
  <c r="P21" i="9"/>
  <c r="O22" i="10"/>
  <c r="P22" i="9"/>
  <c r="O23" i="10"/>
  <c r="P23" i="9"/>
  <c r="O24" i="10"/>
  <c r="P24" i="9"/>
  <c r="O25" i="10"/>
  <c r="P25" i="9"/>
  <c r="O26" i="10"/>
  <c r="P26" i="9"/>
  <c r="O27" i="10"/>
  <c r="P27" i="9"/>
  <c r="O28" i="10"/>
  <c r="P28" i="9"/>
  <c r="O29" i="10"/>
  <c r="P29" i="9"/>
  <c r="O30" i="10"/>
  <c r="P30" i="9"/>
  <c r="O31" i="10"/>
  <c r="P31" i="9"/>
  <c r="O32" i="10"/>
  <c r="P32" i="9"/>
  <c r="O33" i="10"/>
  <c r="P33" i="9"/>
  <c r="O34" i="10"/>
  <c r="P34" i="9"/>
  <c r="O35" i="10"/>
  <c r="P35" i="9"/>
  <c r="O36" i="10"/>
  <c r="P36" i="9"/>
  <c r="O37" i="10"/>
  <c r="P37" i="9"/>
  <c r="O38" i="10"/>
  <c r="P38" i="9"/>
  <c r="O39" i="10"/>
  <c r="P39" i="9"/>
  <c r="O40" i="10"/>
  <c r="P40" i="9"/>
  <c r="O41" i="10"/>
  <c r="P41" i="9"/>
  <c r="O42" i="10"/>
  <c r="P42" i="9"/>
  <c r="O43" i="10"/>
  <c r="P43" i="9"/>
  <c r="O44" i="10"/>
  <c r="P44" i="9"/>
  <c r="O45" i="10"/>
  <c r="P45" i="9"/>
  <c r="O46" i="10"/>
  <c r="P46" i="9"/>
  <c r="O47" i="10"/>
  <c r="P47" i="9"/>
  <c r="O48" i="10"/>
  <c r="P48" i="9"/>
  <c r="O49" i="10"/>
  <c r="P49" i="9"/>
  <c r="O50" i="10"/>
  <c r="P50" i="9"/>
  <c r="O51" i="10"/>
  <c r="P51" i="9"/>
  <c r="O52" i="10"/>
  <c r="P52" i="9"/>
  <c r="O53" i="10"/>
  <c r="P53" i="9"/>
  <c r="O54" i="10"/>
  <c r="P54" i="9"/>
  <c r="O55" i="10"/>
  <c r="P55" i="9"/>
  <c r="O56" i="10"/>
  <c r="P56" i="9"/>
  <c r="O57" i="10"/>
  <c r="P57" i="9"/>
  <c r="O58" i="10"/>
  <c r="P58" i="9"/>
  <c r="O59" i="10"/>
  <c r="P59" i="9"/>
  <c r="O60" i="10"/>
  <c r="P60" i="9"/>
  <c r="O61" i="10"/>
  <c r="P61" i="9"/>
  <c r="O62" i="10"/>
  <c r="P62" i="9"/>
  <c r="O63" i="10"/>
  <c r="P63" i="9"/>
  <c r="O64" i="10"/>
  <c r="P64" i="9"/>
  <c r="O65" i="10"/>
  <c r="P65" i="9"/>
  <c r="O66" i="10"/>
  <c r="P66" i="9"/>
  <c r="O67" i="10"/>
  <c r="P67" i="9"/>
  <c r="O68" i="10"/>
  <c r="P68" i="9"/>
  <c r="O69" i="10"/>
  <c r="P69" i="9"/>
  <c r="O70" i="10"/>
  <c r="P70" i="9"/>
  <c r="O71" i="10"/>
  <c r="P71" i="9"/>
  <c r="O72" i="10"/>
  <c r="P72" i="9"/>
  <c r="O73" i="10"/>
  <c r="P73" i="9"/>
  <c r="O74" i="10"/>
  <c r="P74" i="9"/>
  <c r="O75" i="10"/>
  <c r="P75" i="9"/>
  <c r="O76" i="10"/>
  <c r="P76" i="9"/>
  <c r="O77" i="10"/>
  <c r="P77" i="9"/>
  <c r="O78" i="10"/>
  <c r="P78" i="9"/>
  <c r="O79" i="10"/>
  <c r="P79" i="9"/>
  <c r="O80" i="10"/>
  <c r="P80" i="9"/>
  <c r="O81" i="10"/>
  <c r="P81" i="9"/>
  <c r="O82" i="10"/>
  <c r="P82" i="9"/>
  <c r="O83" i="10"/>
  <c r="P83" i="9"/>
  <c r="O84" i="10"/>
  <c r="P84" i="9"/>
  <c r="O85" i="10"/>
  <c r="P85" i="9"/>
  <c r="O86" i="10"/>
  <c r="P86" i="9"/>
  <c r="O87" i="10"/>
  <c r="P87" i="9"/>
  <c r="O88" i="10"/>
  <c r="P88" i="9"/>
  <c r="O89" i="10"/>
  <c r="P89" i="9"/>
  <c r="O90" i="10"/>
  <c r="P90" i="9"/>
  <c r="O91" i="10"/>
  <c r="P91" i="9"/>
  <c r="O92" i="10"/>
  <c r="P92" i="9"/>
  <c r="O93" i="10"/>
  <c r="P93" i="9"/>
  <c r="O94" i="10"/>
  <c r="P94" i="9"/>
  <c r="O95" i="10"/>
  <c r="P95" i="9"/>
  <c r="O96" i="10"/>
  <c r="P96" i="9"/>
  <c r="O97" i="10"/>
  <c r="P97" i="9"/>
  <c r="O98" i="10"/>
  <c r="P98" i="9"/>
  <c r="O99" i="10"/>
  <c r="P99" i="9"/>
  <c r="O100" i="10"/>
  <c r="P100" i="9"/>
  <c r="O101" i="10"/>
  <c r="P101" i="9"/>
  <c r="O102" i="10"/>
  <c r="P102" i="9"/>
  <c r="O103" i="10"/>
  <c r="P103" i="9"/>
  <c r="O104" i="10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202" i="10"/>
  <c r="O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R2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" i="10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" i="5"/>
  <c r="Q202" i="5"/>
  <c r="N202" i="5"/>
  <c r="O202" i="5"/>
  <c r="HG3" i="3"/>
  <c r="HG4" i="3"/>
  <c r="HG5" i="3"/>
  <c r="HG6" i="3"/>
  <c r="HG7" i="3"/>
  <c r="HG8" i="3"/>
  <c r="HG9" i="3"/>
  <c r="HG10" i="3"/>
  <c r="HG11" i="3"/>
  <c r="HG12" i="3"/>
  <c r="HG13" i="3"/>
  <c r="HG14" i="3"/>
  <c r="HG15" i="3"/>
  <c r="HG16" i="3"/>
  <c r="HG17" i="3"/>
  <c r="HG18" i="3"/>
  <c r="HG19" i="3"/>
  <c r="HG20" i="3"/>
  <c r="HG21" i="3"/>
  <c r="HG22" i="3"/>
  <c r="HG23" i="3"/>
  <c r="HG24" i="3"/>
  <c r="HG25" i="3"/>
  <c r="HG26" i="3"/>
  <c r="HG27" i="3"/>
  <c r="HG28" i="3"/>
  <c r="HG29" i="3"/>
  <c r="HG30" i="3"/>
  <c r="HG31" i="3"/>
  <c r="HG32" i="3"/>
  <c r="HG33" i="3"/>
  <c r="HG34" i="3"/>
  <c r="HG35" i="3"/>
  <c r="HG36" i="3"/>
  <c r="HG37" i="3"/>
  <c r="HG38" i="3"/>
  <c r="HG39" i="3"/>
  <c r="HG40" i="3"/>
  <c r="HG41" i="3"/>
  <c r="HG42" i="3"/>
  <c r="HG43" i="3"/>
  <c r="HG44" i="3"/>
  <c r="HG45" i="3"/>
  <c r="HG46" i="3"/>
  <c r="HG47" i="3"/>
  <c r="HG48" i="3"/>
  <c r="HG49" i="3"/>
  <c r="HG50" i="3"/>
  <c r="HG51" i="3"/>
  <c r="HG52" i="3"/>
  <c r="HG53" i="3"/>
  <c r="HG54" i="3"/>
  <c r="HG55" i="3"/>
  <c r="HG56" i="3"/>
  <c r="HG57" i="3"/>
  <c r="HG58" i="3"/>
  <c r="HG59" i="3"/>
  <c r="HG60" i="3"/>
  <c r="HG61" i="3"/>
  <c r="HG62" i="3"/>
  <c r="HG63" i="3"/>
  <c r="HG64" i="3"/>
  <c r="HG65" i="3"/>
  <c r="HG66" i="3"/>
  <c r="HG67" i="3"/>
  <c r="HG68" i="3"/>
  <c r="HG69" i="3"/>
  <c r="HG70" i="3"/>
  <c r="HG71" i="3"/>
  <c r="HG72" i="3"/>
  <c r="HG73" i="3"/>
  <c r="HG74" i="3"/>
  <c r="HG75" i="3"/>
  <c r="HG76" i="3"/>
  <c r="HG77" i="3"/>
  <c r="HG78" i="3"/>
  <c r="HG79" i="3"/>
  <c r="HG80" i="3"/>
  <c r="HG81" i="3"/>
  <c r="HG82" i="3"/>
  <c r="HG83" i="3"/>
  <c r="HG84" i="3"/>
  <c r="HG85" i="3"/>
  <c r="HG86" i="3"/>
  <c r="HG87" i="3"/>
  <c r="HG88" i="3"/>
  <c r="HG89" i="3"/>
  <c r="HG90" i="3"/>
  <c r="HG91" i="3"/>
  <c r="HG92" i="3"/>
  <c r="HG93" i="3"/>
  <c r="HG94" i="3"/>
  <c r="HG95" i="3"/>
  <c r="HG96" i="3"/>
  <c r="HG97" i="3"/>
  <c r="HG98" i="3"/>
  <c r="HG99" i="3"/>
  <c r="HG100" i="3"/>
  <c r="HG101" i="3"/>
  <c r="HG102" i="3"/>
  <c r="HG103" i="3"/>
  <c r="HG104" i="3"/>
  <c r="HG105" i="3"/>
  <c r="HG106" i="3"/>
  <c r="HG107" i="3"/>
  <c r="HG108" i="3"/>
  <c r="HG109" i="3"/>
  <c r="HG110" i="3"/>
  <c r="HG111" i="3"/>
  <c r="HG112" i="3"/>
  <c r="HG113" i="3"/>
  <c r="HG114" i="3"/>
  <c r="HG115" i="3"/>
  <c r="HG116" i="3"/>
  <c r="HG117" i="3"/>
  <c r="HG118" i="3"/>
  <c r="HG119" i="3"/>
  <c r="HG120" i="3"/>
  <c r="HG121" i="3"/>
  <c r="HG122" i="3"/>
  <c r="HG123" i="3"/>
  <c r="HG124" i="3"/>
  <c r="HG125" i="3"/>
  <c r="HG126" i="3"/>
  <c r="HG127" i="3"/>
  <c r="HG128" i="3"/>
  <c r="HG129" i="3"/>
  <c r="HG130" i="3"/>
  <c r="HG131" i="3"/>
  <c r="HG132" i="3"/>
  <c r="HG133" i="3"/>
  <c r="HG134" i="3"/>
  <c r="HG135" i="3"/>
  <c r="HG136" i="3"/>
  <c r="HG137" i="3"/>
  <c r="HG138" i="3"/>
  <c r="HG139" i="3"/>
  <c r="HG140" i="3"/>
  <c r="HG141" i="3"/>
  <c r="HG142" i="3"/>
  <c r="HG143" i="3"/>
  <c r="HG144" i="3"/>
  <c r="HG145" i="3"/>
  <c r="HG146" i="3"/>
  <c r="HG147" i="3"/>
  <c r="HG148" i="3"/>
  <c r="HG149" i="3"/>
  <c r="HG150" i="3"/>
  <c r="HG151" i="3"/>
  <c r="HG152" i="3"/>
  <c r="HG153" i="3"/>
  <c r="HG154" i="3"/>
  <c r="HG155" i="3"/>
  <c r="HG156" i="3"/>
  <c r="HG157" i="3"/>
  <c r="HG158" i="3"/>
  <c r="HG159" i="3"/>
  <c r="HG160" i="3"/>
  <c r="HG161" i="3"/>
  <c r="HG162" i="3"/>
  <c r="HG163" i="3"/>
  <c r="HG164" i="3"/>
  <c r="HG165" i="3"/>
  <c r="HG166" i="3"/>
  <c r="HG167" i="3"/>
  <c r="HG168" i="3"/>
  <c r="HG169" i="3"/>
  <c r="HG170" i="3"/>
  <c r="HG171" i="3"/>
  <c r="HG172" i="3"/>
  <c r="HG173" i="3"/>
  <c r="HG174" i="3"/>
  <c r="HG175" i="3"/>
  <c r="HG176" i="3"/>
  <c r="HG177" i="3"/>
  <c r="HG178" i="3"/>
  <c r="HG179" i="3"/>
  <c r="HG180" i="3"/>
  <c r="HG181" i="3"/>
  <c r="HG182" i="3"/>
  <c r="HG183" i="3"/>
  <c r="HG184" i="3"/>
  <c r="HG185" i="3"/>
  <c r="HG186" i="3"/>
  <c r="HG187" i="3"/>
  <c r="HG188" i="3"/>
  <c r="HG189" i="3"/>
  <c r="HG190" i="3"/>
  <c r="HG191" i="3"/>
  <c r="HG192" i="3"/>
  <c r="HG193" i="3"/>
  <c r="HG194" i="3"/>
  <c r="HG195" i="3"/>
  <c r="HG196" i="3"/>
  <c r="HG197" i="3"/>
  <c r="HG198" i="3"/>
  <c r="HG199" i="3"/>
  <c r="HG200" i="3"/>
  <c r="HG201" i="3"/>
  <c r="HG2" i="3"/>
  <c r="HB201" i="3"/>
  <c r="HB200" i="3"/>
  <c r="HB199" i="3"/>
  <c r="HB198" i="3"/>
  <c r="HB197" i="3"/>
  <c r="HB196" i="3"/>
  <c r="HB195" i="3"/>
  <c r="HB194" i="3"/>
  <c r="HB193" i="3"/>
  <c r="HB192" i="3"/>
  <c r="HB191" i="3"/>
  <c r="HB190" i="3"/>
  <c r="HB189" i="3"/>
  <c r="HB188" i="3"/>
  <c r="HB187" i="3"/>
  <c r="HB186" i="3"/>
  <c r="HB185" i="3"/>
  <c r="HB184" i="3"/>
  <c r="HB183" i="3"/>
  <c r="HB182" i="3"/>
  <c r="HB181" i="3"/>
  <c r="HB180" i="3"/>
  <c r="HB179" i="3"/>
  <c r="HB178" i="3"/>
  <c r="HB177" i="3"/>
  <c r="HB176" i="3"/>
  <c r="HB175" i="3"/>
  <c r="HB174" i="3"/>
  <c r="HB173" i="3"/>
  <c r="HB172" i="3"/>
  <c r="HB171" i="3"/>
  <c r="HB170" i="3"/>
  <c r="HB169" i="3"/>
  <c r="HB168" i="3"/>
  <c r="HB167" i="3"/>
  <c r="HB166" i="3"/>
  <c r="HB165" i="3"/>
  <c r="HB164" i="3"/>
  <c r="HB163" i="3"/>
  <c r="HB162" i="3"/>
  <c r="HB161" i="3"/>
  <c r="HB160" i="3"/>
  <c r="HB159" i="3"/>
  <c r="HB158" i="3"/>
  <c r="HB157" i="3"/>
  <c r="HB156" i="3"/>
  <c r="HB155" i="3"/>
  <c r="HB154" i="3"/>
  <c r="HB153" i="3"/>
  <c r="HB152" i="3"/>
  <c r="HB151" i="3"/>
  <c r="HB150" i="3"/>
  <c r="HB149" i="3"/>
  <c r="HB148" i="3"/>
  <c r="HB147" i="3"/>
  <c r="HB146" i="3"/>
  <c r="HB145" i="3"/>
  <c r="HB144" i="3"/>
  <c r="HB143" i="3"/>
  <c r="HB142" i="3"/>
  <c r="HB141" i="3"/>
  <c r="HB140" i="3"/>
  <c r="HB139" i="3"/>
  <c r="HB138" i="3"/>
  <c r="HB137" i="3"/>
  <c r="HB136" i="3"/>
  <c r="HB135" i="3"/>
  <c r="HB134" i="3"/>
  <c r="HB133" i="3"/>
  <c r="HB132" i="3"/>
  <c r="HB131" i="3"/>
  <c r="HB130" i="3"/>
  <c r="HB129" i="3"/>
  <c r="HB128" i="3"/>
  <c r="HB127" i="3"/>
  <c r="HB126" i="3"/>
  <c r="HB125" i="3"/>
  <c r="HB124" i="3"/>
  <c r="HB123" i="3"/>
  <c r="HB122" i="3"/>
  <c r="HB121" i="3"/>
  <c r="HB120" i="3"/>
  <c r="HB119" i="3"/>
  <c r="HB118" i="3"/>
  <c r="HB117" i="3"/>
  <c r="HB116" i="3"/>
  <c r="HB115" i="3"/>
  <c r="HB114" i="3"/>
  <c r="HB113" i="3"/>
  <c r="HB112" i="3"/>
  <c r="HB111" i="3"/>
  <c r="HB110" i="3"/>
  <c r="HB109" i="3"/>
  <c r="HB108" i="3"/>
  <c r="HB107" i="3"/>
  <c r="HB106" i="3"/>
  <c r="HB105" i="3"/>
  <c r="HB104" i="3"/>
  <c r="HB103" i="3"/>
  <c r="HB102" i="3"/>
  <c r="HB101" i="3"/>
  <c r="HB100" i="3"/>
  <c r="HB99" i="3"/>
  <c r="HB98" i="3"/>
  <c r="HB97" i="3"/>
  <c r="HB96" i="3"/>
  <c r="HB95" i="3"/>
  <c r="HB94" i="3"/>
  <c r="HB93" i="3"/>
  <c r="HB92" i="3"/>
  <c r="HB91" i="3"/>
  <c r="HB90" i="3"/>
  <c r="HB89" i="3"/>
  <c r="HB88" i="3"/>
  <c r="HB87" i="3"/>
  <c r="HB86" i="3"/>
  <c r="HB85" i="3"/>
  <c r="HB84" i="3"/>
  <c r="HB83" i="3"/>
  <c r="HB82" i="3"/>
  <c r="HB81" i="3"/>
  <c r="HB80" i="3"/>
  <c r="HB79" i="3"/>
  <c r="HB78" i="3"/>
  <c r="HB77" i="3"/>
  <c r="HB76" i="3"/>
  <c r="HB75" i="3"/>
  <c r="HB74" i="3"/>
  <c r="HB73" i="3"/>
  <c r="HB72" i="3"/>
  <c r="HB71" i="3"/>
  <c r="HB70" i="3"/>
  <c r="HB69" i="3"/>
  <c r="HB68" i="3"/>
  <c r="HB67" i="3"/>
  <c r="HB66" i="3"/>
  <c r="HB65" i="3"/>
  <c r="HB64" i="3"/>
  <c r="HB63" i="3"/>
  <c r="HB62" i="3"/>
  <c r="HB61" i="3"/>
  <c r="HB60" i="3"/>
  <c r="HB59" i="3"/>
  <c r="HB58" i="3"/>
  <c r="HB57" i="3"/>
  <c r="HB56" i="3"/>
  <c r="HB55" i="3"/>
  <c r="HB54" i="3"/>
  <c r="HB53" i="3"/>
  <c r="HB52" i="3"/>
  <c r="HB51" i="3"/>
  <c r="HB50" i="3"/>
  <c r="HB49" i="3"/>
  <c r="HB48" i="3"/>
  <c r="HB47" i="3"/>
  <c r="HB46" i="3"/>
  <c r="HB45" i="3"/>
  <c r="HB44" i="3"/>
  <c r="HB43" i="3"/>
  <c r="HB42" i="3"/>
  <c r="HB41" i="3"/>
  <c r="HB40" i="3"/>
  <c r="HB39" i="3"/>
  <c r="HB38" i="3"/>
  <c r="HB37" i="3"/>
  <c r="HB36" i="3"/>
  <c r="HB35" i="3"/>
  <c r="HB34" i="3"/>
  <c r="HB33" i="3"/>
  <c r="HB32" i="3"/>
  <c r="HB31" i="3"/>
  <c r="HB30" i="3"/>
  <c r="HB29" i="3"/>
  <c r="HB28" i="3"/>
  <c r="HB27" i="3"/>
  <c r="HB26" i="3"/>
  <c r="HB25" i="3"/>
  <c r="HB24" i="3"/>
  <c r="HB23" i="3"/>
  <c r="HB22" i="3"/>
  <c r="HB21" i="3"/>
  <c r="HB20" i="3"/>
  <c r="HB19" i="3"/>
  <c r="HB18" i="3"/>
  <c r="HB17" i="3"/>
  <c r="HB16" i="3"/>
  <c r="HB15" i="3"/>
  <c r="HB14" i="3"/>
  <c r="HB13" i="3"/>
  <c r="HB12" i="3"/>
  <c r="HB11" i="3"/>
  <c r="HB10" i="3"/>
  <c r="HB9" i="3"/>
  <c r="HB8" i="3"/>
  <c r="HB7" i="3"/>
  <c r="HB6" i="3"/>
  <c r="HB5" i="3"/>
  <c r="HB4" i="3"/>
  <c r="HB3" i="3"/>
  <c r="HB2" i="3"/>
  <c r="GT201" i="3"/>
  <c r="GT200" i="3"/>
  <c r="GT199" i="3"/>
  <c r="GT198" i="3"/>
  <c r="GT197" i="3"/>
  <c r="GT196" i="3"/>
  <c r="GT195" i="3"/>
  <c r="GT194" i="3"/>
  <c r="GT193" i="3"/>
  <c r="GT192" i="3"/>
  <c r="GT191" i="3"/>
  <c r="GT190" i="3"/>
  <c r="GT189" i="3"/>
  <c r="GT188" i="3"/>
  <c r="GT187" i="3"/>
  <c r="GT186" i="3"/>
  <c r="GT185" i="3"/>
  <c r="GT184" i="3"/>
  <c r="GT183" i="3"/>
  <c r="GT182" i="3"/>
  <c r="GT181" i="3"/>
  <c r="GT180" i="3"/>
  <c r="GT179" i="3"/>
  <c r="GT178" i="3"/>
  <c r="GT177" i="3"/>
  <c r="GT176" i="3"/>
  <c r="GT175" i="3"/>
  <c r="GT174" i="3"/>
  <c r="GT173" i="3"/>
  <c r="GT172" i="3"/>
  <c r="GT171" i="3"/>
  <c r="GT170" i="3"/>
  <c r="GT169" i="3"/>
  <c r="GT168" i="3"/>
  <c r="GT167" i="3"/>
  <c r="GT166" i="3"/>
  <c r="GT165" i="3"/>
  <c r="GT164" i="3"/>
  <c r="GT163" i="3"/>
  <c r="GT162" i="3"/>
  <c r="GT161" i="3"/>
  <c r="GT160" i="3"/>
  <c r="GT159" i="3"/>
  <c r="GT158" i="3"/>
  <c r="GT157" i="3"/>
  <c r="GT156" i="3"/>
  <c r="GT155" i="3"/>
  <c r="GT154" i="3"/>
  <c r="GT153" i="3"/>
  <c r="GT152" i="3"/>
  <c r="GT151" i="3"/>
  <c r="GT150" i="3"/>
  <c r="GT149" i="3"/>
  <c r="GT148" i="3"/>
  <c r="GT147" i="3"/>
  <c r="GT146" i="3"/>
  <c r="GT145" i="3"/>
  <c r="GT144" i="3"/>
  <c r="GT143" i="3"/>
  <c r="GT142" i="3"/>
  <c r="GT141" i="3"/>
  <c r="GT140" i="3"/>
  <c r="GT139" i="3"/>
  <c r="GT138" i="3"/>
  <c r="GT137" i="3"/>
  <c r="GT136" i="3"/>
  <c r="GT135" i="3"/>
  <c r="GT134" i="3"/>
  <c r="GT133" i="3"/>
  <c r="GT132" i="3"/>
  <c r="GT131" i="3"/>
  <c r="GT130" i="3"/>
  <c r="GT129" i="3"/>
  <c r="GT128" i="3"/>
  <c r="GT127" i="3"/>
  <c r="GT126" i="3"/>
  <c r="GT125" i="3"/>
  <c r="GT124" i="3"/>
  <c r="GT123" i="3"/>
  <c r="GT122" i="3"/>
  <c r="GT121" i="3"/>
  <c r="GT120" i="3"/>
  <c r="GT119" i="3"/>
  <c r="GT118" i="3"/>
  <c r="GT117" i="3"/>
  <c r="GT116" i="3"/>
  <c r="GT115" i="3"/>
  <c r="GT114" i="3"/>
  <c r="GT113" i="3"/>
  <c r="GT112" i="3"/>
  <c r="GT111" i="3"/>
  <c r="GT110" i="3"/>
  <c r="GT109" i="3"/>
  <c r="GT108" i="3"/>
  <c r="GT107" i="3"/>
  <c r="GT106" i="3"/>
  <c r="GT105" i="3"/>
  <c r="GT104" i="3"/>
  <c r="GT103" i="3"/>
  <c r="GT102" i="3"/>
  <c r="GT101" i="3"/>
  <c r="GT100" i="3"/>
  <c r="GT99" i="3"/>
  <c r="GT98" i="3"/>
  <c r="GT97" i="3"/>
  <c r="GT96" i="3"/>
  <c r="GT95" i="3"/>
  <c r="GT94" i="3"/>
  <c r="GT93" i="3"/>
  <c r="GT92" i="3"/>
  <c r="GT91" i="3"/>
  <c r="GT90" i="3"/>
  <c r="GT89" i="3"/>
  <c r="GT88" i="3"/>
  <c r="GT87" i="3"/>
  <c r="GT86" i="3"/>
  <c r="GT85" i="3"/>
  <c r="GT84" i="3"/>
  <c r="GT83" i="3"/>
  <c r="GT82" i="3"/>
  <c r="GT81" i="3"/>
  <c r="GT80" i="3"/>
  <c r="GT79" i="3"/>
  <c r="GT78" i="3"/>
  <c r="GT77" i="3"/>
  <c r="GT76" i="3"/>
  <c r="GT75" i="3"/>
  <c r="GT74" i="3"/>
  <c r="GT73" i="3"/>
  <c r="GT72" i="3"/>
  <c r="GT71" i="3"/>
  <c r="GT70" i="3"/>
  <c r="GT69" i="3"/>
  <c r="GT68" i="3"/>
  <c r="GT67" i="3"/>
  <c r="GT66" i="3"/>
  <c r="GT65" i="3"/>
  <c r="GT64" i="3"/>
  <c r="GT63" i="3"/>
  <c r="GT62" i="3"/>
  <c r="GT61" i="3"/>
  <c r="GT60" i="3"/>
  <c r="GT59" i="3"/>
  <c r="GT58" i="3"/>
  <c r="GT57" i="3"/>
  <c r="GT56" i="3"/>
  <c r="GT55" i="3"/>
  <c r="GT54" i="3"/>
  <c r="GT53" i="3"/>
  <c r="GT52" i="3"/>
  <c r="GT51" i="3"/>
  <c r="GT50" i="3"/>
  <c r="GT49" i="3"/>
  <c r="GT48" i="3"/>
  <c r="GT47" i="3"/>
  <c r="GT46" i="3"/>
  <c r="GT45" i="3"/>
  <c r="GT44" i="3"/>
  <c r="GT43" i="3"/>
  <c r="GT42" i="3"/>
  <c r="GT41" i="3"/>
  <c r="GT40" i="3"/>
  <c r="GT39" i="3"/>
  <c r="GT38" i="3"/>
  <c r="GT37" i="3"/>
  <c r="GT36" i="3"/>
  <c r="GT35" i="3"/>
  <c r="GT34" i="3"/>
  <c r="GT33" i="3"/>
  <c r="GT32" i="3"/>
  <c r="GT31" i="3"/>
  <c r="GT30" i="3"/>
  <c r="GT29" i="3"/>
  <c r="GT28" i="3"/>
  <c r="GT27" i="3"/>
  <c r="GT26" i="3"/>
  <c r="GT25" i="3"/>
  <c r="GT24" i="3"/>
  <c r="GT23" i="3"/>
  <c r="GT22" i="3"/>
  <c r="GT21" i="3"/>
  <c r="GT20" i="3"/>
  <c r="GT19" i="3"/>
  <c r="GT18" i="3"/>
  <c r="GT17" i="3"/>
  <c r="GT16" i="3"/>
  <c r="GT15" i="3"/>
  <c r="GT14" i="3"/>
  <c r="GT13" i="3"/>
  <c r="GT12" i="3"/>
  <c r="GT11" i="3"/>
  <c r="GT10" i="3"/>
  <c r="GT9" i="3"/>
  <c r="GT8" i="3"/>
  <c r="GT7" i="3"/>
  <c r="GT6" i="3"/>
  <c r="GT5" i="3"/>
  <c r="GT4" i="3"/>
  <c r="GT3" i="3"/>
  <c r="GT2" i="3"/>
  <c r="GL201" i="3"/>
  <c r="GL200" i="3"/>
  <c r="GL199" i="3"/>
  <c r="GL198" i="3"/>
  <c r="GL197" i="3"/>
  <c r="GL196" i="3"/>
  <c r="GL195" i="3"/>
  <c r="GL194" i="3"/>
  <c r="GL193" i="3"/>
  <c r="GL192" i="3"/>
  <c r="GL191" i="3"/>
  <c r="GL190" i="3"/>
  <c r="GL189" i="3"/>
  <c r="GL188" i="3"/>
  <c r="GL187" i="3"/>
  <c r="GL186" i="3"/>
  <c r="GL185" i="3"/>
  <c r="GL184" i="3"/>
  <c r="GL183" i="3"/>
  <c r="GL182" i="3"/>
  <c r="GL181" i="3"/>
  <c r="GL180" i="3"/>
  <c r="GL179" i="3"/>
  <c r="GL178" i="3"/>
  <c r="GL177" i="3"/>
  <c r="GL176" i="3"/>
  <c r="GL175" i="3"/>
  <c r="GL174" i="3"/>
  <c r="GL173" i="3"/>
  <c r="GL172" i="3"/>
  <c r="GL171" i="3"/>
  <c r="GL170" i="3"/>
  <c r="GL169" i="3"/>
  <c r="GL168" i="3"/>
  <c r="GL167" i="3"/>
  <c r="GL166" i="3"/>
  <c r="GL165" i="3"/>
  <c r="GL164" i="3"/>
  <c r="GL163" i="3"/>
  <c r="GL162" i="3"/>
  <c r="GL161" i="3"/>
  <c r="GL160" i="3"/>
  <c r="GL159" i="3"/>
  <c r="GL158" i="3"/>
  <c r="GL157" i="3"/>
  <c r="GL156" i="3"/>
  <c r="GL155" i="3"/>
  <c r="GL154" i="3"/>
  <c r="GL153" i="3"/>
  <c r="GL152" i="3"/>
  <c r="GL151" i="3"/>
  <c r="GL150" i="3"/>
  <c r="GL149" i="3"/>
  <c r="GL148" i="3"/>
  <c r="GL147" i="3"/>
  <c r="GL146" i="3"/>
  <c r="GL145" i="3"/>
  <c r="GL144" i="3"/>
  <c r="GL143" i="3"/>
  <c r="GL142" i="3"/>
  <c r="GL141" i="3"/>
  <c r="GL140" i="3"/>
  <c r="GL139" i="3"/>
  <c r="GL138" i="3"/>
  <c r="GL137" i="3"/>
  <c r="GL136" i="3"/>
  <c r="GL135" i="3"/>
  <c r="GL134" i="3"/>
  <c r="GL133" i="3"/>
  <c r="GL132" i="3"/>
  <c r="GL131" i="3"/>
  <c r="GL130" i="3"/>
  <c r="GL129" i="3"/>
  <c r="GL128" i="3"/>
  <c r="GL127" i="3"/>
  <c r="GL126" i="3"/>
  <c r="GL125" i="3"/>
  <c r="GL124" i="3"/>
  <c r="GL123" i="3"/>
  <c r="GL122" i="3"/>
  <c r="GL121" i="3"/>
  <c r="GL120" i="3"/>
  <c r="GL119" i="3"/>
  <c r="GL118" i="3"/>
  <c r="GL117" i="3"/>
  <c r="GL116" i="3"/>
  <c r="GL115" i="3"/>
  <c r="GL114" i="3"/>
  <c r="GL113" i="3"/>
  <c r="GL112" i="3"/>
  <c r="GL111" i="3"/>
  <c r="GL110" i="3"/>
  <c r="GL109" i="3"/>
  <c r="GL108" i="3"/>
  <c r="GL107" i="3"/>
  <c r="GL106" i="3"/>
  <c r="GL105" i="3"/>
  <c r="GL104" i="3"/>
  <c r="GL103" i="3"/>
  <c r="GL102" i="3"/>
  <c r="GL101" i="3"/>
  <c r="GL100" i="3"/>
  <c r="GL99" i="3"/>
  <c r="GL98" i="3"/>
  <c r="GL97" i="3"/>
  <c r="GL96" i="3"/>
  <c r="GL95" i="3"/>
  <c r="GL94" i="3"/>
  <c r="GL93" i="3"/>
  <c r="GL92" i="3"/>
  <c r="GL91" i="3"/>
  <c r="GL90" i="3"/>
  <c r="GL89" i="3"/>
  <c r="GL88" i="3"/>
  <c r="GL87" i="3"/>
  <c r="GL86" i="3"/>
  <c r="GL85" i="3"/>
  <c r="GL84" i="3"/>
  <c r="GL83" i="3"/>
  <c r="GL82" i="3"/>
  <c r="GL81" i="3"/>
  <c r="GL80" i="3"/>
  <c r="GL79" i="3"/>
  <c r="GL78" i="3"/>
  <c r="GL77" i="3"/>
  <c r="GL76" i="3"/>
  <c r="GL75" i="3"/>
  <c r="GL74" i="3"/>
  <c r="GL73" i="3"/>
  <c r="GL72" i="3"/>
  <c r="GL71" i="3"/>
  <c r="GL70" i="3"/>
  <c r="GL69" i="3"/>
  <c r="GL68" i="3"/>
  <c r="GL67" i="3"/>
  <c r="GL66" i="3"/>
  <c r="GL65" i="3"/>
  <c r="GL64" i="3"/>
  <c r="GL63" i="3"/>
  <c r="GL62" i="3"/>
  <c r="GL61" i="3"/>
  <c r="GL60" i="3"/>
  <c r="GL59" i="3"/>
  <c r="GL58" i="3"/>
  <c r="GL57" i="3"/>
  <c r="GL56" i="3"/>
  <c r="GL55" i="3"/>
  <c r="GL54" i="3"/>
  <c r="GL53" i="3"/>
  <c r="GL52" i="3"/>
  <c r="GL51" i="3"/>
  <c r="GL50" i="3"/>
  <c r="GL49" i="3"/>
  <c r="GL48" i="3"/>
  <c r="GL47" i="3"/>
  <c r="GL46" i="3"/>
  <c r="GL45" i="3"/>
  <c r="GL44" i="3"/>
  <c r="GL43" i="3"/>
  <c r="GL42" i="3"/>
  <c r="GL41" i="3"/>
  <c r="GL40" i="3"/>
  <c r="GL39" i="3"/>
  <c r="GL38" i="3"/>
  <c r="GL37" i="3"/>
  <c r="GL36" i="3"/>
  <c r="GL35" i="3"/>
  <c r="GL34" i="3"/>
  <c r="GL33" i="3"/>
  <c r="GL32" i="3"/>
  <c r="GL31" i="3"/>
  <c r="GL30" i="3"/>
  <c r="GL29" i="3"/>
  <c r="GL28" i="3"/>
  <c r="GL27" i="3"/>
  <c r="GL26" i="3"/>
  <c r="GL25" i="3"/>
  <c r="GL24" i="3"/>
  <c r="GL23" i="3"/>
  <c r="GL22" i="3"/>
  <c r="GL21" i="3"/>
  <c r="GL20" i="3"/>
  <c r="GL19" i="3"/>
  <c r="GL18" i="3"/>
  <c r="GL17" i="3"/>
  <c r="GL16" i="3"/>
  <c r="GL15" i="3"/>
  <c r="GL14" i="3"/>
  <c r="GL13" i="3"/>
  <c r="GL12" i="3"/>
  <c r="GL11" i="3"/>
  <c r="GL10" i="3"/>
  <c r="GL9" i="3"/>
  <c r="GL8" i="3"/>
  <c r="GL7" i="3"/>
  <c r="GL6" i="3"/>
  <c r="GL5" i="3"/>
  <c r="GL4" i="3"/>
  <c r="GL3" i="3"/>
  <c r="GL2" i="3"/>
  <c r="GD201" i="3"/>
  <c r="GD200" i="3"/>
  <c r="GD199" i="3"/>
  <c r="GD198" i="3"/>
  <c r="GD197" i="3"/>
  <c r="GD196" i="3"/>
  <c r="GD195" i="3"/>
  <c r="GD194" i="3"/>
  <c r="GD193" i="3"/>
  <c r="GD192" i="3"/>
  <c r="GD191" i="3"/>
  <c r="GD190" i="3"/>
  <c r="GD189" i="3"/>
  <c r="GD188" i="3"/>
  <c r="GD187" i="3"/>
  <c r="GD186" i="3"/>
  <c r="GD185" i="3"/>
  <c r="GD184" i="3"/>
  <c r="GD183" i="3"/>
  <c r="GD182" i="3"/>
  <c r="GD181" i="3"/>
  <c r="GD180" i="3"/>
  <c r="GD179" i="3"/>
  <c r="GD178" i="3"/>
  <c r="GD177" i="3"/>
  <c r="GD176" i="3"/>
  <c r="GD175" i="3"/>
  <c r="GD174" i="3"/>
  <c r="GD173" i="3"/>
  <c r="GD172" i="3"/>
  <c r="GD171" i="3"/>
  <c r="GD170" i="3"/>
  <c r="GD169" i="3"/>
  <c r="GD168" i="3"/>
  <c r="GD167" i="3"/>
  <c r="GD166" i="3"/>
  <c r="GD165" i="3"/>
  <c r="GD164" i="3"/>
  <c r="GD163" i="3"/>
  <c r="GD162" i="3"/>
  <c r="GD161" i="3"/>
  <c r="GD160" i="3"/>
  <c r="GD159" i="3"/>
  <c r="GD158" i="3"/>
  <c r="GD157" i="3"/>
  <c r="GD156" i="3"/>
  <c r="GD155" i="3"/>
  <c r="GD154" i="3"/>
  <c r="GD153" i="3"/>
  <c r="GD152" i="3"/>
  <c r="GD151" i="3"/>
  <c r="GD150" i="3"/>
  <c r="GD149" i="3"/>
  <c r="GD148" i="3"/>
  <c r="GD147" i="3"/>
  <c r="GD146" i="3"/>
  <c r="GD145" i="3"/>
  <c r="GD144" i="3"/>
  <c r="GD143" i="3"/>
  <c r="GD142" i="3"/>
  <c r="GD141" i="3"/>
  <c r="GD140" i="3"/>
  <c r="GD139" i="3"/>
  <c r="GD138" i="3"/>
  <c r="GD137" i="3"/>
  <c r="GD136" i="3"/>
  <c r="GD135" i="3"/>
  <c r="GD134" i="3"/>
  <c r="GD133" i="3"/>
  <c r="GD132" i="3"/>
  <c r="GD131" i="3"/>
  <c r="GD130" i="3"/>
  <c r="GD129" i="3"/>
  <c r="GD128" i="3"/>
  <c r="GD127" i="3"/>
  <c r="GD126" i="3"/>
  <c r="GD125" i="3"/>
  <c r="GD124" i="3"/>
  <c r="GD123" i="3"/>
  <c r="GD122" i="3"/>
  <c r="GD121" i="3"/>
  <c r="GD120" i="3"/>
  <c r="GD119" i="3"/>
  <c r="GD118" i="3"/>
  <c r="GD117" i="3"/>
  <c r="GD116" i="3"/>
  <c r="GD115" i="3"/>
  <c r="GD114" i="3"/>
  <c r="GD113" i="3"/>
  <c r="GD112" i="3"/>
  <c r="GD111" i="3"/>
  <c r="GD110" i="3"/>
  <c r="GD109" i="3"/>
  <c r="GD108" i="3"/>
  <c r="GD107" i="3"/>
  <c r="GD106" i="3"/>
  <c r="GD105" i="3"/>
  <c r="GD104" i="3"/>
  <c r="GD103" i="3"/>
  <c r="GD102" i="3"/>
  <c r="GD101" i="3"/>
  <c r="GD100" i="3"/>
  <c r="GD99" i="3"/>
  <c r="GD98" i="3"/>
  <c r="GD97" i="3"/>
  <c r="GD96" i="3"/>
  <c r="GD95" i="3"/>
  <c r="GD94" i="3"/>
  <c r="GD93" i="3"/>
  <c r="GD92" i="3"/>
  <c r="GD91" i="3"/>
  <c r="GD90" i="3"/>
  <c r="GD89" i="3"/>
  <c r="GD88" i="3"/>
  <c r="GD87" i="3"/>
  <c r="GD86" i="3"/>
  <c r="GD85" i="3"/>
  <c r="GD84" i="3"/>
  <c r="GD83" i="3"/>
  <c r="GD82" i="3"/>
  <c r="GD81" i="3"/>
  <c r="GD80" i="3"/>
  <c r="GD79" i="3"/>
  <c r="GD78" i="3"/>
  <c r="GD77" i="3"/>
  <c r="GD76" i="3"/>
  <c r="GD75" i="3"/>
  <c r="GD74" i="3"/>
  <c r="GD73" i="3"/>
  <c r="GD72" i="3"/>
  <c r="GD71" i="3"/>
  <c r="GD70" i="3"/>
  <c r="GD69" i="3"/>
  <c r="GD68" i="3"/>
  <c r="GD67" i="3"/>
  <c r="GD66" i="3"/>
  <c r="GD65" i="3"/>
  <c r="GD64" i="3"/>
  <c r="GD63" i="3"/>
  <c r="GD62" i="3"/>
  <c r="GD61" i="3"/>
  <c r="GD60" i="3"/>
  <c r="GD59" i="3"/>
  <c r="GD58" i="3"/>
  <c r="GD57" i="3"/>
  <c r="GD56" i="3"/>
  <c r="GD55" i="3"/>
  <c r="GD54" i="3"/>
  <c r="GD53" i="3"/>
  <c r="GD52" i="3"/>
  <c r="GD51" i="3"/>
  <c r="GD50" i="3"/>
  <c r="GD49" i="3"/>
  <c r="GD48" i="3"/>
  <c r="GD47" i="3"/>
  <c r="GD46" i="3"/>
  <c r="GD45" i="3"/>
  <c r="GD44" i="3"/>
  <c r="GD43" i="3"/>
  <c r="GD42" i="3"/>
  <c r="GD41" i="3"/>
  <c r="GD40" i="3"/>
  <c r="GD39" i="3"/>
  <c r="GD38" i="3"/>
  <c r="GD37" i="3"/>
  <c r="GD36" i="3"/>
  <c r="GD35" i="3"/>
  <c r="GD34" i="3"/>
  <c r="GD33" i="3"/>
  <c r="GD32" i="3"/>
  <c r="GD31" i="3"/>
  <c r="GD30" i="3"/>
  <c r="GD29" i="3"/>
  <c r="GD28" i="3"/>
  <c r="GD27" i="3"/>
  <c r="GD26" i="3"/>
  <c r="GD25" i="3"/>
  <c r="GD24" i="3"/>
  <c r="GD23" i="3"/>
  <c r="GD22" i="3"/>
  <c r="GD21" i="3"/>
  <c r="GD20" i="3"/>
  <c r="GD19" i="3"/>
  <c r="GD18" i="3"/>
  <c r="GD17" i="3"/>
  <c r="GD16" i="3"/>
  <c r="GD15" i="3"/>
  <c r="GD14" i="3"/>
  <c r="GD13" i="3"/>
  <c r="GD12" i="3"/>
  <c r="GD11" i="3"/>
  <c r="GD10" i="3"/>
  <c r="GD9" i="3"/>
  <c r="GD8" i="3"/>
  <c r="GD7" i="3"/>
  <c r="GD6" i="3"/>
  <c r="GD5" i="3"/>
  <c r="GD4" i="3"/>
  <c r="GD3" i="3"/>
  <c r="GD2" i="3"/>
  <c r="FV201" i="3"/>
  <c r="FV200" i="3"/>
  <c r="FV199" i="3"/>
  <c r="FV198" i="3"/>
  <c r="FV197" i="3"/>
  <c r="FV196" i="3"/>
  <c r="FV195" i="3"/>
  <c r="FV194" i="3"/>
  <c r="FV193" i="3"/>
  <c r="FV192" i="3"/>
  <c r="FV191" i="3"/>
  <c r="FV190" i="3"/>
  <c r="FV189" i="3"/>
  <c r="FV188" i="3"/>
  <c r="FV187" i="3"/>
  <c r="FV186" i="3"/>
  <c r="FV185" i="3"/>
  <c r="FV184" i="3"/>
  <c r="FV183" i="3"/>
  <c r="FV182" i="3"/>
  <c r="FV181" i="3"/>
  <c r="FV180" i="3"/>
  <c r="FV179" i="3"/>
  <c r="FV178" i="3"/>
  <c r="FV177" i="3"/>
  <c r="FV176" i="3"/>
  <c r="FV175" i="3"/>
  <c r="FV174" i="3"/>
  <c r="FV173" i="3"/>
  <c r="FV172" i="3"/>
  <c r="FV171" i="3"/>
  <c r="FV170" i="3"/>
  <c r="FV169" i="3"/>
  <c r="FV168" i="3"/>
  <c r="FV167" i="3"/>
  <c r="FV166" i="3"/>
  <c r="FV165" i="3"/>
  <c r="FV164" i="3"/>
  <c r="FV163" i="3"/>
  <c r="FV162" i="3"/>
  <c r="FV161" i="3"/>
  <c r="FV160" i="3"/>
  <c r="FV159" i="3"/>
  <c r="FV158" i="3"/>
  <c r="FV157" i="3"/>
  <c r="FV156" i="3"/>
  <c r="FV155" i="3"/>
  <c r="FV154" i="3"/>
  <c r="FV153" i="3"/>
  <c r="FV152" i="3"/>
  <c r="FV151" i="3"/>
  <c r="FV150" i="3"/>
  <c r="FV149" i="3"/>
  <c r="FV148" i="3"/>
  <c r="FV147" i="3"/>
  <c r="FV146" i="3"/>
  <c r="FV145" i="3"/>
  <c r="FV144" i="3"/>
  <c r="FV143" i="3"/>
  <c r="FV142" i="3"/>
  <c r="FV141" i="3"/>
  <c r="FV140" i="3"/>
  <c r="FV139" i="3"/>
  <c r="FV138" i="3"/>
  <c r="FV137" i="3"/>
  <c r="FV136" i="3"/>
  <c r="FV135" i="3"/>
  <c r="FV134" i="3"/>
  <c r="FV133" i="3"/>
  <c r="FV132" i="3"/>
  <c r="FV131" i="3"/>
  <c r="FV130" i="3"/>
  <c r="FV129" i="3"/>
  <c r="FV128" i="3"/>
  <c r="FV127" i="3"/>
  <c r="FV126" i="3"/>
  <c r="FV125" i="3"/>
  <c r="FV124" i="3"/>
  <c r="FV123" i="3"/>
  <c r="FV122" i="3"/>
  <c r="FV121" i="3"/>
  <c r="FV120" i="3"/>
  <c r="FV119" i="3"/>
  <c r="FV118" i="3"/>
  <c r="FV117" i="3"/>
  <c r="FV116" i="3"/>
  <c r="FV115" i="3"/>
  <c r="FV114" i="3"/>
  <c r="FV113" i="3"/>
  <c r="FV112" i="3"/>
  <c r="FV111" i="3"/>
  <c r="FV110" i="3"/>
  <c r="FV109" i="3"/>
  <c r="FV108" i="3"/>
  <c r="FV107" i="3"/>
  <c r="FV106" i="3"/>
  <c r="FV105" i="3"/>
  <c r="FV104" i="3"/>
  <c r="FV103" i="3"/>
  <c r="FV102" i="3"/>
  <c r="FV101" i="3"/>
  <c r="FV100" i="3"/>
  <c r="FV99" i="3"/>
  <c r="FV98" i="3"/>
  <c r="FV97" i="3"/>
  <c r="FV96" i="3"/>
  <c r="FV95" i="3"/>
  <c r="FV94" i="3"/>
  <c r="FV93" i="3"/>
  <c r="FV92" i="3"/>
  <c r="FV91" i="3"/>
  <c r="FV90" i="3"/>
  <c r="FV89" i="3"/>
  <c r="FV88" i="3"/>
  <c r="FV87" i="3"/>
  <c r="FV86" i="3"/>
  <c r="FV85" i="3"/>
  <c r="FV84" i="3"/>
  <c r="FV83" i="3"/>
  <c r="FV82" i="3"/>
  <c r="FV81" i="3"/>
  <c r="FV80" i="3"/>
  <c r="FV79" i="3"/>
  <c r="FV78" i="3"/>
  <c r="FV77" i="3"/>
  <c r="FV76" i="3"/>
  <c r="FV75" i="3"/>
  <c r="FV74" i="3"/>
  <c r="FV73" i="3"/>
  <c r="FV72" i="3"/>
  <c r="FV71" i="3"/>
  <c r="FV70" i="3"/>
  <c r="FV69" i="3"/>
  <c r="FV68" i="3"/>
  <c r="FV67" i="3"/>
  <c r="FV66" i="3"/>
  <c r="FV65" i="3"/>
  <c r="FV64" i="3"/>
  <c r="FV63" i="3"/>
  <c r="FV62" i="3"/>
  <c r="FV61" i="3"/>
  <c r="FV60" i="3"/>
  <c r="FV59" i="3"/>
  <c r="FV58" i="3"/>
  <c r="FV57" i="3"/>
  <c r="FV56" i="3"/>
  <c r="FV55" i="3"/>
  <c r="FV54" i="3"/>
  <c r="FV53" i="3"/>
  <c r="FV52" i="3"/>
  <c r="FV51" i="3"/>
  <c r="FV50" i="3"/>
  <c r="FV49" i="3"/>
  <c r="FV48" i="3"/>
  <c r="FV47" i="3"/>
  <c r="FV46" i="3"/>
  <c r="FV45" i="3"/>
  <c r="FV44" i="3"/>
  <c r="FV43" i="3"/>
  <c r="FV42" i="3"/>
  <c r="FV41" i="3"/>
  <c r="FV40" i="3"/>
  <c r="FV39" i="3"/>
  <c r="FV38" i="3"/>
  <c r="FV37" i="3"/>
  <c r="FV36" i="3"/>
  <c r="FV35" i="3"/>
  <c r="FV34" i="3"/>
  <c r="FV33" i="3"/>
  <c r="FV32" i="3"/>
  <c r="FV31" i="3"/>
  <c r="FV30" i="3"/>
  <c r="FV29" i="3"/>
  <c r="FV28" i="3"/>
  <c r="FV27" i="3"/>
  <c r="FV26" i="3"/>
  <c r="FV25" i="3"/>
  <c r="FV24" i="3"/>
  <c r="FV23" i="3"/>
  <c r="FV22" i="3"/>
  <c r="FV21" i="3"/>
  <c r="FV20" i="3"/>
  <c r="FV19" i="3"/>
  <c r="FV18" i="3"/>
  <c r="FV17" i="3"/>
  <c r="FV16" i="3"/>
  <c r="FV15" i="3"/>
  <c r="FV14" i="3"/>
  <c r="FV13" i="3"/>
  <c r="FV12" i="3"/>
  <c r="FV11" i="3"/>
  <c r="FV10" i="3"/>
  <c r="FV9" i="3"/>
  <c r="FV8" i="3"/>
  <c r="FV7" i="3"/>
  <c r="FV6" i="3"/>
  <c r="FV5" i="3"/>
  <c r="FV4" i="3"/>
  <c r="FV3" i="3"/>
  <c r="FV2" i="3"/>
  <c r="FN201" i="3"/>
  <c r="FN200" i="3"/>
  <c r="FN199" i="3"/>
  <c r="FN198" i="3"/>
  <c r="FN197" i="3"/>
  <c r="FN196" i="3"/>
  <c r="FN195" i="3"/>
  <c r="FN194" i="3"/>
  <c r="FN193" i="3"/>
  <c r="FN192" i="3"/>
  <c r="FN191" i="3"/>
  <c r="FN190" i="3"/>
  <c r="FN189" i="3"/>
  <c r="FN188" i="3"/>
  <c r="FN187" i="3"/>
  <c r="FN186" i="3"/>
  <c r="FN185" i="3"/>
  <c r="FN184" i="3"/>
  <c r="FN183" i="3"/>
  <c r="FN182" i="3"/>
  <c r="FN181" i="3"/>
  <c r="FN180" i="3"/>
  <c r="FN179" i="3"/>
  <c r="FN178" i="3"/>
  <c r="FN177" i="3"/>
  <c r="FN176" i="3"/>
  <c r="FN175" i="3"/>
  <c r="FN174" i="3"/>
  <c r="FN173" i="3"/>
  <c r="FN172" i="3"/>
  <c r="FN171" i="3"/>
  <c r="FN170" i="3"/>
  <c r="FN169" i="3"/>
  <c r="FN168" i="3"/>
  <c r="FN167" i="3"/>
  <c r="FN166" i="3"/>
  <c r="FN165" i="3"/>
  <c r="FN164" i="3"/>
  <c r="FN163" i="3"/>
  <c r="FN162" i="3"/>
  <c r="FN161" i="3"/>
  <c r="FN160" i="3"/>
  <c r="FN159" i="3"/>
  <c r="FN158" i="3"/>
  <c r="FN157" i="3"/>
  <c r="FN156" i="3"/>
  <c r="FN155" i="3"/>
  <c r="FN154" i="3"/>
  <c r="FN153" i="3"/>
  <c r="FN152" i="3"/>
  <c r="FN151" i="3"/>
  <c r="FN150" i="3"/>
  <c r="FN149" i="3"/>
  <c r="FN148" i="3"/>
  <c r="FN147" i="3"/>
  <c r="FN146" i="3"/>
  <c r="FN145" i="3"/>
  <c r="FN144" i="3"/>
  <c r="FN143" i="3"/>
  <c r="FN142" i="3"/>
  <c r="FN141" i="3"/>
  <c r="FN140" i="3"/>
  <c r="FN139" i="3"/>
  <c r="FN138" i="3"/>
  <c r="FN137" i="3"/>
  <c r="FN136" i="3"/>
  <c r="FN135" i="3"/>
  <c r="FN134" i="3"/>
  <c r="FN133" i="3"/>
  <c r="FN132" i="3"/>
  <c r="FN131" i="3"/>
  <c r="FN130" i="3"/>
  <c r="FN129" i="3"/>
  <c r="FN128" i="3"/>
  <c r="FN127" i="3"/>
  <c r="FN126" i="3"/>
  <c r="FN125" i="3"/>
  <c r="FN124" i="3"/>
  <c r="FN123" i="3"/>
  <c r="FN122" i="3"/>
  <c r="FN121" i="3"/>
  <c r="FN120" i="3"/>
  <c r="FN119" i="3"/>
  <c r="FN118" i="3"/>
  <c r="FN117" i="3"/>
  <c r="FN116" i="3"/>
  <c r="FN115" i="3"/>
  <c r="FN114" i="3"/>
  <c r="FN113" i="3"/>
  <c r="FN112" i="3"/>
  <c r="FN111" i="3"/>
  <c r="FN110" i="3"/>
  <c r="FN109" i="3"/>
  <c r="FN108" i="3"/>
  <c r="FN107" i="3"/>
  <c r="FN106" i="3"/>
  <c r="FN105" i="3"/>
  <c r="FN104" i="3"/>
  <c r="FN103" i="3"/>
  <c r="FN102" i="3"/>
  <c r="FN101" i="3"/>
  <c r="FN100" i="3"/>
  <c r="FN99" i="3"/>
  <c r="FN98" i="3"/>
  <c r="FN97" i="3"/>
  <c r="FN96" i="3"/>
  <c r="FN95" i="3"/>
  <c r="FN94" i="3"/>
  <c r="FN93" i="3"/>
  <c r="FN92" i="3"/>
  <c r="FN91" i="3"/>
  <c r="FN90" i="3"/>
  <c r="FN89" i="3"/>
  <c r="FN88" i="3"/>
  <c r="FN87" i="3"/>
  <c r="FN86" i="3"/>
  <c r="FN85" i="3"/>
  <c r="FN84" i="3"/>
  <c r="FN83" i="3"/>
  <c r="FN82" i="3"/>
  <c r="FN81" i="3"/>
  <c r="FN80" i="3"/>
  <c r="FN79" i="3"/>
  <c r="FN78" i="3"/>
  <c r="FN77" i="3"/>
  <c r="FN76" i="3"/>
  <c r="FN75" i="3"/>
  <c r="FN74" i="3"/>
  <c r="FN73" i="3"/>
  <c r="FN72" i="3"/>
  <c r="FN71" i="3"/>
  <c r="FN70" i="3"/>
  <c r="FN69" i="3"/>
  <c r="FN68" i="3"/>
  <c r="FN67" i="3"/>
  <c r="FN66" i="3"/>
  <c r="FN65" i="3"/>
  <c r="FN64" i="3"/>
  <c r="FN63" i="3"/>
  <c r="FN62" i="3"/>
  <c r="FN61" i="3"/>
  <c r="FN60" i="3"/>
  <c r="FN59" i="3"/>
  <c r="FN58" i="3"/>
  <c r="FN57" i="3"/>
  <c r="FN56" i="3"/>
  <c r="FN55" i="3"/>
  <c r="FN54" i="3"/>
  <c r="FN53" i="3"/>
  <c r="FN52" i="3"/>
  <c r="FN51" i="3"/>
  <c r="FN50" i="3"/>
  <c r="FN49" i="3"/>
  <c r="FN48" i="3"/>
  <c r="FN47" i="3"/>
  <c r="FN46" i="3"/>
  <c r="FN45" i="3"/>
  <c r="FN44" i="3"/>
  <c r="FN43" i="3"/>
  <c r="FN42" i="3"/>
  <c r="FN41" i="3"/>
  <c r="FN40" i="3"/>
  <c r="FN39" i="3"/>
  <c r="FN38" i="3"/>
  <c r="FN37" i="3"/>
  <c r="FN36" i="3"/>
  <c r="FN35" i="3"/>
  <c r="FN34" i="3"/>
  <c r="FN33" i="3"/>
  <c r="FN32" i="3"/>
  <c r="FN31" i="3"/>
  <c r="FN30" i="3"/>
  <c r="FN29" i="3"/>
  <c r="FN28" i="3"/>
  <c r="FN27" i="3"/>
  <c r="FN26" i="3"/>
  <c r="FN25" i="3"/>
  <c r="FN24" i="3"/>
  <c r="FN23" i="3"/>
  <c r="FN22" i="3"/>
  <c r="FN21" i="3"/>
  <c r="FN20" i="3"/>
  <c r="FN19" i="3"/>
  <c r="FN18" i="3"/>
  <c r="FN17" i="3"/>
  <c r="FN16" i="3"/>
  <c r="FN15" i="3"/>
  <c r="FN14" i="3"/>
  <c r="FN13" i="3"/>
  <c r="FN12" i="3"/>
  <c r="FN11" i="3"/>
  <c r="FN10" i="3"/>
  <c r="FN9" i="3"/>
  <c r="FN8" i="3"/>
  <c r="FN7" i="3"/>
  <c r="FN6" i="3"/>
  <c r="FN5" i="3"/>
  <c r="FN4" i="3"/>
  <c r="FN3" i="3"/>
  <c r="FN2" i="3"/>
  <c r="FF201" i="3"/>
  <c r="FF200" i="3"/>
  <c r="FF199" i="3"/>
  <c r="FF198" i="3"/>
  <c r="FF197" i="3"/>
  <c r="FF196" i="3"/>
  <c r="FF195" i="3"/>
  <c r="FF194" i="3"/>
  <c r="FF193" i="3"/>
  <c r="FF192" i="3"/>
  <c r="FF191" i="3"/>
  <c r="FF190" i="3"/>
  <c r="FF189" i="3"/>
  <c r="FF188" i="3"/>
  <c r="FF187" i="3"/>
  <c r="FF186" i="3"/>
  <c r="FF185" i="3"/>
  <c r="FF184" i="3"/>
  <c r="FF183" i="3"/>
  <c r="FF182" i="3"/>
  <c r="FF181" i="3"/>
  <c r="FF180" i="3"/>
  <c r="FF179" i="3"/>
  <c r="FF178" i="3"/>
  <c r="FF177" i="3"/>
  <c r="FF176" i="3"/>
  <c r="FF175" i="3"/>
  <c r="FF174" i="3"/>
  <c r="FF173" i="3"/>
  <c r="FF172" i="3"/>
  <c r="FF171" i="3"/>
  <c r="FF170" i="3"/>
  <c r="FF169" i="3"/>
  <c r="FF168" i="3"/>
  <c r="FF167" i="3"/>
  <c r="FF166" i="3"/>
  <c r="FF165" i="3"/>
  <c r="FF164" i="3"/>
  <c r="FF163" i="3"/>
  <c r="FF162" i="3"/>
  <c r="FF161" i="3"/>
  <c r="FF160" i="3"/>
  <c r="FF159" i="3"/>
  <c r="FF158" i="3"/>
  <c r="FF157" i="3"/>
  <c r="FF156" i="3"/>
  <c r="FF155" i="3"/>
  <c r="FF154" i="3"/>
  <c r="FF153" i="3"/>
  <c r="FF152" i="3"/>
  <c r="FF151" i="3"/>
  <c r="FF150" i="3"/>
  <c r="FF149" i="3"/>
  <c r="FF148" i="3"/>
  <c r="FF147" i="3"/>
  <c r="FF146" i="3"/>
  <c r="FF145" i="3"/>
  <c r="FF144" i="3"/>
  <c r="FF143" i="3"/>
  <c r="FF142" i="3"/>
  <c r="FF141" i="3"/>
  <c r="FF140" i="3"/>
  <c r="FF139" i="3"/>
  <c r="FF138" i="3"/>
  <c r="FF137" i="3"/>
  <c r="FF136" i="3"/>
  <c r="FF135" i="3"/>
  <c r="FF134" i="3"/>
  <c r="FF133" i="3"/>
  <c r="FF132" i="3"/>
  <c r="FF131" i="3"/>
  <c r="FF130" i="3"/>
  <c r="FF129" i="3"/>
  <c r="FF128" i="3"/>
  <c r="FF127" i="3"/>
  <c r="FF126" i="3"/>
  <c r="FF125" i="3"/>
  <c r="FF124" i="3"/>
  <c r="FF123" i="3"/>
  <c r="FF122" i="3"/>
  <c r="FF121" i="3"/>
  <c r="FF120" i="3"/>
  <c r="FF119" i="3"/>
  <c r="FF118" i="3"/>
  <c r="FF117" i="3"/>
  <c r="FF116" i="3"/>
  <c r="FF115" i="3"/>
  <c r="FF114" i="3"/>
  <c r="FF113" i="3"/>
  <c r="FF112" i="3"/>
  <c r="FF111" i="3"/>
  <c r="FF110" i="3"/>
  <c r="FF109" i="3"/>
  <c r="FF108" i="3"/>
  <c r="FF107" i="3"/>
  <c r="FF106" i="3"/>
  <c r="FF105" i="3"/>
  <c r="FF104" i="3"/>
  <c r="FF103" i="3"/>
  <c r="FF102" i="3"/>
  <c r="FF101" i="3"/>
  <c r="FF100" i="3"/>
  <c r="FF99" i="3"/>
  <c r="FF98" i="3"/>
  <c r="FF97" i="3"/>
  <c r="FF96" i="3"/>
  <c r="FF95" i="3"/>
  <c r="FF94" i="3"/>
  <c r="FF93" i="3"/>
  <c r="FF92" i="3"/>
  <c r="FF91" i="3"/>
  <c r="FF90" i="3"/>
  <c r="FF89" i="3"/>
  <c r="FF88" i="3"/>
  <c r="FF87" i="3"/>
  <c r="FF86" i="3"/>
  <c r="FF85" i="3"/>
  <c r="FF84" i="3"/>
  <c r="FF83" i="3"/>
  <c r="FF82" i="3"/>
  <c r="FF81" i="3"/>
  <c r="FF80" i="3"/>
  <c r="FF79" i="3"/>
  <c r="FF78" i="3"/>
  <c r="FF77" i="3"/>
  <c r="FF76" i="3"/>
  <c r="FF75" i="3"/>
  <c r="FF74" i="3"/>
  <c r="FF73" i="3"/>
  <c r="FF72" i="3"/>
  <c r="FF71" i="3"/>
  <c r="FF70" i="3"/>
  <c r="FF69" i="3"/>
  <c r="FF68" i="3"/>
  <c r="FF67" i="3"/>
  <c r="FF66" i="3"/>
  <c r="FF65" i="3"/>
  <c r="FF64" i="3"/>
  <c r="FF63" i="3"/>
  <c r="FF62" i="3"/>
  <c r="FF61" i="3"/>
  <c r="FF60" i="3"/>
  <c r="FF59" i="3"/>
  <c r="FF58" i="3"/>
  <c r="FF57" i="3"/>
  <c r="FF56" i="3"/>
  <c r="FF55" i="3"/>
  <c r="FF54" i="3"/>
  <c r="FF53" i="3"/>
  <c r="FF52" i="3"/>
  <c r="FF51" i="3"/>
  <c r="FF50" i="3"/>
  <c r="FF49" i="3"/>
  <c r="FF48" i="3"/>
  <c r="FF47" i="3"/>
  <c r="FF46" i="3"/>
  <c r="FF45" i="3"/>
  <c r="FF44" i="3"/>
  <c r="FF43" i="3"/>
  <c r="FF42" i="3"/>
  <c r="FF41" i="3"/>
  <c r="FF40" i="3"/>
  <c r="FF39" i="3"/>
  <c r="FF38" i="3"/>
  <c r="FF37" i="3"/>
  <c r="FF36" i="3"/>
  <c r="FF35" i="3"/>
  <c r="FF34" i="3"/>
  <c r="FF33" i="3"/>
  <c r="FF32" i="3"/>
  <c r="FF31" i="3"/>
  <c r="FF30" i="3"/>
  <c r="FF29" i="3"/>
  <c r="FF28" i="3"/>
  <c r="FF27" i="3"/>
  <c r="FF26" i="3"/>
  <c r="FF25" i="3"/>
  <c r="FF24" i="3"/>
  <c r="FF23" i="3"/>
  <c r="FF22" i="3"/>
  <c r="FF21" i="3"/>
  <c r="FF20" i="3"/>
  <c r="FF19" i="3"/>
  <c r="FF18" i="3"/>
  <c r="FF17" i="3"/>
  <c r="FF16" i="3"/>
  <c r="FF15" i="3"/>
  <c r="FF14" i="3"/>
  <c r="FF13" i="3"/>
  <c r="FF12" i="3"/>
  <c r="FF11" i="3"/>
  <c r="FF10" i="3"/>
  <c r="FF9" i="3"/>
  <c r="FF8" i="3"/>
  <c r="FF7" i="3"/>
  <c r="FF6" i="3"/>
  <c r="FF5" i="3"/>
  <c r="FF4" i="3"/>
  <c r="FF3" i="3"/>
  <c r="FF2" i="3"/>
  <c r="EX201" i="3"/>
  <c r="EX200" i="3"/>
  <c r="EX199" i="3"/>
  <c r="EX198" i="3"/>
  <c r="EX197" i="3"/>
  <c r="EX196" i="3"/>
  <c r="EX195" i="3"/>
  <c r="EX194" i="3"/>
  <c r="EX193" i="3"/>
  <c r="EX192" i="3"/>
  <c r="EX191" i="3"/>
  <c r="EX190" i="3"/>
  <c r="EX189" i="3"/>
  <c r="EX188" i="3"/>
  <c r="EX187" i="3"/>
  <c r="EX186" i="3"/>
  <c r="EX185" i="3"/>
  <c r="EX184" i="3"/>
  <c r="EX183" i="3"/>
  <c r="EX182" i="3"/>
  <c r="EX181" i="3"/>
  <c r="EX180" i="3"/>
  <c r="EX179" i="3"/>
  <c r="EX178" i="3"/>
  <c r="EX177" i="3"/>
  <c r="EX176" i="3"/>
  <c r="EX175" i="3"/>
  <c r="EX174" i="3"/>
  <c r="EX173" i="3"/>
  <c r="EX172" i="3"/>
  <c r="EX171" i="3"/>
  <c r="EX170" i="3"/>
  <c r="EX169" i="3"/>
  <c r="EX168" i="3"/>
  <c r="EX167" i="3"/>
  <c r="EX166" i="3"/>
  <c r="EX165" i="3"/>
  <c r="EX164" i="3"/>
  <c r="EX163" i="3"/>
  <c r="EX162" i="3"/>
  <c r="EX161" i="3"/>
  <c r="EX160" i="3"/>
  <c r="EX159" i="3"/>
  <c r="EX158" i="3"/>
  <c r="EX157" i="3"/>
  <c r="EX156" i="3"/>
  <c r="EX155" i="3"/>
  <c r="EX154" i="3"/>
  <c r="EX153" i="3"/>
  <c r="EX152" i="3"/>
  <c r="EX151" i="3"/>
  <c r="EX150" i="3"/>
  <c r="EX149" i="3"/>
  <c r="EX148" i="3"/>
  <c r="EX147" i="3"/>
  <c r="EX146" i="3"/>
  <c r="EX145" i="3"/>
  <c r="EX144" i="3"/>
  <c r="EX143" i="3"/>
  <c r="EX142" i="3"/>
  <c r="EX141" i="3"/>
  <c r="EX140" i="3"/>
  <c r="EX139" i="3"/>
  <c r="EX138" i="3"/>
  <c r="EX137" i="3"/>
  <c r="EX136" i="3"/>
  <c r="EX135" i="3"/>
  <c r="EX134" i="3"/>
  <c r="EX133" i="3"/>
  <c r="EX132" i="3"/>
  <c r="EX131" i="3"/>
  <c r="EX130" i="3"/>
  <c r="EX129" i="3"/>
  <c r="EX128" i="3"/>
  <c r="EX127" i="3"/>
  <c r="EX126" i="3"/>
  <c r="EX125" i="3"/>
  <c r="EX124" i="3"/>
  <c r="EX123" i="3"/>
  <c r="EX122" i="3"/>
  <c r="EX121" i="3"/>
  <c r="EX120" i="3"/>
  <c r="EX119" i="3"/>
  <c r="EX118" i="3"/>
  <c r="EX117" i="3"/>
  <c r="EX116" i="3"/>
  <c r="EX115" i="3"/>
  <c r="EX114" i="3"/>
  <c r="EX113" i="3"/>
  <c r="EX112" i="3"/>
  <c r="EX111" i="3"/>
  <c r="EX110" i="3"/>
  <c r="EX109" i="3"/>
  <c r="EX108" i="3"/>
  <c r="EX107" i="3"/>
  <c r="EX106" i="3"/>
  <c r="EX105" i="3"/>
  <c r="EX104" i="3"/>
  <c r="EX103" i="3"/>
  <c r="EX102" i="3"/>
  <c r="EX101" i="3"/>
  <c r="EX100" i="3"/>
  <c r="EX99" i="3"/>
  <c r="EX98" i="3"/>
  <c r="EX97" i="3"/>
  <c r="EX96" i="3"/>
  <c r="EX95" i="3"/>
  <c r="EX94" i="3"/>
  <c r="EX93" i="3"/>
  <c r="EX92" i="3"/>
  <c r="EX91" i="3"/>
  <c r="EX90" i="3"/>
  <c r="EX89" i="3"/>
  <c r="EX88" i="3"/>
  <c r="EX87" i="3"/>
  <c r="EX86" i="3"/>
  <c r="EX85" i="3"/>
  <c r="EX84" i="3"/>
  <c r="EX83" i="3"/>
  <c r="EX82" i="3"/>
  <c r="EX81" i="3"/>
  <c r="EX80" i="3"/>
  <c r="EX79" i="3"/>
  <c r="EX78" i="3"/>
  <c r="EX77" i="3"/>
  <c r="EX76" i="3"/>
  <c r="EX75" i="3"/>
  <c r="EX74" i="3"/>
  <c r="EX73" i="3"/>
  <c r="EX72" i="3"/>
  <c r="EX71" i="3"/>
  <c r="EX70" i="3"/>
  <c r="EX69" i="3"/>
  <c r="EX68" i="3"/>
  <c r="EX67" i="3"/>
  <c r="EX66" i="3"/>
  <c r="EX65" i="3"/>
  <c r="EX64" i="3"/>
  <c r="EX63" i="3"/>
  <c r="EX62" i="3"/>
  <c r="EX61" i="3"/>
  <c r="EX60" i="3"/>
  <c r="EX59" i="3"/>
  <c r="EX58" i="3"/>
  <c r="EX57" i="3"/>
  <c r="EX56" i="3"/>
  <c r="EX55" i="3"/>
  <c r="EX54" i="3"/>
  <c r="EX53" i="3"/>
  <c r="EX52" i="3"/>
  <c r="EX51" i="3"/>
  <c r="EX50" i="3"/>
  <c r="EX49" i="3"/>
  <c r="EX48" i="3"/>
  <c r="EX47" i="3"/>
  <c r="EX46" i="3"/>
  <c r="EX45" i="3"/>
  <c r="EX44" i="3"/>
  <c r="EX43" i="3"/>
  <c r="EX42" i="3"/>
  <c r="EX41" i="3"/>
  <c r="EX40" i="3"/>
  <c r="EX39" i="3"/>
  <c r="EX38" i="3"/>
  <c r="EX37" i="3"/>
  <c r="EX36" i="3"/>
  <c r="EX35" i="3"/>
  <c r="EX34" i="3"/>
  <c r="EX33" i="3"/>
  <c r="EX32" i="3"/>
  <c r="EX31" i="3"/>
  <c r="EX30" i="3"/>
  <c r="EX29" i="3"/>
  <c r="EX28" i="3"/>
  <c r="EX27" i="3"/>
  <c r="EX26" i="3"/>
  <c r="EX25" i="3"/>
  <c r="EX24" i="3"/>
  <c r="EX23" i="3"/>
  <c r="EX22" i="3"/>
  <c r="EX21" i="3"/>
  <c r="EX20" i="3"/>
  <c r="EX19" i="3"/>
  <c r="EX18" i="3"/>
  <c r="EX17" i="3"/>
  <c r="EX16" i="3"/>
  <c r="EX15" i="3"/>
  <c r="EX14" i="3"/>
  <c r="EX13" i="3"/>
  <c r="EX12" i="3"/>
  <c r="EX11" i="3"/>
  <c r="EX10" i="3"/>
  <c r="EX9" i="3"/>
  <c r="EX8" i="3"/>
  <c r="EX7" i="3"/>
  <c r="EX6" i="3"/>
  <c r="EX5" i="3"/>
  <c r="EX4" i="3"/>
  <c r="EX3" i="3"/>
  <c r="EX2" i="3"/>
  <c r="EP201" i="3"/>
  <c r="EP200" i="3"/>
  <c r="EP199" i="3"/>
  <c r="EP198" i="3"/>
  <c r="EP197" i="3"/>
  <c r="EP196" i="3"/>
  <c r="EP195" i="3"/>
  <c r="EP194" i="3"/>
  <c r="EP193" i="3"/>
  <c r="EP192" i="3"/>
  <c r="EP191" i="3"/>
  <c r="EP190" i="3"/>
  <c r="EP189" i="3"/>
  <c r="EP188" i="3"/>
  <c r="EP187" i="3"/>
  <c r="EP186" i="3"/>
  <c r="EP185" i="3"/>
  <c r="EP184" i="3"/>
  <c r="EP183" i="3"/>
  <c r="EP182" i="3"/>
  <c r="EP181" i="3"/>
  <c r="EP180" i="3"/>
  <c r="EP179" i="3"/>
  <c r="EP178" i="3"/>
  <c r="EP177" i="3"/>
  <c r="EP176" i="3"/>
  <c r="EP175" i="3"/>
  <c r="EP174" i="3"/>
  <c r="EP173" i="3"/>
  <c r="EP172" i="3"/>
  <c r="EP171" i="3"/>
  <c r="EP170" i="3"/>
  <c r="EP169" i="3"/>
  <c r="EP168" i="3"/>
  <c r="EP167" i="3"/>
  <c r="EP166" i="3"/>
  <c r="EP165" i="3"/>
  <c r="EP164" i="3"/>
  <c r="EP163" i="3"/>
  <c r="EP162" i="3"/>
  <c r="EP161" i="3"/>
  <c r="EP160" i="3"/>
  <c r="EP159" i="3"/>
  <c r="EP158" i="3"/>
  <c r="EP157" i="3"/>
  <c r="EP156" i="3"/>
  <c r="EP155" i="3"/>
  <c r="EP154" i="3"/>
  <c r="EP153" i="3"/>
  <c r="EP152" i="3"/>
  <c r="EP151" i="3"/>
  <c r="EP150" i="3"/>
  <c r="EP149" i="3"/>
  <c r="EP148" i="3"/>
  <c r="EP147" i="3"/>
  <c r="EP146" i="3"/>
  <c r="EP145" i="3"/>
  <c r="EP144" i="3"/>
  <c r="EP143" i="3"/>
  <c r="EP142" i="3"/>
  <c r="EP141" i="3"/>
  <c r="EP140" i="3"/>
  <c r="EP139" i="3"/>
  <c r="EP138" i="3"/>
  <c r="EP137" i="3"/>
  <c r="EP136" i="3"/>
  <c r="EP135" i="3"/>
  <c r="EP134" i="3"/>
  <c r="EP133" i="3"/>
  <c r="EP132" i="3"/>
  <c r="EP131" i="3"/>
  <c r="EP130" i="3"/>
  <c r="EP129" i="3"/>
  <c r="EP128" i="3"/>
  <c r="EP127" i="3"/>
  <c r="EP126" i="3"/>
  <c r="EP125" i="3"/>
  <c r="EP124" i="3"/>
  <c r="EP123" i="3"/>
  <c r="EP122" i="3"/>
  <c r="EP121" i="3"/>
  <c r="EP120" i="3"/>
  <c r="EP119" i="3"/>
  <c r="EP118" i="3"/>
  <c r="EP117" i="3"/>
  <c r="EP116" i="3"/>
  <c r="EP115" i="3"/>
  <c r="EP114" i="3"/>
  <c r="EP113" i="3"/>
  <c r="EP112" i="3"/>
  <c r="EP111" i="3"/>
  <c r="EP110" i="3"/>
  <c r="EP109" i="3"/>
  <c r="EP108" i="3"/>
  <c r="EP107" i="3"/>
  <c r="EP106" i="3"/>
  <c r="EP105" i="3"/>
  <c r="EP104" i="3"/>
  <c r="EP103" i="3"/>
  <c r="EP102" i="3"/>
  <c r="EP101" i="3"/>
  <c r="EP100" i="3"/>
  <c r="EP99" i="3"/>
  <c r="EP98" i="3"/>
  <c r="EP97" i="3"/>
  <c r="EP96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P8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P70" i="3"/>
  <c r="EP69" i="3"/>
  <c r="EP68" i="3"/>
  <c r="EP67" i="3"/>
  <c r="EP66" i="3"/>
  <c r="EP65" i="3"/>
  <c r="EP64" i="3"/>
  <c r="EP63" i="3"/>
  <c r="EP62" i="3"/>
  <c r="EP61" i="3"/>
  <c r="EP60" i="3"/>
  <c r="EP59" i="3"/>
  <c r="EP58" i="3"/>
  <c r="EP57" i="3"/>
  <c r="EP56" i="3"/>
  <c r="EP55" i="3"/>
  <c r="EP54" i="3"/>
  <c r="EP53" i="3"/>
  <c r="EP52" i="3"/>
  <c r="EP51" i="3"/>
  <c r="EP50" i="3"/>
  <c r="EP49" i="3"/>
  <c r="EP48" i="3"/>
  <c r="EP47" i="3"/>
  <c r="EP46" i="3"/>
  <c r="EP45" i="3"/>
  <c r="EP44" i="3"/>
  <c r="EP43" i="3"/>
  <c r="EP42" i="3"/>
  <c r="EP41" i="3"/>
  <c r="EP40" i="3"/>
  <c r="EP39" i="3"/>
  <c r="EP38" i="3"/>
  <c r="EP37" i="3"/>
  <c r="EP36" i="3"/>
  <c r="EP35" i="3"/>
  <c r="EP34" i="3"/>
  <c r="EP33" i="3"/>
  <c r="EP32" i="3"/>
  <c r="EP31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EP18" i="3"/>
  <c r="EP17" i="3"/>
  <c r="EP16" i="3"/>
  <c r="EP15" i="3"/>
  <c r="EP14" i="3"/>
  <c r="EP13" i="3"/>
  <c r="EP12" i="3"/>
  <c r="EP11" i="3"/>
  <c r="EP10" i="3"/>
  <c r="EP9" i="3"/>
  <c r="EP8" i="3"/>
  <c r="EP7" i="3"/>
  <c r="EP6" i="3"/>
  <c r="EP5" i="3"/>
  <c r="EP4" i="3"/>
  <c r="EP3" i="3"/>
  <c r="EP2" i="3"/>
  <c r="EH201" i="3"/>
  <c r="EH200" i="3"/>
  <c r="EH199" i="3"/>
  <c r="EH198" i="3"/>
  <c r="EH197" i="3"/>
  <c r="EH196" i="3"/>
  <c r="EH195" i="3"/>
  <c r="EH194" i="3"/>
  <c r="EH193" i="3"/>
  <c r="EH192" i="3"/>
  <c r="EH191" i="3"/>
  <c r="EH190" i="3"/>
  <c r="EH189" i="3"/>
  <c r="EH188" i="3"/>
  <c r="EH187" i="3"/>
  <c r="EH186" i="3"/>
  <c r="EH185" i="3"/>
  <c r="EH184" i="3"/>
  <c r="EH183" i="3"/>
  <c r="EH182" i="3"/>
  <c r="EH181" i="3"/>
  <c r="EH180" i="3"/>
  <c r="EH179" i="3"/>
  <c r="EH178" i="3"/>
  <c r="EH177" i="3"/>
  <c r="EH176" i="3"/>
  <c r="EH175" i="3"/>
  <c r="EH174" i="3"/>
  <c r="EH173" i="3"/>
  <c r="EH172" i="3"/>
  <c r="EH171" i="3"/>
  <c r="EH170" i="3"/>
  <c r="EH169" i="3"/>
  <c r="EH168" i="3"/>
  <c r="EH167" i="3"/>
  <c r="EH166" i="3"/>
  <c r="EH165" i="3"/>
  <c r="EH164" i="3"/>
  <c r="EH163" i="3"/>
  <c r="EH162" i="3"/>
  <c r="EH161" i="3"/>
  <c r="EH160" i="3"/>
  <c r="EH159" i="3"/>
  <c r="EH158" i="3"/>
  <c r="EH157" i="3"/>
  <c r="EH156" i="3"/>
  <c r="EH155" i="3"/>
  <c r="EH154" i="3"/>
  <c r="EH153" i="3"/>
  <c r="EH152" i="3"/>
  <c r="EH151" i="3"/>
  <c r="EH150" i="3"/>
  <c r="EH149" i="3"/>
  <c r="EH148" i="3"/>
  <c r="EH147" i="3"/>
  <c r="EH146" i="3"/>
  <c r="EH145" i="3"/>
  <c r="EH144" i="3"/>
  <c r="EH143" i="3"/>
  <c r="EH142" i="3"/>
  <c r="EH141" i="3"/>
  <c r="EH140" i="3"/>
  <c r="EH139" i="3"/>
  <c r="EH138" i="3"/>
  <c r="EH137" i="3"/>
  <c r="EH136" i="3"/>
  <c r="EH135" i="3"/>
  <c r="EH134" i="3"/>
  <c r="EH133" i="3"/>
  <c r="EH132" i="3"/>
  <c r="EH131" i="3"/>
  <c r="EH130" i="3"/>
  <c r="EH129" i="3"/>
  <c r="EH128" i="3"/>
  <c r="EH127" i="3"/>
  <c r="EH126" i="3"/>
  <c r="EH125" i="3"/>
  <c r="EH124" i="3"/>
  <c r="EH123" i="3"/>
  <c r="EH122" i="3"/>
  <c r="EH121" i="3"/>
  <c r="EH120" i="3"/>
  <c r="EH119" i="3"/>
  <c r="EH118" i="3"/>
  <c r="EH117" i="3"/>
  <c r="EH116" i="3"/>
  <c r="EH115" i="3"/>
  <c r="EH114" i="3"/>
  <c r="EH113" i="3"/>
  <c r="EH112" i="3"/>
  <c r="EH111" i="3"/>
  <c r="EH110" i="3"/>
  <c r="EH109" i="3"/>
  <c r="EH108" i="3"/>
  <c r="EH107" i="3"/>
  <c r="EH106" i="3"/>
  <c r="EH105" i="3"/>
  <c r="EH104" i="3"/>
  <c r="EH103" i="3"/>
  <c r="EH102" i="3"/>
  <c r="EH101" i="3"/>
  <c r="EH100" i="3"/>
  <c r="EH99" i="3"/>
  <c r="EH98" i="3"/>
  <c r="EH97" i="3"/>
  <c r="EH96" i="3"/>
  <c r="EH95" i="3"/>
  <c r="EH94" i="3"/>
  <c r="EH93" i="3"/>
  <c r="EH92" i="3"/>
  <c r="EH91" i="3"/>
  <c r="EH90" i="3"/>
  <c r="EH89" i="3"/>
  <c r="EH88" i="3"/>
  <c r="EH87" i="3"/>
  <c r="EH86" i="3"/>
  <c r="EH85" i="3"/>
  <c r="EH84" i="3"/>
  <c r="EH83" i="3"/>
  <c r="EH82" i="3"/>
  <c r="EH81" i="3"/>
  <c r="EH80" i="3"/>
  <c r="EH79" i="3"/>
  <c r="EH78" i="3"/>
  <c r="EH77" i="3"/>
  <c r="EH76" i="3"/>
  <c r="EH75" i="3"/>
  <c r="EH74" i="3"/>
  <c r="EH73" i="3"/>
  <c r="EH72" i="3"/>
  <c r="EH71" i="3"/>
  <c r="EH70" i="3"/>
  <c r="EH69" i="3"/>
  <c r="EH68" i="3"/>
  <c r="EH67" i="3"/>
  <c r="EH66" i="3"/>
  <c r="EH65" i="3"/>
  <c r="EH64" i="3"/>
  <c r="EH63" i="3"/>
  <c r="EH62" i="3"/>
  <c r="EH61" i="3"/>
  <c r="EH60" i="3"/>
  <c r="EH59" i="3"/>
  <c r="EH58" i="3"/>
  <c r="EH57" i="3"/>
  <c r="EH56" i="3"/>
  <c r="EH55" i="3"/>
  <c r="EH54" i="3"/>
  <c r="EH53" i="3"/>
  <c r="EH52" i="3"/>
  <c r="EH51" i="3"/>
  <c r="EH50" i="3"/>
  <c r="EH49" i="3"/>
  <c r="EH48" i="3"/>
  <c r="EH47" i="3"/>
  <c r="EH46" i="3"/>
  <c r="EH45" i="3"/>
  <c r="EH44" i="3"/>
  <c r="EH43" i="3"/>
  <c r="EH42" i="3"/>
  <c r="EH41" i="3"/>
  <c r="EH40" i="3"/>
  <c r="EH39" i="3"/>
  <c r="EH38" i="3"/>
  <c r="EH37" i="3"/>
  <c r="EH36" i="3"/>
  <c r="EH35" i="3"/>
  <c r="EH34" i="3"/>
  <c r="EH33" i="3"/>
  <c r="EH32" i="3"/>
  <c r="EH31" i="3"/>
  <c r="EH30" i="3"/>
  <c r="EH29" i="3"/>
  <c r="EH28" i="3"/>
  <c r="EH27" i="3"/>
  <c r="EH26" i="3"/>
  <c r="EH25" i="3"/>
  <c r="EH24" i="3"/>
  <c r="EH23" i="3"/>
  <c r="EH22" i="3"/>
  <c r="EH21" i="3"/>
  <c r="EH20" i="3"/>
  <c r="EH19" i="3"/>
  <c r="EH18" i="3"/>
  <c r="EH17" i="3"/>
  <c r="EH16" i="3"/>
  <c r="EH15" i="3"/>
  <c r="EH14" i="3"/>
  <c r="EH13" i="3"/>
  <c r="EH12" i="3"/>
  <c r="EH11" i="3"/>
  <c r="EH10" i="3"/>
  <c r="EH9" i="3"/>
  <c r="EH8" i="3"/>
  <c r="EH7" i="3"/>
  <c r="EH6" i="3"/>
  <c r="EH5" i="3"/>
  <c r="EH4" i="3"/>
  <c r="EH3" i="3"/>
  <c r="EH2" i="3"/>
  <c r="DZ201" i="3"/>
  <c r="DZ200" i="3"/>
  <c r="DZ199" i="3"/>
  <c r="DZ198" i="3"/>
  <c r="DZ197" i="3"/>
  <c r="DZ196" i="3"/>
  <c r="DZ195" i="3"/>
  <c r="DZ194" i="3"/>
  <c r="DZ193" i="3"/>
  <c r="DZ192" i="3"/>
  <c r="DZ191" i="3"/>
  <c r="DZ190" i="3"/>
  <c r="DZ189" i="3"/>
  <c r="DZ188" i="3"/>
  <c r="DZ187" i="3"/>
  <c r="DZ186" i="3"/>
  <c r="DZ185" i="3"/>
  <c r="DZ184" i="3"/>
  <c r="DZ183" i="3"/>
  <c r="DZ182" i="3"/>
  <c r="DZ181" i="3"/>
  <c r="DZ180" i="3"/>
  <c r="DZ179" i="3"/>
  <c r="DZ178" i="3"/>
  <c r="DZ177" i="3"/>
  <c r="DZ176" i="3"/>
  <c r="DZ175" i="3"/>
  <c r="DZ174" i="3"/>
  <c r="DZ173" i="3"/>
  <c r="DZ172" i="3"/>
  <c r="DZ171" i="3"/>
  <c r="DZ170" i="3"/>
  <c r="DZ169" i="3"/>
  <c r="DZ168" i="3"/>
  <c r="DZ167" i="3"/>
  <c r="DZ166" i="3"/>
  <c r="DZ165" i="3"/>
  <c r="DZ164" i="3"/>
  <c r="DZ163" i="3"/>
  <c r="DZ162" i="3"/>
  <c r="DZ161" i="3"/>
  <c r="DZ160" i="3"/>
  <c r="DZ159" i="3"/>
  <c r="DZ158" i="3"/>
  <c r="DZ157" i="3"/>
  <c r="DZ156" i="3"/>
  <c r="DZ155" i="3"/>
  <c r="DZ154" i="3"/>
  <c r="DZ153" i="3"/>
  <c r="DZ152" i="3"/>
  <c r="DZ151" i="3"/>
  <c r="DZ150" i="3"/>
  <c r="DZ149" i="3"/>
  <c r="DZ148" i="3"/>
  <c r="DZ147" i="3"/>
  <c r="DZ146" i="3"/>
  <c r="DZ145" i="3"/>
  <c r="DZ144" i="3"/>
  <c r="DZ143" i="3"/>
  <c r="DZ142" i="3"/>
  <c r="DZ141" i="3"/>
  <c r="DZ140" i="3"/>
  <c r="DZ139" i="3"/>
  <c r="DZ138" i="3"/>
  <c r="DZ137" i="3"/>
  <c r="DZ136" i="3"/>
  <c r="DZ135" i="3"/>
  <c r="DZ134" i="3"/>
  <c r="DZ133" i="3"/>
  <c r="DZ132" i="3"/>
  <c r="DZ131" i="3"/>
  <c r="DZ130" i="3"/>
  <c r="DZ129" i="3"/>
  <c r="DZ128" i="3"/>
  <c r="DZ127" i="3"/>
  <c r="DZ126" i="3"/>
  <c r="DZ125" i="3"/>
  <c r="DZ124" i="3"/>
  <c r="DZ123" i="3"/>
  <c r="DZ122" i="3"/>
  <c r="DZ121" i="3"/>
  <c r="DZ120" i="3"/>
  <c r="DZ119" i="3"/>
  <c r="DZ118" i="3"/>
  <c r="DZ117" i="3"/>
  <c r="DZ116" i="3"/>
  <c r="DZ115" i="3"/>
  <c r="DZ114" i="3"/>
  <c r="DZ113" i="3"/>
  <c r="DZ112" i="3"/>
  <c r="DZ111" i="3"/>
  <c r="DZ110" i="3"/>
  <c r="DZ109" i="3"/>
  <c r="DZ108" i="3"/>
  <c r="DZ107" i="3"/>
  <c r="DZ106" i="3"/>
  <c r="DZ105" i="3"/>
  <c r="DZ104" i="3"/>
  <c r="DZ103" i="3"/>
  <c r="DZ102" i="3"/>
  <c r="DZ101" i="3"/>
  <c r="DZ100" i="3"/>
  <c r="DZ99" i="3"/>
  <c r="DZ98" i="3"/>
  <c r="DZ97" i="3"/>
  <c r="DZ96" i="3"/>
  <c r="DZ95" i="3"/>
  <c r="DZ94" i="3"/>
  <c r="DZ93" i="3"/>
  <c r="DZ92" i="3"/>
  <c r="DZ91" i="3"/>
  <c r="DZ90" i="3"/>
  <c r="DZ89" i="3"/>
  <c r="DZ88" i="3"/>
  <c r="DZ87" i="3"/>
  <c r="DZ86" i="3"/>
  <c r="DZ85" i="3"/>
  <c r="DZ84" i="3"/>
  <c r="DZ83" i="3"/>
  <c r="DZ82" i="3"/>
  <c r="DZ81" i="3"/>
  <c r="DZ80" i="3"/>
  <c r="DZ79" i="3"/>
  <c r="DZ78" i="3"/>
  <c r="DZ77" i="3"/>
  <c r="DZ76" i="3"/>
  <c r="DZ75" i="3"/>
  <c r="DZ74" i="3"/>
  <c r="DZ73" i="3"/>
  <c r="DZ72" i="3"/>
  <c r="DZ71" i="3"/>
  <c r="DZ70" i="3"/>
  <c r="DZ69" i="3"/>
  <c r="DZ68" i="3"/>
  <c r="DZ67" i="3"/>
  <c r="DZ66" i="3"/>
  <c r="DZ65" i="3"/>
  <c r="DZ64" i="3"/>
  <c r="DZ63" i="3"/>
  <c r="DZ62" i="3"/>
  <c r="DZ61" i="3"/>
  <c r="DZ60" i="3"/>
  <c r="DZ59" i="3"/>
  <c r="DZ58" i="3"/>
  <c r="DZ57" i="3"/>
  <c r="DZ56" i="3"/>
  <c r="DZ55" i="3"/>
  <c r="DZ54" i="3"/>
  <c r="DZ53" i="3"/>
  <c r="DZ52" i="3"/>
  <c r="DZ51" i="3"/>
  <c r="DZ50" i="3"/>
  <c r="DZ49" i="3"/>
  <c r="DZ48" i="3"/>
  <c r="DZ47" i="3"/>
  <c r="DZ46" i="3"/>
  <c r="DZ45" i="3"/>
  <c r="DZ44" i="3"/>
  <c r="DZ43" i="3"/>
  <c r="DZ42" i="3"/>
  <c r="DZ41" i="3"/>
  <c r="DZ40" i="3"/>
  <c r="DZ39" i="3"/>
  <c r="DZ38" i="3"/>
  <c r="DZ37" i="3"/>
  <c r="DZ36" i="3"/>
  <c r="DZ35" i="3"/>
  <c r="DZ34" i="3"/>
  <c r="DZ33" i="3"/>
  <c r="DZ32" i="3"/>
  <c r="DZ31" i="3"/>
  <c r="DZ30" i="3"/>
  <c r="DZ29" i="3"/>
  <c r="DZ28" i="3"/>
  <c r="DZ27" i="3"/>
  <c r="DZ26" i="3"/>
  <c r="DZ25" i="3"/>
  <c r="DZ24" i="3"/>
  <c r="DZ23" i="3"/>
  <c r="DZ22" i="3"/>
  <c r="DZ21" i="3"/>
  <c r="DZ20" i="3"/>
  <c r="DZ19" i="3"/>
  <c r="DZ18" i="3"/>
  <c r="DZ17" i="3"/>
  <c r="DZ16" i="3"/>
  <c r="DZ15" i="3"/>
  <c r="DZ14" i="3"/>
  <c r="DZ13" i="3"/>
  <c r="DZ12" i="3"/>
  <c r="DZ11" i="3"/>
  <c r="DZ10" i="3"/>
  <c r="DZ9" i="3"/>
  <c r="DZ8" i="3"/>
  <c r="DZ7" i="3"/>
  <c r="DZ6" i="3"/>
  <c r="DZ5" i="3"/>
  <c r="DZ4" i="3"/>
  <c r="DZ3" i="3"/>
  <c r="DZ2" i="3"/>
  <c r="DR201" i="3"/>
  <c r="DR200" i="3"/>
  <c r="DR199" i="3"/>
  <c r="DR198" i="3"/>
  <c r="DR197" i="3"/>
  <c r="DR196" i="3"/>
  <c r="DR195" i="3"/>
  <c r="DR194" i="3"/>
  <c r="DR193" i="3"/>
  <c r="DR192" i="3"/>
  <c r="DR191" i="3"/>
  <c r="DR190" i="3"/>
  <c r="DR189" i="3"/>
  <c r="DR188" i="3"/>
  <c r="DR187" i="3"/>
  <c r="DR186" i="3"/>
  <c r="DR185" i="3"/>
  <c r="DR184" i="3"/>
  <c r="DR183" i="3"/>
  <c r="DR182" i="3"/>
  <c r="DR181" i="3"/>
  <c r="DR180" i="3"/>
  <c r="DR179" i="3"/>
  <c r="DR178" i="3"/>
  <c r="DR177" i="3"/>
  <c r="DR176" i="3"/>
  <c r="DR175" i="3"/>
  <c r="DR174" i="3"/>
  <c r="DR173" i="3"/>
  <c r="DR172" i="3"/>
  <c r="DR171" i="3"/>
  <c r="DR170" i="3"/>
  <c r="DR169" i="3"/>
  <c r="DR168" i="3"/>
  <c r="DR167" i="3"/>
  <c r="DR166" i="3"/>
  <c r="DR165" i="3"/>
  <c r="DR164" i="3"/>
  <c r="DR163" i="3"/>
  <c r="DR162" i="3"/>
  <c r="DR161" i="3"/>
  <c r="DR160" i="3"/>
  <c r="DR159" i="3"/>
  <c r="DR158" i="3"/>
  <c r="DR157" i="3"/>
  <c r="DR156" i="3"/>
  <c r="DR155" i="3"/>
  <c r="DR154" i="3"/>
  <c r="DR153" i="3"/>
  <c r="DR152" i="3"/>
  <c r="DR151" i="3"/>
  <c r="DR150" i="3"/>
  <c r="DR149" i="3"/>
  <c r="DR148" i="3"/>
  <c r="DR147" i="3"/>
  <c r="DR146" i="3"/>
  <c r="DR145" i="3"/>
  <c r="DR144" i="3"/>
  <c r="DR143" i="3"/>
  <c r="DR142" i="3"/>
  <c r="DR141" i="3"/>
  <c r="DR140" i="3"/>
  <c r="DR139" i="3"/>
  <c r="DR138" i="3"/>
  <c r="DR137" i="3"/>
  <c r="DR136" i="3"/>
  <c r="DR135" i="3"/>
  <c r="DR134" i="3"/>
  <c r="DR133" i="3"/>
  <c r="DR132" i="3"/>
  <c r="DR131" i="3"/>
  <c r="DR130" i="3"/>
  <c r="DR129" i="3"/>
  <c r="DR128" i="3"/>
  <c r="DR127" i="3"/>
  <c r="DR126" i="3"/>
  <c r="DR125" i="3"/>
  <c r="DR124" i="3"/>
  <c r="DR123" i="3"/>
  <c r="DR122" i="3"/>
  <c r="DR121" i="3"/>
  <c r="DR120" i="3"/>
  <c r="DR119" i="3"/>
  <c r="DR118" i="3"/>
  <c r="DR117" i="3"/>
  <c r="DR116" i="3"/>
  <c r="DR115" i="3"/>
  <c r="DR114" i="3"/>
  <c r="DR113" i="3"/>
  <c r="DR112" i="3"/>
  <c r="DR111" i="3"/>
  <c r="DR110" i="3"/>
  <c r="DR109" i="3"/>
  <c r="DR108" i="3"/>
  <c r="DR107" i="3"/>
  <c r="DR106" i="3"/>
  <c r="DR105" i="3"/>
  <c r="DR104" i="3"/>
  <c r="DR103" i="3"/>
  <c r="DR102" i="3"/>
  <c r="DR101" i="3"/>
  <c r="DR100" i="3"/>
  <c r="DR99" i="3"/>
  <c r="DR98" i="3"/>
  <c r="DR97" i="3"/>
  <c r="DR96" i="3"/>
  <c r="DR95" i="3"/>
  <c r="DR94" i="3"/>
  <c r="DR93" i="3"/>
  <c r="DR92" i="3"/>
  <c r="DR91" i="3"/>
  <c r="DR90" i="3"/>
  <c r="DR89" i="3"/>
  <c r="DR88" i="3"/>
  <c r="DR87" i="3"/>
  <c r="DR86" i="3"/>
  <c r="DR85" i="3"/>
  <c r="DR84" i="3"/>
  <c r="DR83" i="3"/>
  <c r="DR82" i="3"/>
  <c r="DR81" i="3"/>
  <c r="DR80" i="3"/>
  <c r="DR79" i="3"/>
  <c r="DR78" i="3"/>
  <c r="DR77" i="3"/>
  <c r="DR76" i="3"/>
  <c r="DR75" i="3"/>
  <c r="DR74" i="3"/>
  <c r="DR73" i="3"/>
  <c r="DR72" i="3"/>
  <c r="DR71" i="3"/>
  <c r="DR70" i="3"/>
  <c r="DR69" i="3"/>
  <c r="DR68" i="3"/>
  <c r="DR67" i="3"/>
  <c r="DR66" i="3"/>
  <c r="DR65" i="3"/>
  <c r="DR64" i="3"/>
  <c r="DR63" i="3"/>
  <c r="DR62" i="3"/>
  <c r="DR61" i="3"/>
  <c r="DR60" i="3"/>
  <c r="DR59" i="3"/>
  <c r="DR58" i="3"/>
  <c r="DR57" i="3"/>
  <c r="DR56" i="3"/>
  <c r="DR55" i="3"/>
  <c r="DR54" i="3"/>
  <c r="DR53" i="3"/>
  <c r="DR52" i="3"/>
  <c r="DR51" i="3"/>
  <c r="DR50" i="3"/>
  <c r="DR49" i="3"/>
  <c r="DR48" i="3"/>
  <c r="DR47" i="3"/>
  <c r="DR46" i="3"/>
  <c r="DR45" i="3"/>
  <c r="DR44" i="3"/>
  <c r="DR43" i="3"/>
  <c r="DR42" i="3"/>
  <c r="DR41" i="3"/>
  <c r="DR40" i="3"/>
  <c r="DR39" i="3"/>
  <c r="DR38" i="3"/>
  <c r="DR37" i="3"/>
  <c r="DR36" i="3"/>
  <c r="DR35" i="3"/>
  <c r="DR34" i="3"/>
  <c r="DR33" i="3"/>
  <c r="DR32" i="3"/>
  <c r="DR31" i="3"/>
  <c r="DR30" i="3"/>
  <c r="DR29" i="3"/>
  <c r="DR28" i="3"/>
  <c r="DR27" i="3"/>
  <c r="DR26" i="3"/>
  <c r="DR25" i="3"/>
  <c r="DR24" i="3"/>
  <c r="DR23" i="3"/>
  <c r="DR22" i="3"/>
  <c r="DR21" i="3"/>
  <c r="DR20" i="3"/>
  <c r="DR19" i="3"/>
  <c r="DR18" i="3"/>
  <c r="DR17" i="3"/>
  <c r="DR16" i="3"/>
  <c r="DR15" i="3"/>
  <c r="DR14" i="3"/>
  <c r="DR13" i="3"/>
  <c r="DR12" i="3"/>
  <c r="DR11" i="3"/>
  <c r="DR10" i="3"/>
  <c r="DR9" i="3"/>
  <c r="DR8" i="3"/>
  <c r="DR7" i="3"/>
  <c r="DR6" i="3"/>
  <c r="DR5" i="3"/>
  <c r="DR4" i="3"/>
  <c r="DR3" i="3"/>
  <c r="DR2" i="3"/>
  <c r="DJ201" i="3"/>
  <c r="DJ200" i="3"/>
  <c r="DJ199" i="3"/>
  <c r="DJ198" i="3"/>
  <c r="DJ197" i="3"/>
  <c r="DJ196" i="3"/>
  <c r="DJ195" i="3"/>
  <c r="DJ194" i="3"/>
  <c r="DJ193" i="3"/>
  <c r="DJ192" i="3"/>
  <c r="DJ191" i="3"/>
  <c r="DJ190" i="3"/>
  <c r="DJ189" i="3"/>
  <c r="DJ188" i="3"/>
  <c r="DJ187" i="3"/>
  <c r="DJ186" i="3"/>
  <c r="DJ185" i="3"/>
  <c r="DJ184" i="3"/>
  <c r="DJ183" i="3"/>
  <c r="DJ182" i="3"/>
  <c r="DJ181" i="3"/>
  <c r="DJ180" i="3"/>
  <c r="DJ179" i="3"/>
  <c r="DJ178" i="3"/>
  <c r="DJ177" i="3"/>
  <c r="DJ176" i="3"/>
  <c r="DJ175" i="3"/>
  <c r="DJ174" i="3"/>
  <c r="DJ173" i="3"/>
  <c r="DJ172" i="3"/>
  <c r="DJ171" i="3"/>
  <c r="DJ170" i="3"/>
  <c r="DJ169" i="3"/>
  <c r="DJ168" i="3"/>
  <c r="DJ167" i="3"/>
  <c r="DJ166" i="3"/>
  <c r="DJ165" i="3"/>
  <c r="DJ164" i="3"/>
  <c r="DJ163" i="3"/>
  <c r="DJ162" i="3"/>
  <c r="DJ161" i="3"/>
  <c r="DJ160" i="3"/>
  <c r="DJ159" i="3"/>
  <c r="DJ158" i="3"/>
  <c r="DJ157" i="3"/>
  <c r="DJ156" i="3"/>
  <c r="DJ155" i="3"/>
  <c r="DJ154" i="3"/>
  <c r="DJ153" i="3"/>
  <c r="DJ152" i="3"/>
  <c r="DJ151" i="3"/>
  <c r="DJ150" i="3"/>
  <c r="DJ149" i="3"/>
  <c r="DJ148" i="3"/>
  <c r="DJ147" i="3"/>
  <c r="DJ146" i="3"/>
  <c r="DJ145" i="3"/>
  <c r="DJ144" i="3"/>
  <c r="DJ143" i="3"/>
  <c r="DJ142" i="3"/>
  <c r="DJ141" i="3"/>
  <c r="DJ140" i="3"/>
  <c r="DJ139" i="3"/>
  <c r="DJ138" i="3"/>
  <c r="DJ137" i="3"/>
  <c r="DJ136" i="3"/>
  <c r="DJ135" i="3"/>
  <c r="DJ134" i="3"/>
  <c r="DJ133" i="3"/>
  <c r="DJ132" i="3"/>
  <c r="DJ131" i="3"/>
  <c r="DJ130" i="3"/>
  <c r="DJ129" i="3"/>
  <c r="DJ128" i="3"/>
  <c r="DJ127" i="3"/>
  <c r="DJ126" i="3"/>
  <c r="DJ125" i="3"/>
  <c r="DJ124" i="3"/>
  <c r="DJ123" i="3"/>
  <c r="DJ122" i="3"/>
  <c r="DJ121" i="3"/>
  <c r="DJ120" i="3"/>
  <c r="DJ119" i="3"/>
  <c r="DJ118" i="3"/>
  <c r="DJ117" i="3"/>
  <c r="DJ116" i="3"/>
  <c r="DJ115" i="3"/>
  <c r="DJ114" i="3"/>
  <c r="DJ113" i="3"/>
  <c r="DJ112" i="3"/>
  <c r="DJ111" i="3"/>
  <c r="DJ110" i="3"/>
  <c r="DJ109" i="3"/>
  <c r="DJ108" i="3"/>
  <c r="DJ107" i="3"/>
  <c r="DJ106" i="3"/>
  <c r="DJ105" i="3"/>
  <c r="DJ104" i="3"/>
  <c r="DJ103" i="3"/>
  <c r="DJ102" i="3"/>
  <c r="DJ101" i="3"/>
  <c r="DJ100" i="3"/>
  <c r="DJ99" i="3"/>
  <c r="DJ98" i="3"/>
  <c r="DJ97" i="3"/>
  <c r="DJ96" i="3"/>
  <c r="DJ95" i="3"/>
  <c r="DJ94" i="3"/>
  <c r="DJ93" i="3"/>
  <c r="DJ92" i="3"/>
  <c r="DJ91" i="3"/>
  <c r="DJ90" i="3"/>
  <c r="DJ89" i="3"/>
  <c r="DJ88" i="3"/>
  <c r="DJ87" i="3"/>
  <c r="DJ86" i="3"/>
  <c r="DJ85" i="3"/>
  <c r="DJ84" i="3"/>
  <c r="DJ83" i="3"/>
  <c r="DJ82" i="3"/>
  <c r="DJ81" i="3"/>
  <c r="DJ80" i="3"/>
  <c r="DJ79" i="3"/>
  <c r="DJ78" i="3"/>
  <c r="DJ77" i="3"/>
  <c r="DJ76" i="3"/>
  <c r="DJ75" i="3"/>
  <c r="DJ74" i="3"/>
  <c r="DJ73" i="3"/>
  <c r="DJ72" i="3"/>
  <c r="DJ71" i="3"/>
  <c r="DJ70" i="3"/>
  <c r="DJ69" i="3"/>
  <c r="DJ68" i="3"/>
  <c r="DJ67" i="3"/>
  <c r="DJ66" i="3"/>
  <c r="DJ65" i="3"/>
  <c r="DJ64" i="3"/>
  <c r="DJ63" i="3"/>
  <c r="DJ62" i="3"/>
  <c r="DJ61" i="3"/>
  <c r="DJ60" i="3"/>
  <c r="DJ59" i="3"/>
  <c r="DJ58" i="3"/>
  <c r="DJ57" i="3"/>
  <c r="DJ56" i="3"/>
  <c r="DJ55" i="3"/>
  <c r="DJ54" i="3"/>
  <c r="DJ53" i="3"/>
  <c r="DJ52" i="3"/>
  <c r="DJ51" i="3"/>
  <c r="DJ50" i="3"/>
  <c r="DJ49" i="3"/>
  <c r="DJ48" i="3"/>
  <c r="DJ47" i="3"/>
  <c r="DJ46" i="3"/>
  <c r="DJ45" i="3"/>
  <c r="DJ44" i="3"/>
  <c r="DJ43" i="3"/>
  <c r="DJ42" i="3"/>
  <c r="DJ41" i="3"/>
  <c r="DJ40" i="3"/>
  <c r="DJ39" i="3"/>
  <c r="DJ38" i="3"/>
  <c r="DJ37" i="3"/>
  <c r="DJ36" i="3"/>
  <c r="DJ35" i="3"/>
  <c r="DJ34" i="3"/>
  <c r="DJ33" i="3"/>
  <c r="DJ32" i="3"/>
  <c r="DJ31" i="3"/>
  <c r="DJ30" i="3"/>
  <c r="DJ29" i="3"/>
  <c r="DJ28" i="3"/>
  <c r="DJ27" i="3"/>
  <c r="DJ26" i="3"/>
  <c r="DJ25" i="3"/>
  <c r="DJ24" i="3"/>
  <c r="DJ23" i="3"/>
  <c r="DJ22" i="3"/>
  <c r="DJ21" i="3"/>
  <c r="DJ20" i="3"/>
  <c r="DJ19" i="3"/>
  <c r="DJ18" i="3"/>
  <c r="DJ17" i="3"/>
  <c r="DJ16" i="3"/>
  <c r="DJ15" i="3"/>
  <c r="DJ14" i="3"/>
  <c r="DJ13" i="3"/>
  <c r="DJ12" i="3"/>
  <c r="DJ11" i="3"/>
  <c r="DJ10" i="3"/>
  <c r="DJ9" i="3"/>
  <c r="DJ8" i="3"/>
  <c r="DJ7" i="3"/>
  <c r="DJ6" i="3"/>
  <c r="DJ5" i="3"/>
  <c r="DJ4" i="3"/>
  <c r="DJ3" i="3"/>
  <c r="DJ2" i="3"/>
  <c r="DB201" i="3"/>
  <c r="DB200" i="3"/>
  <c r="DB199" i="3"/>
  <c r="DB198" i="3"/>
  <c r="DB197" i="3"/>
  <c r="DB196" i="3"/>
  <c r="DB195" i="3"/>
  <c r="DB194" i="3"/>
  <c r="DB193" i="3"/>
  <c r="DB192" i="3"/>
  <c r="DB191" i="3"/>
  <c r="DB190" i="3"/>
  <c r="DB189" i="3"/>
  <c r="DB188" i="3"/>
  <c r="DB187" i="3"/>
  <c r="DB186" i="3"/>
  <c r="DB185" i="3"/>
  <c r="DB184" i="3"/>
  <c r="DB183" i="3"/>
  <c r="DB182" i="3"/>
  <c r="DB181" i="3"/>
  <c r="DB180" i="3"/>
  <c r="DB179" i="3"/>
  <c r="DB178" i="3"/>
  <c r="DB177" i="3"/>
  <c r="DB176" i="3"/>
  <c r="DB175" i="3"/>
  <c r="DB174" i="3"/>
  <c r="DB173" i="3"/>
  <c r="DB172" i="3"/>
  <c r="DB171" i="3"/>
  <c r="DB170" i="3"/>
  <c r="DB169" i="3"/>
  <c r="DB168" i="3"/>
  <c r="DB167" i="3"/>
  <c r="DB166" i="3"/>
  <c r="DB165" i="3"/>
  <c r="DB164" i="3"/>
  <c r="DB163" i="3"/>
  <c r="DB162" i="3"/>
  <c r="DB161" i="3"/>
  <c r="DB160" i="3"/>
  <c r="DB159" i="3"/>
  <c r="DB158" i="3"/>
  <c r="DB157" i="3"/>
  <c r="DB156" i="3"/>
  <c r="DB155" i="3"/>
  <c r="DB154" i="3"/>
  <c r="DB153" i="3"/>
  <c r="DB152" i="3"/>
  <c r="DB151" i="3"/>
  <c r="DB150" i="3"/>
  <c r="DB149" i="3"/>
  <c r="DB148" i="3"/>
  <c r="DB147" i="3"/>
  <c r="DB146" i="3"/>
  <c r="DB145" i="3"/>
  <c r="DB144" i="3"/>
  <c r="DB143" i="3"/>
  <c r="DB142" i="3"/>
  <c r="DB141" i="3"/>
  <c r="DB140" i="3"/>
  <c r="DB139" i="3"/>
  <c r="DB138" i="3"/>
  <c r="DB137" i="3"/>
  <c r="DB136" i="3"/>
  <c r="DB135" i="3"/>
  <c r="DB134" i="3"/>
  <c r="DB133" i="3"/>
  <c r="DB132" i="3"/>
  <c r="DB131" i="3"/>
  <c r="DB130" i="3"/>
  <c r="DB129" i="3"/>
  <c r="DB128" i="3"/>
  <c r="DB127" i="3"/>
  <c r="DB126" i="3"/>
  <c r="DB125" i="3"/>
  <c r="DB124" i="3"/>
  <c r="DB123" i="3"/>
  <c r="DB122" i="3"/>
  <c r="DB121" i="3"/>
  <c r="DB120" i="3"/>
  <c r="DB119" i="3"/>
  <c r="DB118" i="3"/>
  <c r="DB117" i="3"/>
  <c r="DB116" i="3"/>
  <c r="DB115" i="3"/>
  <c r="DB114" i="3"/>
  <c r="DB113" i="3"/>
  <c r="DB112" i="3"/>
  <c r="DB111" i="3"/>
  <c r="DB110" i="3"/>
  <c r="DB109" i="3"/>
  <c r="DB108" i="3"/>
  <c r="DB107" i="3"/>
  <c r="DB106" i="3"/>
  <c r="DB105" i="3"/>
  <c r="DB104" i="3"/>
  <c r="DB103" i="3"/>
  <c r="DB102" i="3"/>
  <c r="DB101" i="3"/>
  <c r="DB100" i="3"/>
  <c r="DB99" i="3"/>
  <c r="DB98" i="3"/>
  <c r="DB97" i="3"/>
  <c r="DB96" i="3"/>
  <c r="DB95" i="3"/>
  <c r="DB94" i="3"/>
  <c r="DB93" i="3"/>
  <c r="DB92" i="3"/>
  <c r="DB91" i="3"/>
  <c r="DB90" i="3"/>
  <c r="DB89" i="3"/>
  <c r="DB88" i="3"/>
  <c r="DB87" i="3"/>
  <c r="DB86" i="3"/>
  <c r="DB85" i="3"/>
  <c r="DB84" i="3"/>
  <c r="DB83" i="3"/>
  <c r="DB82" i="3"/>
  <c r="DB81" i="3"/>
  <c r="DB80" i="3"/>
  <c r="DB79" i="3"/>
  <c r="DB78" i="3"/>
  <c r="DB77" i="3"/>
  <c r="DB76" i="3"/>
  <c r="DB75" i="3"/>
  <c r="DB74" i="3"/>
  <c r="DB73" i="3"/>
  <c r="DB72" i="3"/>
  <c r="DB71" i="3"/>
  <c r="DB70" i="3"/>
  <c r="DB69" i="3"/>
  <c r="DB68" i="3"/>
  <c r="DB67" i="3"/>
  <c r="DB66" i="3"/>
  <c r="DB65" i="3"/>
  <c r="DB64" i="3"/>
  <c r="DB63" i="3"/>
  <c r="DB62" i="3"/>
  <c r="DB61" i="3"/>
  <c r="DB60" i="3"/>
  <c r="DB59" i="3"/>
  <c r="DB58" i="3"/>
  <c r="DB57" i="3"/>
  <c r="DB56" i="3"/>
  <c r="DB55" i="3"/>
  <c r="DB54" i="3"/>
  <c r="DB53" i="3"/>
  <c r="DB52" i="3"/>
  <c r="DB51" i="3"/>
  <c r="DB50" i="3"/>
  <c r="DB49" i="3"/>
  <c r="DB48" i="3"/>
  <c r="DB47" i="3"/>
  <c r="DB46" i="3"/>
  <c r="DB45" i="3"/>
  <c r="DB44" i="3"/>
  <c r="DB43" i="3"/>
  <c r="DB42" i="3"/>
  <c r="DB41" i="3"/>
  <c r="DB40" i="3"/>
  <c r="DB39" i="3"/>
  <c r="DB38" i="3"/>
  <c r="DB37" i="3"/>
  <c r="DB36" i="3"/>
  <c r="DB35" i="3"/>
  <c r="DB34" i="3"/>
  <c r="DB33" i="3"/>
  <c r="DB32" i="3"/>
  <c r="DB31" i="3"/>
  <c r="DB30" i="3"/>
  <c r="DB29" i="3"/>
  <c r="DB28" i="3"/>
  <c r="DB27" i="3"/>
  <c r="DB26" i="3"/>
  <c r="DB25" i="3"/>
  <c r="DB24" i="3"/>
  <c r="DB23" i="3"/>
  <c r="DB22" i="3"/>
  <c r="DB21" i="3"/>
  <c r="DB20" i="3"/>
  <c r="DB19" i="3"/>
  <c r="DB18" i="3"/>
  <c r="DB17" i="3"/>
  <c r="DB16" i="3"/>
  <c r="DB15" i="3"/>
  <c r="DB14" i="3"/>
  <c r="DB13" i="3"/>
  <c r="DB12" i="3"/>
  <c r="DB11" i="3"/>
  <c r="DB10" i="3"/>
  <c r="DB9" i="3"/>
  <c r="DB8" i="3"/>
  <c r="DB7" i="3"/>
  <c r="DB6" i="3"/>
  <c r="DB5" i="3"/>
  <c r="DB4" i="3"/>
  <c r="DB3" i="3"/>
  <c r="DB2" i="3"/>
  <c r="CT201" i="3"/>
  <c r="CT200" i="3"/>
  <c r="CT199" i="3"/>
  <c r="CT198" i="3"/>
  <c r="CT197" i="3"/>
  <c r="CT196" i="3"/>
  <c r="CT195" i="3"/>
  <c r="CT194" i="3"/>
  <c r="CT193" i="3"/>
  <c r="CT192" i="3"/>
  <c r="CT191" i="3"/>
  <c r="CT190" i="3"/>
  <c r="CT189" i="3"/>
  <c r="CT188" i="3"/>
  <c r="CT187" i="3"/>
  <c r="CT186" i="3"/>
  <c r="CT185" i="3"/>
  <c r="CT184" i="3"/>
  <c r="CT183" i="3"/>
  <c r="CT182" i="3"/>
  <c r="CT181" i="3"/>
  <c r="CT180" i="3"/>
  <c r="CT179" i="3"/>
  <c r="CT178" i="3"/>
  <c r="CT177" i="3"/>
  <c r="CT176" i="3"/>
  <c r="CT175" i="3"/>
  <c r="CT174" i="3"/>
  <c r="CT173" i="3"/>
  <c r="CT172" i="3"/>
  <c r="CT171" i="3"/>
  <c r="CT170" i="3"/>
  <c r="CT169" i="3"/>
  <c r="CT168" i="3"/>
  <c r="CT167" i="3"/>
  <c r="CT166" i="3"/>
  <c r="CT165" i="3"/>
  <c r="CT164" i="3"/>
  <c r="CT163" i="3"/>
  <c r="CT162" i="3"/>
  <c r="CT161" i="3"/>
  <c r="CT160" i="3"/>
  <c r="CT159" i="3"/>
  <c r="CT158" i="3"/>
  <c r="CT157" i="3"/>
  <c r="CT156" i="3"/>
  <c r="CT155" i="3"/>
  <c r="CT154" i="3"/>
  <c r="CT153" i="3"/>
  <c r="CT152" i="3"/>
  <c r="CT151" i="3"/>
  <c r="CT150" i="3"/>
  <c r="CT149" i="3"/>
  <c r="CT148" i="3"/>
  <c r="CT147" i="3"/>
  <c r="CT146" i="3"/>
  <c r="CT145" i="3"/>
  <c r="CT144" i="3"/>
  <c r="CT143" i="3"/>
  <c r="CT142" i="3"/>
  <c r="CT141" i="3"/>
  <c r="CT140" i="3"/>
  <c r="CT139" i="3"/>
  <c r="CT138" i="3"/>
  <c r="CT137" i="3"/>
  <c r="CT136" i="3"/>
  <c r="CT135" i="3"/>
  <c r="CT134" i="3"/>
  <c r="CT133" i="3"/>
  <c r="CT132" i="3"/>
  <c r="CT131" i="3"/>
  <c r="CT130" i="3"/>
  <c r="CT129" i="3"/>
  <c r="CT128" i="3"/>
  <c r="CT127" i="3"/>
  <c r="CT126" i="3"/>
  <c r="CT125" i="3"/>
  <c r="CT124" i="3"/>
  <c r="CT123" i="3"/>
  <c r="CT122" i="3"/>
  <c r="CT121" i="3"/>
  <c r="CT120" i="3"/>
  <c r="CT119" i="3"/>
  <c r="CT118" i="3"/>
  <c r="CT117" i="3"/>
  <c r="CT116" i="3"/>
  <c r="CT115" i="3"/>
  <c r="CT114" i="3"/>
  <c r="CT113" i="3"/>
  <c r="CT112" i="3"/>
  <c r="CT111" i="3"/>
  <c r="CT110" i="3"/>
  <c r="CT109" i="3"/>
  <c r="CT108" i="3"/>
  <c r="CT107" i="3"/>
  <c r="CT106" i="3"/>
  <c r="CT105" i="3"/>
  <c r="CT104" i="3"/>
  <c r="CT103" i="3"/>
  <c r="CT102" i="3"/>
  <c r="CT101" i="3"/>
  <c r="CT100" i="3"/>
  <c r="CT99" i="3"/>
  <c r="CT98" i="3"/>
  <c r="CT97" i="3"/>
  <c r="CT96" i="3"/>
  <c r="CT95" i="3"/>
  <c r="CT94" i="3"/>
  <c r="CT93" i="3"/>
  <c r="CT92" i="3"/>
  <c r="CT91" i="3"/>
  <c r="CT90" i="3"/>
  <c r="CT89" i="3"/>
  <c r="CT88" i="3"/>
  <c r="CT87" i="3"/>
  <c r="CT86" i="3"/>
  <c r="CT85" i="3"/>
  <c r="CT84" i="3"/>
  <c r="CT83" i="3"/>
  <c r="CT82" i="3"/>
  <c r="CT81" i="3"/>
  <c r="CT80" i="3"/>
  <c r="CT79" i="3"/>
  <c r="CT78" i="3"/>
  <c r="CT77" i="3"/>
  <c r="CT76" i="3"/>
  <c r="CT75" i="3"/>
  <c r="CT74" i="3"/>
  <c r="CT73" i="3"/>
  <c r="CT72" i="3"/>
  <c r="CT71" i="3"/>
  <c r="CT70" i="3"/>
  <c r="CT69" i="3"/>
  <c r="CT68" i="3"/>
  <c r="CT67" i="3"/>
  <c r="CT66" i="3"/>
  <c r="CT65" i="3"/>
  <c r="CT64" i="3"/>
  <c r="CT63" i="3"/>
  <c r="CT62" i="3"/>
  <c r="CT61" i="3"/>
  <c r="CT60" i="3"/>
  <c r="CT59" i="3"/>
  <c r="CT58" i="3"/>
  <c r="CT57" i="3"/>
  <c r="CT56" i="3"/>
  <c r="CT55" i="3"/>
  <c r="CT54" i="3"/>
  <c r="CT53" i="3"/>
  <c r="CT52" i="3"/>
  <c r="CT51" i="3"/>
  <c r="CT50" i="3"/>
  <c r="CT49" i="3"/>
  <c r="CT48" i="3"/>
  <c r="CT47" i="3"/>
  <c r="CT46" i="3"/>
  <c r="CT45" i="3"/>
  <c r="CT44" i="3"/>
  <c r="CT43" i="3"/>
  <c r="CT42" i="3"/>
  <c r="CT41" i="3"/>
  <c r="CT40" i="3"/>
  <c r="CT39" i="3"/>
  <c r="CT38" i="3"/>
  <c r="CT37" i="3"/>
  <c r="CT36" i="3"/>
  <c r="CT35" i="3"/>
  <c r="CT34" i="3"/>
  <c r="CT33" i="3"/>
  <c r="CT32" i="3"/>
  <c r="CT31" i="3"/>
  <c r="CT30" i="3"/>
  <c r="CT29" i="3"/>
  <c r="CT28" i="3"/>
  <c r="CT27" i="3"/>
  <c r="CT26" i="3"/>
  <c r="CT25" i="3"/>
  <c r="CT24" i="3"/>
  <c r="CT23" i="3"/>
  <c r="CT22" i="3"/>
  <c r="CT21" i="3"/>
  <c r="CT20" i="3"/>
  <c r="CT19" i="3"/>
  <c r="CT18" i="3"/>
  <c r="CT17" i="3"/>
  <c r="CT16" i="3"/>
  <c r="CT15" i="3"/>
  <c r="CT14" i="3"/>
  <c r="CT13" i="3"/>
  <c r="CT12" i="3"/>
  <c r="CT11" i="3"/>
  <c r="CT10" i="3"/>
  <c r="CT9" i="3"/>
  <c r="CT8" i="3"/>
  <c r="CT7" i="3"/>
  <c r="CT6" i="3"/>
  <c r="CT5" i="3"/>
  <c r="CT4" i="3"/>
  <c r="CT3" i="3"/>
  <c r="CT2" i="3"/>
  <c r="CL201" i="3"/>
  <c r="CL200" i="3"/>
  <c r="CL199" i="3"/>
  <c r="CL198" i="3"/>
  <c r="CL197" i="3"/>
  <c r="CL196" i="3"/>
  <c r="CL195" i="3"/>
  <c r="CL194" i="3"/>
  <c r="CL193" i="3"/>
  <c r="CL192" i="3"/>
  <c r="CL191" i="3"/>
  <c r="CL190" i="3"/>
  <c r="CL189" i="3"/>
  <c r="CL188" i="3"/>
  <c r="CL187" i="3"/>
  <c r="CL186" i="3"/>
  <c r="CL185" i="3"/>
  <c r="CL184" i="3"/>
  <c r="CL183" i="3"/>
  <c r="CL182" i="3"/>
  <c r="CL181" i="3"/>
  <c r="CL180" i="3"/>
  <c r="CL179" i="3"/>
  <c r="CL178" i="3"/>
  <c r="CL177" i="3"/>
  <c r="CL176" i="3"/>
  <c r="CL175" i="3"/>
  <c r="CL174" i="3"/>
  <c r="CL173" i="3"/>
  <c r="CL172" i="3"/>
  <c r="CL171" i="3"/>
  <c r="CL170" i="3"/>
  <c r="CL169" i="3"/>
  <c r="CL168" i="3"/>
  <c r="CL167" i="3"/>
  <c r="CL166" i="3"/>
  <c r="CL165" i="3"/>
  <c r="CL164" i="3"/>
  <c r="CL163" i="3"/>
  <c r="CL162" i="3"/>
  <c r="CL161" i="3"/>
  <c r="CL160" i="3"/>
  <c r="CL159" i="3"/>
  <c r="CL158" i="3"/>
  <c r="CL157" i="3"/>
  <c r="CL156" i="3"/>
  <c r="CL155" i="3"/>
  <c r="CL154" i="3"/>
  <c r="CL153" i="3"/>
  <c r="CL152" i="3"/>
  <c r="CL151" i="3"/>
  <c r="CL150" i="3"/>
  <c r="CL149" i="3"/>
  <c r="CL148" i="3"/>
  <c r="CL147" i="3"/>
  <c r="CL146" i="3"/>
  <c r="CL145" i="3"/>
  <c r="CL144" i="3"/>
  <c r="CL143" i="3"/>
  <c r="CL142" i="3"/>
  <c r="CL141" i="3"/>
  <c r="CL140" i="3"/>
  <c r="CL139" i="3"/>
  <c r="CL138" i="3"/>
  <c r="CL137" i="3"/>
  <c r="CL136" i="3"/>
  <c r="CL135" i="3"/>
  <c r="CL134" i="3"/>
  <c r="CL133" i="3"/>
  <c r="CL132" i="3"/>
  <c r="CL131" i="3"/>
  <c r="CL130" i="3"/>
  <c r="CL129" i="3"/>
  <c r="CL128" i="3"/>
  <c r="CL127" i="3"/>
  <c r="CL126" i="3"/>
  <c r="CL125" i="3"/>
  <c r="CL124" i="3"/>
  <c r="CL123" i="3"/>
  <c r="CL122" i="3"/>
  <c r="CL121" i="3"/>
  <c r="CL120" i="3"/>
  <c r="CL119" i="3"/>
  <c r="CL118" i="3"/>
  <c r="CL117" i="3"/>
  <c r="CL116" i="3"/>
  <c r="CL115" i="3"/>
  <c r="CL114" i="3"/>
  <c r="CL113" i="3"/>
  <c r="CL112" i="3"/>
  <c r="CL111" i="3"/>
  <c r="CL110" i="3"/>
  <c r="CL109" i="3"/>
  <c r="CL108" i="3"/>
  <c r="CL107" i="3"/>
  <c r="CL106" i="3"/>
  <c r="CL105" i="3"/>
  <c r="CL104" i="3"/>
  <c r="CL103" i="3"/>
  <c r="CL102" i="3"/>
  <c r="CL101" i="3"/>
  <c r="CL100" i="3"/>
  <c r="CL99" i="3"/>
  <c r="CL98" i="3"/>
  <c r="CL97" i="3"/>
  <c r="CL96" i="3"/>
  <c r="CL95" i="3"/>
  <c r="CL94" i="3"/>
  <c r="CL93" i="3"/>
  <c r="CL92" i="3"/>
  <c r="CL91" i="3"/>
  <c r="CL90" i="3"/>
  <c r="CL89" i="3"/>
  <c r="CL88" i="3"/>
  <c r="CL87" i="3"/>
  <c r="CL86" i="3"/>
  <c r="CL85" i="3"/>
  <c r="CL84" i="3"/>
  <c r="CL83" i="3"/>
  <c r="CL82" i="3"/>
  <c r="CL81" i="3"/>
  <c r="CL80" i="3"/>
  <c r="CL79" i="3"/>
  <c r="CL78" i="3"/>
  <c r="CL77" i="3"/>
  <c r="CL76" i="3"/>
  <c r="CL75" i="3"/>
  <c r="CL74" i="3"/>
  <c r="CL73" i="3"/>
  <c r="CL72" i="3"/>
  <c r="CL71" i="3"/>
  <c r="CL70" i="3"/>
  <c r="CL69" i="3"/>
  <c r="CL68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L40" i="3"/>
  <c r="CL39" i="3"/>
  <c r="CL38" i="3"/>
  <c r="CL37" i="3"/>
  <c r="CL36" i="3"/>
  <c r="CL35" i="3"/>
  <c r="CL34" i="3"/>
  <c r="CL33" i="3"/>
  <c r="CL32" i="3"/>
  <c r="CL31" i="3"/>
  <c r="CL30" i="3"/>
  <c r="CL29" i="3"/>
  <c r="CL28" i="3"/>
  <c r="CL27" i="3"/>
  <c r="CL26" i="3"/>
  <c r="CL25" i="3"/>
  <c r="CL24" i="3"/>
  <c r="CL23" i="3"/>
  <c r="CL22" i="3"/>
  <c r="CL21" i="3"/>
  <c r="CL20" i="3"/>
  <c r="CL19" i="3"/>
  <c r="CL18" i="3"/>
  <c r="CL17" i="3"/>
  <c r="CL16" i="3"/>
  <c r="CL15" i="3"/>
  <c r="CL14" i="3"/>
  <c r="CL13" i="3"/>
  <c r="CL12" i="3"/>
  <c r="CL11" i="3"/>
  <c r="CL10" i="3"/>
  <c r="CL9" i="3"/>
  <c r="CL8" i="3"/>
  <c r="CL7" i="3"/>
  <c r="CL6" i="3"/>
  <c r="CL5" i="3"/>
  <c r="CL4" i="3"/>
  <c r="CL3" i="3"/>
  <c r="CL2" i="3"/>
  <c r="CD201" i="3"/>
  <c r="CD200" i="3"/>
  <c r="CD199" i="3"/>
  <c r="CD198" i="3"/>
  <c r="CD197" i="3"/>
  <c r="CD196" i="3"/>
  <c r="CD195" i="3"/>
  <c r="CD194" i="3"/>
  <c r="CD193" i="3"/>
  <c r="CD192" i="3"/>
  <c r="CD191" i="3"/>
  <c r="CD190" i="3"/>
  <c r="CD189" i="3"/>
  <c r="CD188" i="3"/>
  <c r="CD187" i="3"/>
  <c r="CD186" i="3"/>
  <c r="CD185" i="3"/>
  <c r="CD184" i="3"/>
  <c r="CD183" i="3"/>
  <c r="CD182" i="3"/>
  <c r="CD181" i="3"/>
  <c r="CD180" i="3"/>
  <c r="CD179" i="3"/>
  <c r="CD178" i="3"/>
  <c r="CD177" i="3"/>
  <c r="CD176" i="3"/>
  <c r="CD175" i="3"/>
  <c r="CD174" i="3"/>
  <c r="CD173" i="3"/>
  <c r="CD172" i="3"/>
  <c r="CD171" i="3"/>
  <c r="CD170" i="3"/>
  <c r="CD169" i="3"/>
  <c r="CD168" i="3"/>
  <c r="CD167" i="3"/>
  <c r="CD166" i="3"/>
  <c r="CD165" i="3"/>
  <c r="CD164" i="3"/>
  <c r="CD163" i="3"/>
  <c r="CD162" i="3"/>
  <c r="CD161" i="3"/>
  <c r="CD160" i="3"/>
  <c r="CD159" i="3"/>
  <c r="CD158" i="3"/>
  <c r="CD157" i="3"/>
  <c r="CD156" i="3"/>
  <c r="CD155" i="3"/>
  <c r="CD154" i="3"/>
  <c r="CD153" i="3"/>
  <c r="CD152" i="3"/>
  <c r="CD151" i="3"/>
  <c r="CD150" i="3"/>
  <c r="CD149" i="3"/>
  <c r="CD148" i="3"/>
  <c r="CD147" i="3"/>
  <c r="CD146" i="3"/>
  <c r="CD145" i="3"/>
  <c r="CD144" i="3"/>
  <c r="CD143" i="3"/>
  <c r="CD142" i="3"/>
  <c r="CD141" i="3"/>
  <c r="CD140" i="3"/>
  <c r="CD139" i="3"/>
  <c r="CD138" i="3"/>
  <c r="CD137" i="3"/>
  <c r="CD136" i="3"/>
  <c r="CD135" i="3"/>
  <c r="CD134" i="3"/>
  <c r="CD133" i="3"/>
  <c r="CD132" i="3"/>
  <c r="CD131" i="3"/>
  <c r="CD130" i="3"/>
  <c r="CD129" i="3"/>
  <c r="CD128" i="3"/>
  <c r="CD127" i="3"/>
  <c r="CD126" i="3"/>
  <c r="CD125" i="3"/>
  <c r="CD124" i="3"/>
  <c r="CD123" i="3"/>
  <c r="CD122" i="3"/>
  <c r="CD121" i="3"/>
  <c r="CD120" i="3"/>
  <c r="CD119" i="3"/>
  <c r="CD118" i="3"/>
  <c r="CD117" i="3"/>
  <c r="CD116" i="3"/>
  <c r="CD115" i="3"/>
  <c r="CD114" i="3"/>
  <c r="CD113" i="3"/>
  <c r="CD112" i="3"/>
  <c r="CD111" i="3"/>
  <c r="CD110" i="3"/>
  <c r="CD109" i="3"/>
  <c r="CD108" i="3"/>
  <c r="CD107" i="3"/>
  <c r="CD106" i="3"/>
  <c r="CD105" i="3"/>
  <c r="CD104" i="3"/>
  <c r="CD103" i="3"/>
  <c r="CD102" i="3"/>
  <c r="CD101" i="3"/>
  <c r="CD100" i="3"/>
  <c r="CD99" i="3"/>
  <c r="CD98" i="3"/>
  <c r="CD97" i="3"/>
  <c r="CD96" i="3"/>
  <c r="CD95" i="3"/>
  <c r="CD94" i="3"/>
  <c r="CD93" i="3"/>
  <c r="CD92" i="3"/>
  <c r="CD91" i="3"/>
  <c r="CD90" i="3"/>
  <c r="CD89" i="3"/>
  <c r="CD88" i="3"/>
  <c r="CD87" i="3"/>
  <c r="CD86" i="3"/>
  <c r="CD85" i="3"/>
  <c r="CD84" i="3"/>
  <c r="CD83" i="3"/>
  <c r="CD82" i="3"/>
  <c r="CD81" i="3"/>
  <c r="CD80" i="3"/>
  <c r="CD79" i="3"/>
  <c r="CD78" i="3"/>
  <c r="CD77" i="3"/>
  <c r="CD76" i="3"/>
  <c r="CD75" i="3"/>
  <c r="CD74" i="3"/>
  <c r="CD73" i="3"/>
  <c r="CD72" i="3"/>
  <c r="CD71" i="3"/>
  <c r="CD70" i="3"/>
  <c r="CD69" i="3"/>
  <c r="CD68" i="3"/>
  <c r="CD67" i="3"/>
  <c r="CD66" i="3"/>
  <c r="CD65" i="3"/>
  <c r="CD64" i="3"/>
  <c r="CD63" i="3"/>
  <c r="CD62" i="3"/>
  <c r="CD61" i="3"/>
  <c r="CD60" i="3"/>
  <c r="CD59" i="3"/>
  <c r="CD58" i="3"/>
  <c r="CD57" i="3"/>
  <c r="CD56" i="3"/>
  <c r="CD55" i="3"/>
  <c r="CD54" i="3"/>
  <c r="CD53" i="3"/>
  <c r="CD52" i="3"/>
  <c r="CD51" i="3"/>
  <c r="CD50" i="3"/>
  <c r="CD49" i="3"/>
  <c r="CD48" i="3"/>
  <c r="CD47" i="3"/>
  <c r="CD46" i="3"/>
  <c r="CD45" i="3"/>
  <c r="CD44" i="3"/>
  <c r="CD43" i="3"/>
  <c r="CD42" i="3"/>
  <c r="CD41" i="3"/>
  <c r="CD40" i="3"/>
  <c r="CD3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D9" i="3"/>
  <c r="CD8" i="3"/>
  <c r="CD7" i="3"/>
  <c r="CD6" i="3"/>
  <c r="CD5" i="3"/>
  <c r="CD4" i="3"/>
  <c r="CD3" i="3"/>
  <c r="CD2" i="3"/>
  <c r="BN201" i="3"/>
  <c r="BN200" i="3"/>
  <c r="BN199" i="3"/>
  <c r="BN198" i="3"/>
  <c r="BN197" i="3"/>
  <c r="BN196" i="3"/>
  <c r="BN195" i="3"/>
  <c r="BN194" i="3"/>
  <c r="BN193" i="3"/>
  <c r="BN192" i="3"/>
  <c r="BN191" i="3"/>
  <c r="BN190" i="3"/>
  <c r="BN189" i="3"/>
  <c r="BN188" i="3"/>
  <c r="BN187" i="3"/>
  <c r="BN186" i="3"/>
  <c r="BN185" i="3"/>
  <c r="BN184" i="3"/>
  <c r="BN183" i="3"/>
  <c r="BN182" i="3"/>
  <c r="BN181" i="3"/>
  <c r="BN180" i="3"/>
  <c r="BN179" i="3"/>
  <c r="BN178" i="3"/>
  <c r="BN177" i="3"/>
  <c r="BN176" i="3"/>
  <c r="BN175" i="3"/>
  <c r="BN174" i="3"/>
  <c r="BN173" i="3"/>
  <c r="BN172" i="3"/>
  <c r="BN171" i="3"/>
  <c r="BN170" i="3"/>
  <c r="BN169" i="3"/>
  <c r="BN168" i="3"/>
  <c r="BN167" i="3"/>
  <c r="BN166" i="3"/>
  <c r="BN165" i="3"/>
  <c r="BN164" i="3"/>
  <c r="BN163" i="3"/>
  <c r="BN162" i="3"/>
  <c r="BN161" i="3"/>
  <c r="BN160" i="3"/>
  <c r="BN159" i="3"/>
  <c r="BN158" i="3"/>
  <c r="BN157" i="3"/>
  <c r="BN156" i="3"/>
  <c r="BN155" i="3"/>
  <c r="BN154" i="3"/>
  <c r="BN153" i="3"/>
  <c r="BN152" i="3"/>
  <c r="BN151" i="3"/>
  <c r="BN150" i="3"/>
  <c r="BN149" i="3"/>
  <c r="BN148" i="3"/>
  <c r="BN147" i="3"/>
  <c r="BN146" i="3"/>
  <c r="BN145" i="3"/>
  <c r="BN144" i="3"/>
  <c r="BN143" i="3"/>
  <c r="BN142" i="3"/>
  <c r="BN141" i="3"/>
  <c r="BN140" i="3"/>
  <c r="BN139" i="3"/>
  <c r="BN138" i="3"/>
  <c r="BN137" i="3"/>
  <c r="BN136" i="3"/>
  <c r="BN135" i="3"/>
  <c r="BN134" i="3"/>
  <c r="BN133" i="3"/>
  <c r="BN132" i="3"/>
  <c r="BN131" i="3"/>
  <c r="BN130" i="3"/>
  <c r="BN129" i="3"/>
  <c r="BN128" i="3"/>
  <c r="BN127" i="3"/>
  <c r="BN126" i="3"/>
  <c r="BN125" i="3"/>
  <c r="BN124" i="3"/>
  <c r="BN123" i="3"/>
  <c r="BN122" i="3"/>
  <c r="BN121" i="3"/>
  <c r="BN120" i="3"/>
  <c r="BN119" i="3"/>
  <c r="BN118" i="3"/>
  <c r="BN117" i="3"/>
  <c r="BN116" i="3"/>
  <c r="BN115" i="3"/>
  <c r="BN114" i="3"/>
  <c r="BN113" i="3"/>
  <c r="BN112" i="3"/>
  <c r="BN111" i="3"/>
  <c r="BN110" i="3"/>
  <c r="BN109" i="3"/>
  <c r="BN108" i="3"/>
  <c r="BN107" i="3"/>
  <c r="BN106" i="3"/>
  <c r="BN105" i="3"/>
  <c r="BN104" i="3"/>
  <c r="BN103" i="3"/>
  <c r="BN102" i="3"/>
  <c r="BN101" i="3"/>
  <c r="BN100" i="3"/>
  <c r="BN99" i="3"/>
  <c r="BN98" i="3"/>
  <c r="BN97" i="3"/>
  <c r="BN96" i="3"/>
  <c r="BN95" i="3"/>
  <c r="BN94" i="3"/>
  <c r="BN93" i="3"/>
  <c r="BN92" i="3"/>
  <c r="BN91" i="3"/>
  <c r="BN90" i="3"/>
  <c r="BN89" i="3"/>
  <c r="BN88" i="3"/>
  <c r="BN87" i="3"/>
  <c r="BN86" i="3"/>
  <c r="BN85" i="3"/>
  <c r="BN84" i="3"/>
  <c r="BN83" i="3"/>
  <c r="BN82" i="3"/>
  <c r="BN81" i="3"/>
  <c r="BN80" i="3"/>
  <c r="BN79" i="3"/>
  <c r="BN78" i="3"/>
  <c r="BN77" i="3"/>
  <c r="BN76" i="3"/>
  <c r="BN75" i="3"/>
  <c r="BN74" i="3"/>
  <c r="BN73" i="3"/>
  <c r="BN72" i="3"/>
  <c r="BN71" i="3"/>
  <c r="BN70" i="3"/>
  <c r="BN69" i="3"/>
  <c r="BN68" i="3"/>
  <c r="BN67" i="3"/>
  <c r="BN66" i="3"/>
  <c r="BN65" i="3"/>
  <c r="BN64" i="3"/>
  <c r="BN63" i="3"/>
  <c r="BN62" i="3"/>
  <c r="BN61" i="3"/>
  <c r="BN60" i="3"/>
  <c r="BN59" i="3"/>
  <c r="BN58" i="3"/>
  <c r="BN57" i="3"/>
  <c r="BN56" i="3"/>
  <c r="BN55" i="3"/>
  <c r="BN54" i="3"/>
  <c r="BN53" i="3"/>
  <c r="BN52" i="3"/>
  <c r="BN51" i="3"/>
  <c r="BN50" i="3"/>
  <c r="BN49" i="3"/>
  <c r="BN48" i="3"/>
  <c r="BN47" i="3"/>
  <c r="BN46" i="3"/>
  <c r="BN45" i="3"/>
  <c r="BN44" i="3"/>
  <c r="BN43" i="3"/>
  <c r="BN42" i="3"/>
  <c r="BN41" i="3"/>
  <c r="BN40" i="3"/>
  <c r="BN39" i="3"/>
  <c r="BN38" i="3"/>
  <c r="BN37" i="3"/>
  <c r="BN36" i="3"/>
  <c r="BN35" i="3"/>
  <c r="BN34" i="3"/>
  <c r="BN33" i="3"/>
  <c r="BN32" i="3"/>
  <c r="BN31" i="3"/>
  <c r="BN30" i="3"/>
  <c r="BN29" i="3"/>
  <c r="BN28" i="3"/>
  <c r="BN27" i="3"/>
  <c r="BN26" i="3"/>
  <c r="BN25" i="3"/>
  <c r="BN24" i="3"/>
  <c r="BN23" i="3"/>
  <c r="BN22" i="3"/>
  <c r="BN21" i="3"/>
  <c r="BN20" i="3"/>
  <c r="BN19" i="3"/>
  <c r="BN18" i="3"/>
  <c r="BN17" i="3"/>
  <c r="BN16" i="3"/>
  <c r="BN15" i="3"/>
  <c r="BN14" i="3"/>
  <c r="BN13" i="3"/>
  <c r="BN12" i="3"/>
  <c r="BN11" i="3"/>
  <c r="BN10" i="3"/>
  <c r="BN9" i="3"/>
  <c r="BN8" i="3"/>
  <c r="BN7" i="3"/>
  <c r="BN6" i="3"/>
  <c r="BN5" i="3"/>
  <c r="BN4" i="3"/>
  <c r="BN3" i="3"/>
  <c r="BN2" i="3"/>
  <c r="BF201" i="3"/>
  <c r="BF200" i="3"/>
  <c r="BF199" i="3"/>
  <c r="BF198" i="3"/>
  <c r="BF197" i="3"/>
  <c r="BF196" i="3"/>
  <c r="BF195" i="3"/>
  <c r="BF194" i="3"/>
  <c r="BF193" i="3"/>
  <c r="BF192" i="3"/>
  <c r="BF191" i="3"/>
  <c r="BF190" i="3"/>
  <c r="BF189" i="3"/>
  <c r="BF188" i="3"/>
  <c r="BF187" i="3"/>
  <c r="BF186" i="3"/>
  <c r="BF185" i="3"/>
  <c r="BF184" i="3"/>
  <c r="BF183" i="3"/>
  <c r="BF182" i="3"/>
  <c r="BF181" i="3"/>
  <c r="BF180" i="3"/>
  <c r="BF179" i="3"/>
  <c r="BF178" i="3"/>
  <c r="BF177" i="3"/>
  <c r="BF176" i="3"/>
  <c r="BF175" i="3"/>
  <c r="BF174" i="3"/>
  <c r="BF173" i="3"/>
  <c r="BF172" i="3"/>
  <c r="BF171" i="3"/>
  <c r="BF170" i="3"/>
  <c r="BF169" i="3"/>
  <c r="BF168" i="3"/>
  <c r="BF167" i="3"/>
  <c r="BF166" i="3"/>
  <c r="BF165" i="3"/>
  <c r="BF164" i="3"/>
  <c r="BF163" i="3"/>
  <c r="BF162" i="3"/>
  <c r="BF161" i="3"/>
  <c r="BF160" i="3"/>
  <c r="BF159" i="3"/>
  <c r="BF158" i="3"/>
  <c r="BF157" i="3"/>
  <c r="BF156" i="3"/>
  <c r="BF155" i="3"/>
  <c r="BF154" i="3"/>
  <c r="BF153" i="3"/>
  <c r="BF152" i="3"/>
  <c r="BF151" i="3"/>
  <c r="BF150" i="3"/>
  <c r="BF149" i="3"/>
  <c r="BF148" i="3"/>
  <c r="BF147" i="3"/>
  <c r="BF146" i="3"/>
  <c r="BF145" i="3"/>
  <c r="BF144" i="3"/>
  <c r="BF143" i="3"/>
  <c r="BF142" i="3"/>
  <c r="BF141" i="3"/>
  <c r="BF140" i="3"/>
  <c r="BF139" i="3"/>
  <c r="BF138" i="3"/>
  <c r="BF137" i="3"/>
  <c r="BF136" i="3"/>
  <c r="BF135" i="3"/>
  <c r="BF134" i="3"/>
  <c r="BF133" i="3"/>
  <c r="BF132" i="3"/>
  <c r="BF131" i="3"/>
  <c r="BF130" i="3"/>
  <c r="BF129" i="3"/>
  <c r="BF128" i="3"/>
  <c r="BF127" i="3"/>
  <c r="BF126" i="3"/>
  <c r="BF125" i="3"/>
  <c r="BF124" i="3"/>
  <c r="BF123" i="3"/>
  <c r="BF122" i="3"/>
  <c r="BF121" i="3"/>
  <c r="BF120" i="3"/>
  <c r="BF119" i="3"/>
  <c r="BF118" i="3"/>
  <c r="BF117" i="3"/>
  <c r="BF116" i="3"/>
  <c r="BF115" i="3"/>
  <c r="BF114" i="3"/>
  <c r="BF113" i="3"/>
  <c r="BF112" i="3"/>
  <c r="BF111" i="3"/>
  <c r="BF110" i="3"/>
  <c r="BF109" i="3"/>
  <c r="BF108" i="3"/>
  <c r="BF107" i="3"/>
  <c r="BF106" i="3"/>
  <c r="BF105" i="3"/>
  <c r="BF104" i="3"/>
  <c r="BF103" i="3"/>
  <c r="BF102" i="3"/>
  <c r="BF101" i="3"/>
  <c r="BF100" i="3"/>
  <c r="BF99" i="3"/>
  <c r="BF98" i="3"/>
  <c r="BF97" i="3"/>
  <c r="BF96" i="3"/>
  <c r="BF95" i="3"/>
  <c r="BF94" i="3"/>
  <c r="BF93" i="3"/>
  <c r="BF92" i="3"/>
  <c r="BF91" i="3"/>
  <c r="BF90" i="3"/>
  <c r="BF89" i="3"/>
  <c r="BF88" i="3"/>
  <c r="BF87" i="3"/>
  <c r="BF86" i="3"/>
  <c r="BF85" i="3"/>
  <c r="BF84" i="3"/>
  <c r="BF83" i="3"/>
  <c r="BF82" i="3"/>
  <c r="BF81" i="3"/>
  <c r="BF80" i="3"/>
  <c r="BF79" i="3"/>
  <c r="BF78" i="3"/>
  <c r="BF77" i="3"/>
  <c r="BF76" i="3"/>
  <c r="BF75" i="3"/>
  <c r="BF74" i="3"/>
  <c r="BF73" i="3"/>
  <c r="BF72" i="3"/>
  <c r="BF71" i="3"/>
  <c r="BF70" i="3"/>
  <c r="BF69" i="3"/>
  <c r="BF68" i="3"/>
  <c r="BF67" i="3"/>
  <c r="BF66" i="3"/>
  <c r="BF65" i="3"/>
  <c r="BF64" i="3"/>
  <c r="BF63" i="3"/>
  <c r="BF62" i="3"/>
  <c r="BF61" i="3"/>
  <c r="BF60" i="3"/>
  <c r="BF59" i="3"/>
  <c r="BF58" i="3"/>
  <c r="BF57" i="3"/>
  <c r="BF56" i="3"/>
  <c r="BF55" i="3"/>
  <c r="BF54" i="3"/>
  <c r="BF53" i="3"/>
  <c r="BF52" i="3"/>
  <c r="BF51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F6" i="3"/>
  <c r="BF5" i="3"/>
  <c r="BF4" i="3"/>
  <c r="BF3" i="3"/>
  <c r="BF2" i="3"/>
  <c r="AX201" i="3"/>
  <c r="AX200" i="3"/>
  <c r="AX199" i="3"/>
  <c r="AX198" i="3"/>
  <c r="AX197" i="3"/>
  <c r="AX196" i="3"/>
  <c r="AX195" i="3"/>
  <c r="AX194" i="3"/>
  <c r="AX193" i="3"/>
  <c r="AX192" i="3"/>
  <c r="AX191" i="3"/>
  <c r="AX190" i="3"/>
  <c r="AX189" i="3"/>
  <c r="AX188" i="3"/>
  <c r="AX187" i="3"/>
  <c r="AX186" i="3"/>
  <c r="AX185" i="3"/>
  <c r="AX184" i="3"/>
  <c r="AX183" i="3"/>
  <c r="AX182" i="3"/>
  <c r="AX181" i="3"/>
  <c r="AX180" i="3"/>
  <c r="AX179" i="3"/>
  <c r="AX178" i="3"/>
  <c r="AX177" i="3"/>
  <c r="AX176" i="3"/>
  <c r="AX175" i="3"/>
  <c r="AX174" i="3"/>
  <c r="AX173" i="3"/>
  <c r="AX172" i="3"/>
  <c r="AX171" i="3"/>
  <c r="AX170" i="3"/>
  <c r="AX169" i="3"/>
  <c r="AX168" i="3"/>
  <c r="AX167" i="3"/>
  <c r="AX166" i="3"/>
  <c r="AX165" i="3"/>
  <c r="AX164" i="3"/>
  <c r="AX163" i="3"/>
  <c r="AX162" i="3"/>
  <c r="AX161" i="3"/>
  <c r="AX160" i="3"/>
  <c r="AX159" i="3"/>
  <c r="AX158" i="3"/>
  <c r="AX157" i="3"/>
  <c r="AX156" i="3"/>
  <c r="AX155" i="3"/>
  <c r="AX154" i="3"/>
  <c r="AX153" i="3"/>
  <c r="AX152" i="3"/>
  <c r="AX151" i="3"/>
  <c r="AX150" i="3"/>
  <c r="AX149" i="3"/>
  <c r="AX148" i="3"/>
  <c r="AX147" i="3"/>
  <c r="AX146" i="3"/>
  <c r="AX145" i="3"/>
  <c r="AX144" i="3"/>
  <c r="AX143" i="3"/>
  <c r="AX142" i="3"/>
  <c r="AX141" i="3"/>
  <c r="AX140" i="3"/>
  <c r="AX139" i="3"/>
  <c r="AX138" i="3"/>
  <c r="AX137" i="3"/>
  <c r="AX136" i="3"/>
  <c r="AX135" i="3"/>
  <c r="AX134" i="3"/>
  <c r="AX133" i="3"/>
  <c r="AX132" i="3"/>
  <c r="AX131" i="3"/>
  <c r="AX130" i="3"/>
  <c r="AX129" i="3"/>
  <c r="AX128" i="3"/>
  <c r="AX127" i="3"/>
  <c r="AX126" i="3"/>
  <c r="AX125" i="3"/>
  <c r="AX124" i="3"/>
  <c r="AX123" i="3"/>
  <c r="AX122" i="3"/>
  <c r="AX121" i="3"/>
  <c r="AX120" i="3"/>
  <c r="AX119" i="3"/>
  <c r="AX118" i="3"/>
  <c r="AX117" i="3"/>
  <c r="AX116" i="3"/>
  <c r="AX115" i="3"/>
  <c r="AX114" i="3"/>
  <c r="AX113" i="3"/>
  <c r="AX112" i="3"/>
  <c r="AX111" i="3"/>
  <c r="AX110" i="3"/>
  <c r="AX109" i="3"/>
  <c r="AX108" i="3"/>
  <c r="AX107" i="3"/>
  <c r="AX106" i="3"/>
  <c r="AX105" i="3"/>
  <c r="AX104" i="3"/>
  <c r="AX103" i="3"/>
  <c r="AX102" i="3"/>
  <c r="AX101" i="3"/>
  <c r="AX100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7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X2" i="3"/>
  <c r="AP201" i="3"/>
  <c r="AP200" i="3"/>
  <c r="AP199" i="3"/>
  <c r="AP198" i="3"/>
  <c r="AP197" i="3"/>
  <c r="AP196" i="3"/>
  <c r="AP195" i="3"/>
  <c r="AP194" i="3"/>
  <c r="AP193" i="3"/>
  <c r="AP192" i="3"/>
  <c r="AP191" i="3"/>
  <c r="AP190" i="3"/>
  <c r="AP189" i="3"/>
  <c r="AP188" i="3"/>
  <c r="AP187" i="3"/>
  <c r="AP186" i="3"/>
  <c r="AP185" i="3"/>
  <c r="AP184" i="3"/>
  <c r="AP183" i="3"/>
  <c r="AP182" i="3"/>
  <c r="AP181" i="3"/>
  <c r="AP180" i="3"/>
  <c r="AP179" i="3"/>
  <c r="AP178" i="3"/>
  <c r="AP177" i="3"/>
  <c r="AP176" i="3"/>
  <c r="AP175" i="3"/>
  <c r="AP174" i="3"/>
  <c r="AP173" i="3"/>
  <c r="AP172" i="3"/>
  <c r="AP171" i="3"/>
  <c r="AP170" i="3"/>
  <c r="AP169" i="3"/>
  <c r="AP168" i="3"/>
  <c r="AP167" i="3"/>
  <c r="AP166" i="3"/>
  <c r="AP165" i="3"/>
  <c r="AP164" i="3"/>
  <c r="AP163" i="3"/>
  <c r="AP162" i="3"/>
  <c r="AP161" i="3"/>
  <c r="AP160" i="3"/>
  <c r="AP159" i="3"/>
  <c r="AP158" i="3"/>
  <c r="AP157" i="3"/>
  <c r="AP156" i="3"/>
  <c r="AP155" i="3"/>
  <c r="AP154" i="3"/>
  <c r="AP153" i="3"/>
  <c r="AP152" i="3"/>
  <c r="AP151" i="3"/>
  <c r="AP150" i="3"/>
  <c r="AP149" i="3"/>
  <c r="AP148" i="3"/>
  <c r="AP147" i="3"/>
  <c r="AP146" i="3"/>
  <c r="AP145" i="3"/>
  <c r="AP144" i="3"/>
  <c r="AP143" i="3"/>
  <c r="AP142" i="3"/>
  <c r="AP141" i="3"/>
  <c r="AP140" i="3"/>
  <c r="AP139" i="3"/>
  <c r="AP138" i="3"/>
  <c r="AP137" i="3"/>
  <c r="AP136" i="3"/>
  <c r="AP135" i="3"/>
  <c r="AP134" i="3"/>
  <c r="AP133" i="3"/>
  <c r="AP132" i="3"/>
  <c r="AP131" i="3"/>
  <c r="AP130" i="3"/>
  <c r="AP129" i="3"/>
  <c r="AP128" i="3"/>
  <c r="AP127" i="3"/>
  <c r="AP126" i="3"/>
  <c r="AP125" i="3"/>
  <c r="AP124" i="3"/>
  <c r="AP123" i="3"/>
  <c r="AP122" i="3"/>
  <c r="AP121" i="3"/>
  <c r="AP120" i="3"/>
  <c r="AP119" i="3"/>
  <c r="AP118" i="3"/>
  <c r="AP117" i="3"/>
  <c r="AP116" i="3"/>
  <c r="AP115" i="3"/>
  <c r="AP114" i="3"/>
  <c r="AP113" i="3"/>
  <c r="AP112" i="3"/>
  <c r="AP111" i="3"/>
  <c r="AP110" i="3"/>
  <c r="AP109" i="3"/>
  <c r="AP108" i="3"/>
  <c r="AP107" i="3"/>
  <c r="AP106" i="3"/>
  <c r="AP105" i="3"/>
  <c r="AP104" i="3"/>
  <c r="AP103" i="3"/>
  <c r="AP102" i="3"/>
  <c r="AP101" i="3"/>
  <c r="AP100" i="3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/>
  <c r="AP4" i="3"/>
  <c r="AP3" i="3"/>
  <c r="AP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H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Z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" i="3"/>
  <c r="HD2" i="4"/>
  <c r="HD3" i="4"/>
  <c r="HD4" i="4"/>
  <c r="HD5" i="4"/>
  <c r="HD6" i="4"/>
  <c r="HD7" i="4"/>
  <c r="HD8" i="4"/>
  <c r="HD9" i="4"/>
  <c r="HD10" i="4"/>
  <c r="HD11" i="4"/>
  <c r="HD12" i="4"/>
  <c r="HD13" i="4"/>
  <c r="HD14" i="4"/>
  <c r="HD15" i="4"/>
  <c r="HD16" i="4"/>
  <c r="HD17" i="4"/>
  <c r="HD18" i="4"/>
  <c r="HD19" i="4"/>
  <c r="HD20" i="4"/>
  <c r="HD21" i="4"/>
  <c r="HD22" i="4"/>
  <c r="HD23" i="4"/>
  <c r="HD24" i="4"/>
  <c r="HD25" i="4"/>
  <c r="HD26" i="4"/>
  <c r="HD27" i="4"/>
  <c r="HD28" i="4"/>
  <c r="HD29" i="4"/>
  <c r="HD30" i="4"/>
  <c r="HD31" i="4"/>
  <c r="HD32" i="4"/>
  <c r="HD33" i="4"/>
  <c r="HD34" i="4"/>
  <c r="HD35" i="4"/>
  <c r="HD36" i="4"/>
  <c r="HD37" i="4"/>
  <c r="HD38" i="4"/>
  <c r="HD39" i="4"/>
  <c r="HD40" i="4"/>
  <c r="HD41" i="4"/>
  <c r="HD42" i="4"/>
  <c r="HD43" i="4"/>
  <c r="HD44" i="4"/>
  <c r="HD45" i="4"/>
  <c r="HD46" i="4"/>
  <c r="HD47" i="4"/>
  <c r="HD48" i="4"/>
  <c r="HD49" i="4"/>
  <c r="HD50" i="4"/>
  <c r="HD51" i="4"/>
  <c r="HD52" i="4"/>
  <c r="HD53" i="4"/>
  <c r="HD54" i="4"/>
  <c r="HD55" i="4"/>
  <c r="HD56" i="4"/>
  <c r="HD57" i="4"/>
  <c r="HD58" i="4"/>
  <c r="HD59" i="4"/>
  <c r="HD60" i="4"/>
  <c r="HD61" i="4"/>
  <c r="HD62" i="4"/>
  <c r="HD63" i="4"/>
  <c r="HD64" i="4"/>
  <c r="HD65" i="4"/>
  <c r="HD66" i="4"/>
  <c r="HD67" i="4"/>
  <c r="HD68" i="4"/>
  <c r="HD69" i="4"/>
  <c r="HD70" i="4"/>
  <c r="HD71" i="4"/>
  <c r="HD72" i="4"/>
  <c r="HD73" i="4"/>
  <c r="HD74" i="4"/>
  <c r="HD75" i="4"/>
  <c r="HD76" i="4"/>
  <c r="HD77" i="4"/>
  <c r="HD78" i="4"/>
  <c r="HD79" i="4"/>
  <c r="HD80" i="4"/>
  <c r="HD81" i="4"/>
  <c r="HD82" i="4"/>
  <c r="HD83" i="4"/>
  <c r="HD84" i="4"/>
  <c r="HD85" i="4"/>
  <c r="HD86" i="4"/>
  <c r="HD87" i="4"/>
  <c r="HD88" i="4"/>
  <c r="HD89" i="4"/>
  <c r="HD90" i="4"/>
  <c r="HD91" i="4"/>
  <c r="HD92" i="4"/>
  <c r="HD93" i="4"/>
  <c r="HD94" i="4"/>
  <c r="HD95" i="4"/>
  <c r="HD96" i="4"/>
  <c r="HD97" i="4"/>
  <c r="HD98" i="4"/>
  <c r="HD99" i="4"/>
  <c r="HD100" i="4"/>
  <c r="HD101" i="4"/>
  <c r="HD102" i="4"/>
  <c r="HD103" i="4"/>
  <c r="HD104" i="4"/>
  <c r="HD105" i="4"/>
  <c r="HD106" i="4"/>
  <c r="HD107" i="4"/>
  <c r="HD108" i="4"/>
  <c r="HD109" i="4"/>
  <c r="HD110" i="4"/>
  <c r="HD111" i="4"/>
  <c r="HD112" i="4"/>
  <c r="HD113" i="4"/>
  <c r="HD114" i="4"/>
  <c r="HD115" i="4"/>
  <c r="HD116" i="4"/>
  <c r="HD117" i="4"/>
  <c r="HD118" i="4"/>
  <c r="HD119" i="4"/>
  <c r="HD120" i="4"/>
  <c r="HD121" i="4"/>
  <c r="HD122" i="4"/>
  <c r="HD123" i="4"/>
  <c r="HD124" i="4"/>
  <c r="HD125" i="4"/>
  <c r="HD126" i="4"/>
  <c r="HD127" i="4"/>
  <c r="HD128" i="4"/>
  <c r="HD129" i="4"/>
  <c r="HD130" i="4"/>
  <c r="HD131" i="4"/>
  <c r="HD132" i="4"/>
  <c r="HD133" i="4"/>
  <c r="HD134" i="4"/>
  <c r="HD135" i="4"/>
  <c r="HD136" i="4"/>
  <c r="HD137" i="4"/>
  <c r="HD138" i="4"/>
  <c r="HD139" i="4"/>
  <c r="HD140" i="4"/>
  <c r="HD141" i="4"/>
  <c r="HD142" i="4"/>
  <c r="HD143" i="4"/>
  <c r="HD144" i="4"/>
  <c r="HD145" i="4"/>
  <c r="HD146" i="4"/>
  <c r="HD147" i="4"/>
  <c r="HD148" i="4"/>
  <c r="HD149" i="4"/>
  <c r="HD150" i="4"/>
  <c r="HD151" i="4"/>
  <c r="HD152" i="4"/>
  <c r="HD153" i="4"/>
  <c r="HD154" i="4"/>
  <c r="HD155" i="4"/>
  <c r="HD156" i="4"/>
  <c r="HD157" i="4"/>
  <c r="HD158" i="4"/>
  <c r="HD159" i="4"/>
  <c r="HD160" i="4"/>
  <c r="HD161" i="4"/>
  <c r="HD162" i="4"/>
  <c r="HD163" i="4"/>
  <c r="HD164" i="4"/>
  <c r="HD165" i="4"/>
  <c r="HD166" i="4"/>
  <c r="HD167" i="4"/>
  <c r="HD168" i="4"/>
  <c r="HD169" i="4"/>
  <c r="HD170" i="4"/>
  <c r="HD171" i="4"/>
  <c r="HD172" i="4"/>
  <c r="HD173" i="4"/>
  <c r="HD174" i="4"/>
  <c r="HD175" i="4"/>
  <c r="HD176" i="4"/>
  <c r="HD177" i="4"/>
  <c r="HD178" i="4"/>
  <c r="HD179" i="4"/>
  <c r="HD180" i="4"/>
  <c r="HD181" i="4"/>
  <c r="HD182" i="4"/>
  <c r="HD183" i="4"/>
  <c r="HD184" i="4"/>
  <c r="HD185" i="4"/>
  <c r="HD186" i="4"/>
  <c r="HD187" i="4"/>
  <c r="HD188" i="4"/>
  <c r="HD189" i="4"/>
  <c r="HD190" i="4"/>
  <c r="HD191" i="4"/>
  <c r="HD192" i="4"/>
  <c r="HD193" i="4"/>
  <c r="HD194" i="4"/>
  <c r="HD195" i="4"/>
  <c r="HD196" i="4"/>
  <c r="HD197" i="4"/>
  <c r="HD198" i="4"/>
  <c r="HD199" i="4"/>
  <c r="HD200" i="4"/>
  <c r="HD201" i="4"/>
  <c r="HA203" i="4"/>
  <c r="GZ2" i="4"/>
  <c r="GZ3" i="4"/>
  <c r="GZ4" i="4"/>
  <c r="GZ5" i="4"/>
  <c r="GZ6" i="4"/>
  <c r="GZ7" i="4"/>
  <c r="GZ8" i="4"/>
  <c r="GZ9" i="4"/>
  <c r="GZ10" i="4"/>
  <c r="GZ11" i="4"/>
  <c r="GZ12" i="4"/>
  <c r="GZ13" i="4"/>
  <c r="GZ14" i="4"/>
  <c r="GZ15" i="4"/>
  <c r="GZ16" i="4"/>
  <c r="GZ17" i="4"/>
  <c r="GZ18" i="4"/>
  <c r="GZ19" i="4"/>
  <c r="GZ20" i="4"/>
  <c r="GZ21" i="4"/>
  <c r="GZ22" i="4"/>
  <c r="GZ23" i="4"/>
  <c r="GZ24" i="4"/>
  <c r="GZ25" i="4"/>
  <c r="GZ26" i="4"/>
  <c r="GZ27" i="4"/>
  <c r="GZ28" i="4"/>
  <c r="GZ29" i="4"/>
  <c r="GZ30" i="4"/>
  <c r="GZ31" i="4"/>
  <c r="GZ32" i="4"/>
  <c r="GZ33" i="4"/>
  <c r="GZ34" i="4"/>
  <c r="GZ35" i="4"/>
  <c r="GZ36" i="4"/>
  <c r="GZ37" i="4"/>
  <c r="GZ38" i="4"/>
  <c r="GZ39" i="4"/>
  <c r="GZ40" i="4"/>
  <c r="GZ41" i="4"/>
  <c r="GZ42" i="4"/>
  <c r="GZ43" i="4"/>
  <c r="GZ44" i="4"/>
  <c r="GZ45" i="4"/>
  <c r="GZ46" i="4"/>
  <c r="GZ47" i="4"/>
  <c r="GZ48" i="4"/>
  <c r="GZ49" i="4"/>
  <c r="GZ50" i="4"/>
  <c r="GZ51" i="4"/>
  <c r="GZ52" i="4"/>
  <c r="GZ53" i="4"/>
  <c r="GZ54" i="4"/>
  <c r="GZ55" i="4"/>
  <c r="GZ56" i="4"/>
  <c r="GZ57" i="4"/>
  <c r="GZ58" i="4"/>
  <c r="GZ59" i="4"/>
  <c r="GZ60" i="4"/>
  <c r="GZ61" i="4"/>
  <c r="GZ62" i="4"/>
  <c r="GZ63" i="4"/>
  <c r="GZ64" i="4"/>
  <c r="GZ65" i="4"/>
  <c r="GZ66" i="4"/>
  <c r="GZ67" i="4"/>
  <c r="GZ68" i="4"/>
  <c r="GZ69" i="4"/>
  <c r="GZ70" i="4"/>
  <c r="GZ71" i="4"/>
  <c r="GZ72" i="4"/>
  <c r="GZ73" i="4"/>
  <c r="GZ74" i="4"/>
  <c r="GZ75" i="4"/>
  <c r="GZ76" i="4"/>
  <c r="GZ77" i="4"/>
  <c r="GZ78" i="4"/>
  <c r="GZ79" i="4"/>
  <c r="GZ80" i="4"/>
  <c r="GZ81" i="4"/>
  <c r="GZ82" i="4"/>
  <c r="GZ83" i="4"/>
  <c r="GZ84" i="4"/>
  <c r="GZ85" i="4"/>
  <c r="GZ86" i="4"/>
  <c r="GZ87" i="4"/>
  <c r="GZ88" i="4"/>
  <c r="GZ89" i="4"/>
  <c r="GZ90" i="4"/>
  <c r="GZ91" i="4"/>
  <c r="GZ92" i="4"/>
  <c r="GZ93" i="4"/>
  <c r="GZ94" i="4"/>
  <c r="GZ95" i="4"/>
  <c r="GZ96" i="4"/>
  <c r="GZ97" i="4"/>
  <c r="GZ98" i="4"/>
  <c r="GZ99" i="4"/>
  <c r="GZ100" i="4"/>
  <c r="GZ101" i="4"/>
  <c r="GZ102" i="4"/>
  <c r="GZ103" i="4"/>
  <c r="GZ104" i="4"/>
  <c r="GZ105" i="4"/>
  <c r="GZ106" i="4"/>
  <c r="GZ107" i="4"/>
  <c r="GZ108" i="4"/>
  <c r="GZ109" i="4"/>
  <c r="GZ110" i="4"/>
  <c r="GZ111" i="4"/>
  <c r="GZ112" i="4"/>
  <c r="GZ113" i="4"/>
  <c r="GZ114" i="4"/>
  <c r="GZ115" i="4"/>
  <c r="GZ116" i="4"/>
  <c r="GZ117" i="4"/>
  <c r="GZ118" i="4"/>
  <c r="GZ119" i="4"/>
  <c r="GZ120" i="4"/>
  <c r="GZ121" i="4"/>
  <c r="GZ122" i="4"/>
  <c r="GZ123" i="4"/>
  <c r="GZ124" i="4"/>
  <c r="GZ125" i="4"/>
  <c r="GZ126" i="4"/>
  <c r="GZ127" i="4"/>
  <c r="GZ128" i="4"/>
  <c r="GZ129" i="4"/>
  <c r="GZ130" i="4"/>
  <c r="GZ131" i="4"/>
  <c r="GZ132" i="4"/>
  <c r="GZ133" i="4"/>
  <c r="GZ134" i="4"/>
  <c r="GZ135" i="4"/>
  <c r="GZ136" i="4"/>
  <c r="GZ137" i="4"/>
  <c r="GZ138" i="4"/>
  <c r="GZ139" i="4"/>
  <c r="GZ140" i="4"/>
  <c r="GZ141" i="4"/>
  <c r="GZ142" i="4"/>
  <c r="GZ143" i="4"/>
  <c r="GZ144" i="4"/>
  <c r="GZ145" i="4"/>
  <c r="GZ146" i="4"/>
  <c r="GZ147" i="4"/>
  <c r="GZ148" i="4"/>
  <c r="GZ149" i="4"/>
  <c r="GZ150" i="4"/>
  <c r="GZ151" i="4"/>
  <c r="GZ152" i="4"/>
  <c r="GZ153" i="4"/>
  <c r="GZ154" i="4"/>
  <c r="GZ155" i="4"/>
  <c r="GZ156" i="4"/>
  <c r="GZ157" i="4"/>
  <c r="GZ158" i="4"/>
  <c r="GZ159" i="4"/>
  <c r="GZ160" i="4"/>
  <c r="GZ161" i="4"/>
  <c r="GZ162" i="4"/>
  <c r="GZ163" i="4"/>
  <c r="GZ164" i="4"/>
  <c r="GZ165" i="4"/>
  <c r="GZ166" i="4"/>
  <c r="GZ167" i="4"/>
  <c r="GZ168" i="4"/>
  <c r="GZ169" i="4"/>
  <c r="GZ170" i="4"/>
  <c r="GZ171" i="4"/>
  <c r="GZ172" i="4"/>
  <c r="GZ173" i="4"/>
  <c r="GZ174" i="4"/>
  <c r="GZ175" i="4"/>
  <c r="GZ176" i="4"/>
  <c r="GZ177" i="4"/>
  <c r="GZ178" i="4"/>
  <c r="GZ179" i="4"/>
  <c r="GZ180" i="4"/>
  <c r="GZ181" i="4"/>
  <c r="GZ182" i="4"/>
  <c r="GZ183" i="4"/>
  <c r="GZ184" i="4"/>
  <c r="GZ185" i="4"/>
  <c r="GZ186" i="4"/>
  <c r="GZ187" i="4"/>
  <c r="GZ188" i="4"/>
  <c r="GZ189" i="4"/>
  <c r="GZ190" i="4"/>
  <c r="GZ191" i="4"/>
  <c r="GZ192" i="4"/>
  <c r="GZ193" i="4"/>
  <c r="GZ194" i="4"/>
  <c r="GZ195" i="4"/>
  <c r="GZ196" i="4"/>
  <c r="GZ197" i="4"/>
  <c r="GZ198" i="4"/>
  <c r="GZ199" i="4"/>
  <c r="GZ200" i="4"/>
  <c r="GZ201" i="4"/>
  <c r="GS203" i="4"/>
  <c r="GR2" i="4"/>
  <c r="GR3" i="4"/>
  <c r="GR4" i="4"/>
  <c r="GR5" i="4"/>
  <c r="GR6" i="4"/>
  <c r="GR7" i="4"/>
  <c r="GR8" i="4"/>
  <c r="GR9" i="4"/>
  <c r="GR10" i="4"/>
  <c r="GR11" i="4"/>
  <c r="GR12" i="4"/>
  <c r="GR13" i="4"/>
  <c r="GR14" i="4"/>
  <c r="GR15" i="4"/>
  <c r="GR16" i="4"/>
  <c r="GR17" i="4"/>
  <c r="GR18" i="4"/>
  <c r="GR19" i="4"/>
  <c r="GR20" i="4"/>
  <c r="GR21" i="4"/>
  <c r="GR22" i="4"/>
  <c r="GR23" i="4"/>
  <c r="GR24" i="4"/>
  <c r="GR25" i="4"/>
  <c r="GR26" i="4"/>
  <c r="GR27" i="4"/>
  <c r="GR28" i="4"/>
  <c r="GR29" i="4"/>
  <c r="GR30" i="4"/>
  <c r="GR31" i="4"/>
  <c r="GR32" i="4"/>
  <c r="GR33" i="4"/>
  <c r="GR34" i="4"/>
  <c r="GR35" i="4"/>
  <c r="GR36" i="4"/>
  <c r="GR37" i="4"/>
  <c r="GR38" i="4"/>
  <c r="GR39" i="4"/>
  <c r="GR40" i="4"/>
  <c r="GR41" i="4"/>
  <c r="GR42" i="4"/>
  <c r="GR43" i="4"/>
  <c r="GR44" i="4"/>
  <c r="GR45" i="4"/>
  <c r="GR46" i="4"/>
  <c r="GR47" i="4"/>
  <c r="GR48" i="4"/>
  <c r="GR49" i="4"/>
  <c r="GR50" i="4"/>
  <c r="GR51" i="4"/>
  <c r="GR52" i="4"/>
  <c r="GR53" i="4"/>
  <c r="GR54" i="4"/>
  <c r="GR55" i="4"/>
  <c r="GR56" i="4"/>
  <c r="GR57" i="4"/>
  <c r="GR58" i="4"/>
  <c r="GR59" i="4"/>
  <c r="GR60" i="4"/>
  <c r="GR61" i="4"/>
  <c r="GR62" i="4"/>
  <c r="GR63" i="4"/>
  <c r="GR64" i="4"/>
  <c r="GR65" i="4"/>
  <c r="GR66" i="4"/>
  <c r="GR67" i="4"/>
  <c r="GR68" i="4"/>
  <c r="GR69" i="4"/>
  <c r="GR70" i="4"/>
  <c r="GR71" i="4"/>
  <c r="GR72" i="4"/>
  <c r="GR73" i="4"/>
  <c r="GR74" i="4"/>
  <c r="GR75" i="4"/>
  <c r="GR76" i="4"/>
  <c r="GR77" i="4"/>
  <c r="GR78" i="4"/>
  <c r="GR79" i="4"/>
  <c r="GR80" i="4"/>
  <c r="GR81" i="4"/>
  <c r="GR82" i="4"/>
  <c r="GR83" i="4"/>
  <c r="GR84" i="4"/>
  <c r="GR85" i="4"/>
  <c r="GR86" i="4"/>
  <c r="GR87" i="4"/>
  <c r="GR88" i="4"/>
  <c r="GR89" i="4"/>
  <c r="GR90" i="4"/>
  <c r="GR91" i="4"/>
  <c r="GR92" i="4"/>
  <c r="GR93" i="4"/>
  <c r="GR94" i="4"/>
  <c r="GR95" i="4"/>
  <c r="GR96" i="4"/>
  <c r="GR97" i="4"/>
  <c r="GR98" i="4"/>
  <c r="GR99" i="4"/>
  <c r="GR100" i="4"/>
  <c r="GR101" i="4"/>
  <c r="GR102" i="4"/>
  <c r="GR103" i="4"/>
  <c r="GR104" i="4"/>
  <c r="GR105" i="4"/>
  <c r="GR106" i="4"/>
  <c r="GR107" i="4"/>
  <c r="GR108" i="4"/>
  <c r="GR109" i="4"/>
  <c r="GR110" i="4"/>
  <c r="GR111" i="4"/>
  <c r="GR112" i="4"/>
  <c r="GR113" i="4"/>
  <c r="GR114" i="4"/>
  <c r="GR115" i="4"/>
  <c r="GR116" i="4"/>
  <c r="GR117" i="4"/>
  <c r="GR118" i="4"/>
  <c r="GR119" i="4"/>
  <c r="GR120" i="4"/>
  <c r="GR121" i="4"/>
  <c r="GR122" i="4"/>
  <c r="GR123" i="4"/>
  <c r="GR124" i="4"/>
  <c r="GR125" i="4"/>
  <c r="GR126" i="4"/>
  <c r="GR127" i="4"/>
  <c r="GR128" i="4"/>
  <c r="GR129" i="4"/>
  <c r="GR130" i="4"/>
  <c r="GR131" i="4"/>
  <c r="GR132" i="4"/>
  <c r="GR133" i="4"/>
  <c r="GR134" i="4"/>
  <c r="GR135" i="4"/>
  <c r="GR136" i="4"/>
  <c r="GR137" i="4"/>
  <c r="GR138" i="4"/>
  <c r="GR139" i="4"/>
  <c r="GR140" i="4"/>
  <c r="GR141" i="4"/>
  <c r="GR142" i="4"/>
  <c r="GR143" i="4"/>
  <c r="GR144" i="4"/>
  <c r="GR145" i="4"/>
  <c r="GR146" i="4"/>
  <c r="GR147" i="4"/>
  <c r="GR148" i="4"/>
  <c r="GR149" i="4"/>
  <c r="GR150" i="4"/>
  <c r="GR151" i="4"/>
  <c r="GR152" i="4"/>
  <c r="GR153" i="4"/>
  <c r="GR154" i="4"/>
  <c r="GR155" i="4"/>
  <c r="GR156" i="4"/>
  <c r="GR157" i="4"/>
  <c r="GR158" i="4"/>
  <c r="GR159" i="4"/>
  <c r="GR160" i="4"/>
  <c r="GR161" i="4"/>
  <c r="GR162" i="4"/>
  <c r="GR163" i="4"/>
  <c r="GR164" i="4"/>
  <c r="GR165" i="4"/>
  <c r="GR166" i="4"/>
  <c r="GR167" i="4"/>
  <c r="GR168" i="4"/>
  <c r="GR169" i="4"/>
  <c r="GR170" i="4"/>
  <c r="GR171" i="4"/>
  <c r="GR172" i="4"/>
  <c r="GR173" i="4"/>
  <c r="GR174" i="4"/>
  <c r="GR175" i="4"/>
  <c r="GR176" i="4"/>
  <c r="GR177" i="4"/>
  <c r="GR178" i="4"/>
  <c r="GR179" i="4"/>
  <c r="GR180" i="4"/>
  <c r="GR181" i="4"/>
  <c r="GR182" i="4"/>
  <c r="GR183" i="4"/>
  <c r="GR184" i="4"/>
  <c r="GR185" i="4"/>
  <c r="GR186" i="4"/>
  <c r="GR187" i="4"/>
  <c r="GR188" i="4"/>
  <c r="GR189" i="4"/>
  <c r="GR190" i="4"/>
  <c r="GR191" i="4"/>
  <c r="GR192" i="4"/>
  <c r="GR193" i="4"/>
  <c r="GR194" i="4"/>
  <c r="GR195" i="4"/>
  <c r="GR196" i="4"/>
  <c r="GR197" i="4"/>
  <c r="GR198" i="4"/>
  <c r="GR199" i="4"/>
  <c r="GR200" i="4"/>
  <c r="GR201" i="4"/>
  <c r="GK203" i="4"/>
  <c r="GJ2" i="4"/>
  <c r="GJ3" i="4"/>
  <c r="GJ4" i="4"/>
  <c r="GJ5" i="4"/>
  <c r="GJ6" i="4"/>
  <c r="GJ7" i="4"/>
  <c r="GJ8" i="4"/>
  <c r="GJ9" i="4"/>
  <c r="GJ10" i="4"/>
  <c r="GJ11" i="4"/>
  <c r="GJ12" i="4"/>
  <c r="GJ13" i="4"/>
  <c r="GJ14" i="4"/>
  <c r="GJ15" i="4"/>
  <c r="GJ16" i="4"/>
  <c r="GJ17" i="4"/>
  <c r="GJ18" i="4"/>
  <c r="GJ19" i="4"/>
  <c r="GJ20" i="4"/>
  <c r="GJ21" i="4"/>
  <c r="GJ22" i="4"/>
  <c r="GJ23" i="4"/>
  <c r="GJ24" i="4"/>
  <c r="GJ25" i="4"/>
  <c r="GJ26" i="4"/>
  <c r="GJ27" i="4"/>
  <c r="GJ28" i="4"/>
  <c r="GJ29" i="4"/>
  <c r="GJ30" i="4"/>
  <c r="GJ31" i="4"/>
  <c r="GJ32" i="4"/>
  <c r="GJ33" i="4"/>
  <c r="GJ34" i="4"/>
  <c r="GJ35" i="4"/>
  <c r="GJ36" i="4"/>
  <c r="GJ37" i="4"/>
  <c r="GJ38" i="4"/>
  <c r="GJ39" i="4"/>
  <c r="GJ40" i="4"/>
  <c r="GJ41" i="4"/>
  <c r="GJ42" i="4"/>
  <c r="GJ43" i="4"/>
  <c r="GJ44" i="4"/>
  <c r="GJ45" i="4"/>
  <c r="GJ46" i="4"/>
  <c r="GJ47" i="4"/>
  <c r="GJ48" i="4"/>
  <c r="GJ49" i="4"/>
  <c r="GJ50" i="4"/>
  <c r="GJ51" i="4"/>
  <c r="GJ52" i="4"/>
  <c r="GJ53" i="4"/>
  <c r="GJ54" i="4"/>
  <c r="GJ55" i="4"/>
  <c r="GJ56" i="4"/>
  <c r="GJ57" i="4"/>
  <c r="GJ58" i="4"/>
  <c r="GJ59" i="4"/>
  <c r="GJ60" i="4"/>
  <c r="GJ61" i="4"/>
  <c r="GJ62" i="4"/>
  <c r="GJ63" i="4"/>
  <c r="GJ64" i="4"/>
  <c r="GJ65" i="4"/>
  <c r="GJ66" i="4"/>
  <c r="GJ67" i="4"/>
  <c r="GJ68" i="4"/>
  <c r="GJ69" i="4"/>
  <c r="GJ70" i="4"/>
  <c r="GJ71" i="4"/>
  <c r="GJ72" i="4"/>
  <c r="GJ73" i="4"/>
  <c r="GJ74" i="4"/>
  <c r="GJ75" i="4"/>
  <c r="GJ76" i="4"/>
  <c r="GJ77" i="4"/>
  <c r="GJ78" i="4"/>
  <c r="GJ79" i="4"/>
  <c r="GJ80" i="4"/>
  <c r="GJ81" i="4"/>
  <c r="GJ82" i="4"/>
  <c r="GJ83" i="4"/>
  <c r="GJ84" i="4"/>
  <c r="GJ85" i="4"/>
  <c r="GJ86" i="4"/>
  <c r="GJ87" i="4"/>
  <c r="GJ88" i="4"/>
  <c r="GJ89" i="4"/>
  <c r="GJ90" i="4"/>
  <c r="GJ91" i="4"/>
  <c r="GJ92" i="4"/>
  <c r="GJ93" i="4"/>
  <c r="GJ94" i="4"/>
  <c r="GJ95" i="4"/>
  <c r="GJ96" i="4"/>
  <c r="GJ97" i="4"/>
  <c r="GJ98" i="4"/>
  <c r="GJ99" i="4"/>
  <c r="GJ100" i="4"/>
  <c r="GJ101" i="4"/>
  <c r="GJ102" i="4"/>
  <c r="GJ103" i="4"/>
  <c r="GJ104" i="4"/>
  <c r="GJ105" i="4"/>
  <c r="GJ106" i="4"/>
  <c r="GJ107" i="4"/>
  <c r="GJ108" i="4"/>
  <c r="GJ109" i="4"/>
  <c r="GJ110" i="4"/>
  <c r="GJ111" i="4"/>
  <c r="GJ112" i="4"/>
  <c r="GJ113" i="4"/>
  <c r="GJ114" i="4"/>
  <c r="GJ115" i="4"/>
  <c r="GJ116" i="4"/>
  <c r="GJ117" i="4"/>
  <c r="GJ118" i="4"/>
  <c r="GJ119" i="4"/>
  <c r="GJ120" i="4"/>
  <c r="GJ121" i="4"/>
  <c r="GJ122" i="4"/>
  <c r="GJ123" i="4"/>
  <c r="GJ124" i="4"/>
  <c r="GJ125" i="4"/>
  <c r="GJ126" i="4"/>
  <c r="GJ127" i="4"/>
  <c r="GJ128" i="4"/>
  <c r="GJ129" i="4"/>
  <c r="GJ130" i="4"/>
  <c r="GJ131" i="4"/>
  <c r="GJ132" i="4"/>
  <c r="GJ133" i="4"/>
  <c r="GJ134" i="4"/>
  <c r="GJ135" i="4"/>
  <c r="GJ136" i="4"/>
  <c r="GJ137" i="4"/>
  <c r="GJ138" i="4"/>
  <c r="GJ139" i="4"/>
  <c r="GJ140" i="4"/>
  <c r="GJ141" i="4"/>
  <c r="GJ142" i="4"/>
  <c r="GJ143" i="4"/>
  <c r="GJ144" i="4"/>
  <c r="GJ145" i="4"/>
  <c r="GJ146" i="4"/>
  <c r="GJ147" i="4"/>
  <c r="GJ148" i="4"/>
  <c r="GJ149" i="4"/>
  <c r="GJ150" i="4"/>
  <c r="GJ151" i="4"/>
  <c r="GJ152" i="4"/>
  <c r="GJ153" i="4"/>
  <c r="GJ154" i="4"/>
  <c r="GJ155" i="4"/>
  <c r="GJ156" i="4"/>
  <c r="GJ157" i="4"/>
  <c r="GJ158" i="4"/>
  <c r="GJ159" i="4"/>
  <c r="GJ160" i="4"/>
  <c r="GJ161" i="4"/>
  <c r="GJ162" i="4"/>
  <c r="GJ163" i="4"/>
  <c r="GJ164" i="4"/>
  <c r="GJ165" i="4"/>
  <c r="GJ166" i="4"/>
  <c r="GJ167" i="4"/>
  <c r="GJ168" i="4"/>
  <c r="GJ169" i="4"/>
  <c r="GJ170" i="4"/>
  <c r="GJ171" i="4"/>
  <c r="GJ172" i="4"/>
  <c r="GJ173" i="4"/>
  <c r="GJ174" i="4"/>
  <c r="GJ175" i="4"/>
  <c r="GJ176" i="4"/>
  <c r="GJ177" i="4"/>
  <c r="GJ178" i="4"/>
  <c r="GJ179" i="4"/>
  <c r="GJ180" i="4"/>
  <c r="GJ181" i="4"/>
  <c r="GJ182" i="4"/>
  <c r="GJ183" i="4"/>
  <c r="GJ184" i="4"/>
  <c r="GJ185" i="4"/>
  <c r="GJ186" i="4"/>
  <c r="GJ187" i="4"/>
  <c r="GJ188" i="4"/>
  <c r="GJ189" i="4"/>
  <c r="GJ190" i="4"/>
  <c r="GJ191" i="4"/>
  <c r="GJ192" i="4"/>
  <c r="GJ193" i="4"/>
  <c r="GJ194" i="4"/>
  <c r="GJ195" i="4"/>
  <c r="GJ196" i="4"/>
  <c r="GJ197" i="4"/>
  <c r="GJ198" i="4"/>
  <c r="GJ199" i="4"/>
  <c r="GJ200" i="4"/>
  <c r="GJ201" i="4"/>
  <c r="GC203" i="4"/>
  <c r="GB10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X201" i="4"/>
  <c r="X200" i="4"/>
  <c r="X199" i="4"/>
  <c r="X198" i="4"/>
  <c r="X197" i="4"/>
  <c r="X196" i="4"/>
  <c r="X195" i="4"/>
  <c r="X194" i="4"/>
  <c r="X193" i="4"/>
  <c r="X192" i="4"/>
  <c r="X191" i="4"/>
  <c r="X190" i="4"/>
  <c r="X189" i="4"/>
  <c r="X188" i="4"/>
  <c r="X187" i="4"/>
  <c r="X186" i="4"/>
  <c r="X185" i="4"/>
  <c r="X184" i="4"/>
  <c r="X183" i="4"/>
  <c r="X182" i="4"/>
  <c r="X181" i="4"/>
  <c r="X180" i="4"/>
  <c r="X179" i="4"/>
  <c r="X178" i="4"/>
  <c r="X177" i="4"/>
  <c r="X176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  <c r="AF201" i="4"/>
  <c r="AF200" i="4"/>
  <c r="AF199" i="4"/>
  <c r="AF198" i="4"/>
  <c r="AF197" i="4"/>
  <c r="AF196" i="4"/>
  <c r="AF195" i="4"/>
  <c r="AF194" i="4"/>
  <c r="AF193" i="4"/>
  <c r="AF192" i="4"/>
  <c r="AF191" i="4"/>
  <c r="AF190" i="4"/>
  <c r="AF189" i="4"/>
  <c r="AF188" i="4"/>
  <c r="AF187" i="4"/>
  <c r="AF186" i="4"/>
  <c r="AF185" i="4"/>
  <c r="AF184" i="4"/>
  <c r="AF183" i="4"/>
  <c r="AF182" i="4"/>
  <c r="AF181" i="4"/>
  <c r="AF180" i="4"/>
  <c r="AF179" i="4"/>
  <c r="AF178" i="4"/>
  <c r="AF177" i="4"/>
  <c r="AF176" i="4"/>
  <c r="AF175" i="4"/>
  <c r="AF174" i="4"/>
  <c r="AF173" i="4"/>
  <c r="AF172" i="4"/>
  <c r="AF171" i="4"/>
  <c r="AF170" i="4"/>
  <c r="AF169" i="4"/>
  <c r="AF168" i="4"/>
  <c r="AF167" i="4"/>
  <c r="AF166" i="4"/>
  <c r="AF165" i="4"/>
  <c r="AF164" i="4"/>
  <c r="AF163" i="4"/>
  <c r="AF162" i="4"/>
  <c r="AF161" i="4"/>
  <c r="AF160" i="4"/>
  <c r="AF159" i="4"/>
  <c r="AF158" i="4"/>
  <c r="AF157" i="4"/>
  <c r="AF156" i="4"/>
  <c r="AF155" i="4"/>
  <c r="AF154" i="4"/>
  <c r="AF153" i="4"/>
  <c r="AF152" i="4"/>
  <c r="AF151" i="4"/>
  <c r="AF150" i="4"/>
  <c r="AF149" i="4"/>
  <c r="AF148" i="4"/>
  <c r="AF147" i="4"/>
  <c r="AF146" i="4"/>
  <c r="AF145" i="4"/>
  <c r="AF144" i="4"/>
  <c r="AF143" i="4"/>
  <c r="AF142" i="4"/>
  <c r="AF141" i="4"/>
  <c r="AF140" i="4"/>
  <c r="AF139" i="4"/>
  <c r="AF138" i="4"/>
  <c r="AF137" i="4"/>
  <c r="AF136" i="4"/>
  <c r="AF135" i="4"/>
  <c r="AF134" i="4"/>
  <c r="AF133" i="4"/>
  <c r="AF132" i="4"/>
  <c r="AF131" i="4"/>
  <c r="AF130" i="4"/>
  <c r="AF129" i="4"/>
  <c r="AF128" i="4"/>
  <c r="AF127" i="4"/>
  <c r="AF126" i="4"/>
  <c r="AF125" i="4"/>
  <c r="AF124" i="4"/>
  <c r="AF123" i="4"/>
  <c r="AF122" i="4"/>
  <c r="AF121" i="4"/>
  <c r="AF120" i="4"/>
  <c r="AF119" i="4"/>
  <c r="AF118" i="4"/>
  <c r="AF117" i="4"/>
  <c r="AF116" i="4"/>
  <c r="AF115" i="4"/>
  <c r="AF114" i="4"/>
  <c r="AF113" i="4"/>
  <c r="AF112" i="4"/>
  <c r="AF111" i="4"/>
  <c r="AF110" i="4"/>
  <c r="AF109" i="4"/>
  <c r="AF108" i="4"/>
  <c r="AF107" i="4"/>
  <c r="AF106" i="4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F4" i="4"/>
  <c r="AF3" i="4"/>
  <c r="AF2" i="4"/>
  <c r="AV201" i="4"/>
  <c r="AV200" i="4"/>
  <c r="AV199" i="4"/>
  <c r="AV198" i="4"/>
  <c r="AV197" i="4"/>
  <c r="AV196" i="4"/>
  <c r="AV195" i="4"/>
  <c r="AV194" i="4"/>
  <c r="AV193" i="4"/>
  <c r="AV192" i="4"/>
  <c r="AV191" i="4"/>
  <c r="AV190" i="4"/>
  <c r="AV189" i="4"/>
  <c r="AV188" i="4"/>
  <c r="AV187" i="4"/>
  <c r="AV186" i="4"/>
  <c r="AV185" i="4"/>
  <c r="AV184" i="4"/>
  <c r="AV183" i="4"/>
  <c r="AV182" i="4"/>
  <c r="AV181" i="4"/>
  <c r="AV180" i="4"/>
  <c r="AV179" i="4"/>
  <c r="AV178" i="4"/>
  <c r="AV177" i="4"/>
  <c r="AV176" i="4"/>
  <c r="AV175" i="4"/>
  <c r="AV174" i="4"/>
  <c r="AV173" i="4"/>
  <c r="AV172" i="4"/>
  <c r="AV171" i="4"/>
  <c r="AV170" i="4"/>
  <c r="AV169" i="4"/>
  <c r="AV168" i="4"/>
  <c r="AV167" i="4"/>
  <c r="AV166" i="4"/>
  <c r="AV165" i="4"/>
  <c r="AV164" i="4"/>
  <c r="AV163" i="4"/>
  <c r="AV162" i="4"/>
  <c r="AV161" i="4"/>
  <c r="AV160" i="4"/>
  <c r="AV159" i="4"/>
  <c r="AV158" i="4"/>
  <c r="AV157" i="4"/>
  <c r="AV156" i="4"/>
  <c r="AV155" i="4"/>
  <c r="AV154" i="4"/>
  <c r="AV153" i="4"/>
  <c r="AV152" i="4"/>
  <c r="AV151" i="4"/>
  <c r="AV150" i="4"/>
  <c r="AV149" i="4"/>
  <c r="AV148" i="4"/>
  <c r="AV147" i="4"/>
  <c r="AV146" i="4"/>
  <c r="AV145" i="4"/>
  <c r="AV144" i="4"/>
  <c r="AV143" i="4"/>
  <c r="AV142" i="4"/>
  <c r="AV141" i="4"/>
  <c r="AV140" i="4"/>
  <c r="AV139" i="4"/>
  <c r="AV138" i="4"/>
  <c r="AV137" i="4"/>
  <c r="AV136" i="4"/>
  <c r="AV135" i="4"/>
  <c r="AV134" i="4"/>
  <c r="AV133" i="4"/>
  <c r="AV132" i="4"/>
  <c r="AV131" i="4"/>
  <c r="AV130" i="4"/>
  <c r="AV129" i="4"/>
  <c r="AV128" i="4"/>
  <c r="AV127" i="4"/>
  <c r="AV126" i="4"/>
  <c r="AV125" i="4"/>
  <c r="AV124" i="4"/>
  <c r="AV123" i="4"/>
  <c r="AV122" i="4"/>
  <c r="AV121" i="4"/>
  <c r="AV120" i="4"/>
  <c r="AV119" i="4"/>
  <c r="AV118" i="4"/>
  <c r="AV117" i="4"/>
  <c r="AV116" i="4"/>
  <c r="AV115" i="4"/>
  <c r="AV114" i="4"/>
  <c r="AV113" i="4"/>
  <c r="AV112" i="4"/>
  <c r="AV111" i="4"/>
  <c r="AV110" i="4"/>
  <c r="AV109" i="4"/>
  <c r="AV108" i="4"/>
  <c r="AV107" i="4"/>
  <c r="AV106" i="4"/>
  <c r="AV105" i="4"/>
  <c r="AV104" i="4"/>
  <c r="AV103" i="4"/>
  <c r="AV102" i="4"/>
  <c r="AV101" i="4"/>
  <c r="AV100" i="4"/>
  <c r="AV99" i="4"/>
  <c r="AV98" i="4"/>
  <c r="AV97" i="4"/>
  <c r="AV96" i="4"/>
  <c r="AV95" i="4"/>
  <c r="AV94" i="4"/>
  <c r="AV93" i="4"/>
  <c r="AV92" i="4"/>
  <c r="AV91" i="4"/>
  <c r="AV90" i="4"/>
  <c r="AV89" i="4"/>
  <c r="AV88" i="4"/>
  <c r="AV87" i="4"/>
  <c r="AV86" i="4"/>
  <c r="AV85" i="4"/>
  <c r="AV84" i="4"/>
  <c r="AV83" i="4"/>
  <c r="AV82" i="4"/>
  <c r="AV81" i="4"/>
  <c r="AV80" i="4"/>
  <c r="AV79" i="4"/>
  <c r="AV78" i="4"/>
  <c r="AV77" i="4"/>
  <c r="AV76" i="4"/>
  <c r="AV75" i="4"/>
  <c r="AV74" i="4"/>
  <c r="AV73" i="4"/>
  <c r="AV72" i="4"/>
  <c r="AV71" i="4"/>
  <c r="AV70" i="4"/>
  <c r="AV69" i="4"/>
  <c r="AV68" i="4"/>
  <c r="AV67" i="4"/>
  <c r="AV66" i="4"/>
  <c r="AV65" i="4"/>
  <c r="AV64" i="4"/>
  <c r="AV63" i="4"/>
  <c r="AV62" i="4"/>
  <c r="AV61" i="4"/>
  <c r="AV60" i="4"/>
  <c r="AV59" i="4"/>
  <c r="AV58" i="4"/>
  <c r="AV57" i="4"/>
  <c r="AV56" i="4"/>
  <c r="AV55" i="4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V35" i="4"/>
  <c r="AV34" i="4"/>
  <c r="AV33" i="4"/>
  <c r="AV32" i="4"/>
  <c r="AV31" i="4"/>
  <c r="AV30" i="4"/>
  <c r="AV29" i="4"/>
  <c r="AV28" i="4"/>
  <c r="AV27" i="4"/>
  <c r="AV26" i="4"/>
  <c r="AV25" i="4"/>
  <c r="AV24" i="4"/>
  <c r="AV23" i="4"/>
  <c r="AV22" i="4"/>
  <c r="AV21" i="4"/>
  <c r="AV20" i="4"/>
  <c r="AV19" i="4"/>
  <c r="AV18" i="4"/>
  <c r="AV17" i="4"/>
  <c r="AV16" i="4"/>
  <c r="AV15" i="4"/>
  <c r="AV14" i="4"/>
  <c r="AV13" i="4"/>
  <c r="AV12" i="4"/>
  <c r="AV11" i="4"/>
  <c r="AV10" i="4"/>
  <c r="AV9" i="4"/>
  <c r="AV8" i="4"/>
  <c r="AV7" i="4"/>
  <c r="AV6" i="4"/>
  <c r="AV5" i="4"/>
  <c r="AV4" i="4"/>
  <c r="AV3" i="4"/>
  <c r="AV2" i="4"/>
  <c r="AN201" i="4"/>
  <c r="AN200" i="4"/>
  <c r="AN199" i="4"/>
  <c r="AN198" i="4"/>
  <c r="AN197" i="4"/>
  <c r="AN196" i="4"/>
  <c r="AN195" i="4"/>
  <c r="AN194" i="4"/>
  <c r="AN193" i="4"/>
  <c r="AN192" i="4"/>
  <c r="AN191" i="4"/>
  <c r="AN190" i="4"/>
  <c r="AN189" i="4"/>
  <c r="AN188" i="4"/>
  <c r="AN187" i="4"/>
  <c r="AN186" i="4"/>
  <c r="AN185" i="4"/>
  <c r="AN184" i="4"/>
  <c r="AN183" i="4"/>
  <c r="AN182" i="4"/>
  <c r="AN181" i="4"/>
  <c r="AN180" i="4"/>
  <c r="AN179" i="4"/>
  <c r="AN178" i="4"/>
  <c r="AN177" i="4"/>
  <c r="AN176" i="4"/>
  <c r="AN175" i="4"/>
  <c r="AN174" i="4"/>
  <c r="AN173" i="4"/>
  <c r="AN172" i="4"/>
  <c r="AN171" i="4"/>
  <c r="AN170" i="4"/>
  <c r="AN169" i="4"/>
  <c r="AN168" i="4"/>
  <c r="AN167" i="4"/>
  <c r="AN166" i="4"/>
  <c r="AN165" i="4"/>
  <c r="AN164" i="4"/>
  <c r="AN163" i="4"/>
  <c r="AN162" i="4"/>
  <c r="AN161" i="4"/>
  <c r="AN160" i="4"/>
  <c r="AN159" i="4"/>
  <c r="AN158" i="4"/>
  <c r="AN157" i="4"/>
  <c r="AN156" i="4"/>
  <c r="AN155" i="4"/>
  <c r="AN154" i="4"/>
  <c r="AN153" i="4"/>
  <c r="AN152" i="4"/>
  <c r="AN151" i="4"/>
  <c r="AN150" i="4"/>
  <c r="AN149" i="4"/>
  <c r="AN148" i="4"/>
  <c r="AN147" i="4"/>
  <c r="AN146" i="4"/>
  <c r="AN145" i="4"/>
  <c r="AN144" i="4"/>
  <c r="AN143" i="4"/>
  <c r="AN142" i="4"/>
  <c r="AN141" i="4"/>
  <c r="AN140" i="4"/>
  <c r="AN139" i="4"/>
  <c r="AN138" i="4"/>
  <c r="AN137" i="4"/>
  <c r="AN136" i="4"/>
  <c r="AN135" i="4"/>
  <c r="AN134" i="4"/>
  <c r="AN133" i="4"/>
  <c r="AN132" i="4"/>
  <c r="AN131" i="4"/>
  <c r="AN130" i="4"/>
  <c r="AN129" i="4"/>
  <c r="AN128" i="4"/>
  <c r="AN127" i="4"/>
  <c r="AN126" i="4"/>
  <c r="AN125" i="4"/>
  <c r="AN124" i="4"/>
  <c r="AN123" i="4"/>
  <c r="AN122" i="4"/>
  <c r="AN121" i="4"/>
  <c r="AN120" i="4"/>
  <c r="AN119" i="4"/>
  <c r="AN118" i="4"/>
  <c r="AN117" i="4"/>
  <c r="AN116" i="4"/>
  <c r="AN115" i="4"/>
  <c r="AN114" i="4"/>
  <c r="AN113" i="4"/>
  <c r="AN112" i="4"/>
  <c r="AN111" i="4"/>
  <c r="AN110" i="4"/>
  <c r="AN109" i="4"/>
  <c r="AN108" i="4"/>
  <c r="AN107" i="4"/>
  <c r="AN106" i="4"/>
  <c r="AN105" i="4"/>
  <c r="AN104" i="4"/>
  <c r="AN103" i="4"/>
  <c r="AN102" i="4"/>
  <c r="AN101" i="4"/>
  <c r="AN100" i="4"/>
  <c r="AN99" i="4"/>
  <c r="AN98" i="4"/>
  <c r="AN97" i="4"/>
  <c r="AN96" i="4"/>
  <c r="AN95" i="4"/>
  <c r="AN94" i="4"/>
  <c r="AN93" i="4"/>
  <c r="AN92" i="4"/>
  <c r="AN91" i="4"/>
  <c r="AN90" i="4"/>
  <c r="AN89" i="4"/>
  <c r="AN88" i="4"/>
  <c r="AN87" i="4"/>
  <c r="AN86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AN3" i="4"/>
  <c r="AN2" i="4"/>
  <c r="BD201" i="4"/>
  <c r="BD200" i="4"/>
  <c r="BD199" i="4"/>
  <c r="BD198" i="4"/>
  <c r="BD197" i="4"/>
  <c r="BD196" i="4"/>
  <c r="BD195" i="4"/>
  <c r="BD194" i="4"/>
  <c r="BD193" i="4"/>
  <c r="BD192" i="4"/>
  <c r="BD191" i="4"/>
  <c r="BD190" i="4"/>
  <c r="BD189" i="4"/>
  <c r="BD188" i="4"/>
  <c r="BD187" i="4"/>
  <c r="BD186" i="4"/>
  <c r="BD185" i="4"/>
  <c r="BD184" i="4"/>
  <c r="BD183" i="4"/>
  <c r="BD182" i="4"/>
  <c r="BD181" i="4"/>
  <c r="BD180" i="4"/>
  <c r="BD179" i="4"/>
  <c r="BD178" i="4"/>
  <c r="BD177" i="4"/>
  <c r="BD176" i="4"/>
  <c r="BD175" i="4"/>
  <c r="BD174" i="4"/>
  <c r="BD173" i="4"/>
  <c r="BD172" i="4"/>
  <c r="BD171" i="4"/>
  <c r="BD170" i="4"/>
  <c r="BD169" i="4"/>
  <c r="BD168" i="4"/>
  <c r="BD167" i="4"/>
  <c r="BD166" i="4"/>
  <c r="BD165" i="4"/>
  <c r="BD164" i="4"/>
  <c r="BD163" i="4"/>
  <c r="BD162" i="4"/>
  <c r="BD161" i="4"/>
  <c r="BD160" i="4"/>
  <c r="BD159" i="4"/>
  <c r="BD158" i="4"/>
  <c r="BD157" i="4"/>
  <c r="BD156" i="4"/>
  <c r="BD155" i="4"/>
  <c r="BD154" i="4"/>
  <c r="BD153" i="4"/>
  <c r="BD152" i="4"/>
  <c r="BD151" i="4"/>
  <c r="BD150" i="4"/>
  <c r="BD149" i="4"/>
  <c r="BD148" i="4"/>
  <c r="BD147" i="4"/>
  <c r="BD146" i="4"/>
  <c r="BD145" i="4"/>
  <c r="BD144" i="4"/>
  <c r="BD143" i="4"/>
  <c r="BD142" i="4"/>
  <c r="BD141" i="4"/>
  <c r="BD140" i="4"/>
  <c r="BD139" i="4"/>
  <c r="BD138" i="4"/>
  <c r="BD137" i="4"/>
  <c r="BD136" i="4"/>
  <c r="BD135" i="4"/>
  <c r="BD134" i="4"/>
  <c r="BD133" i="4"/>
  <c r="BD132" i="4"/>
  <c r="BD131" i="4"/>
  <c r="BD130" i="4"/>
  <c r="BD129" i="4"/>
  <c r="BD128" i="4"/>
  <c r="BD127" i="4"/>
  <c r="BD126" i="4"/>
  <c r="BD125" i="4"/>
  <c r="BD124" i="4"/>
  <c r="BD123" i="4"/>
  <c r="BD122" i="4"/>
  <c r="BD121" i="4"/>
  <c r="BD120" i="4"/>
  <c r="BD119" i="4"/>
  <c r="BD118" i="4"/>
  <c r="BD117" i="4"/>
  <c r="BD116" i="4"/>
  <c r="BD115" i="4"/>
  <c r="BD114" i="4"/>
  <c r="BD113" i="4"/>
  <c r="BD112" i="4"/>
  <c r="BD111" i="4"/>
  <c r="BD110" i="4"/>
  <c r="BD109" i="4"/>
  <c r="BD108" i="4"/>
  <c r="BD107" i="4"/>
  <c r="BD106" i="4"/>
  <c r="B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5" i="4"/>
  <c r="BD84" i="4"/>
  <c r="BD83" i="4"/>
  <c r="BD82" i="4"/>
  <c r="BD81" i="4"/>
  <c r="BD80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7" i="4"/>
  <c r="BD66" i="4"/>
  <c r="BD65" i="4"/>
  <c r="BD64" i="4"/>
  <c r="BD63" i="4"/>
  <c r="BD62" i="4"/>
  <c r="BD61" i="4"/>
  <c r="BD60" i="4"/>
  <c r="BD59" i="4"/>
  <c r="BD58" i="4"/>
  <c r="BD57" i="4"/>
  <c r="BD56" i="4"/>
  <c r="BD55" i="4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8" i="4"/>
  <c r="BD17" i="4"/>
  <c r="BD16" i="4"/>
  <c r="BD15" i="4"/>
  <c r="BD14" i="4"/>
  <c r="BD13" i="4"/>
  <c r="BD12" i="4"/>
  <c r="BD11" i="4"/>
  <c r="BD10" i="4"/>
  <c r="BD9" i="4"/>
  <c r="BD8" i="4"/>
  <c r="BD7" i="4"/>
  <c r="BD6" i="4"/>
  <c r="BD5" i="4"/>
  <c r="BD4" i="4"/>
  <c r="BD3" i="4"/>
  <c r="BD2" i="4"/>
  <c r="BL201" i="4"/>
  <c r="BL200" i="4"/>
  <c r="BL199" i="4"/>
  <c r="BL198" i="4"/>
  <c r="BL197" i="4"/>
  <c r="BL196" i="4"/>
  <c r="BL195" i="4"/>
  <c r="BL194" i="4"/>
  <c r="BL193" i="4"/>
  <c r="BL192" i="4"/>
  <c r="BL191" i="4"/>
  <c r="BL190" i="4"/>
  <c r="BL189" i="4"/>
  <c r="BL188" i="4"/>
  <c r="BL187" i="4"/>
  <c r="BL186" i="4"/>
  <c r="BL185" i="4"/>
  <c r="BL184" i="4"/>
  <c r="BL183" i="4"/>
  <c r="BL182" i="4"/>
  <c r="BL181" i="4"/>
  <c r="BL180" i="4"/>
  <c r="BL179" i="4"/>
  <c r="BL178" i="4"/>
  <c r="BL177" i="4"/>
  <c r="BL176" i="4"/>
  <c r="BL175" i="4"/>
  <c r="BL174" i="4"/>
  <c r="BL173" i="4"/>
  <c r="BL172" i="4"/>
  <c r="BL171" i="4"/>
  <c r="BL170" i="4"/>
  <c r="BL169" i="4"/>
  <c r="BL168" i="4"/>
  <c r="BL167" i="4"/>
  <c r="BL166" i="4"/>
  <c r="BL165" i="4"/>
  <c r="BL164" i="4"/>
  <c r="BL163" i="4"/>
  <c r="BL162" i="4"/>
  <c r="BL161" i="4"/>
  <c r="BL160" i="4"/>
  <c r="BL159" i="4"/>
  <c r="BL158" i="4"/>
  <c r="BL157" i="4"/>
  <c r="BL156" i="4"/>
  <c r="BL155" i="4"/>
  <c r="BL154" i="4"/>
  <c r="BL153" i="4"/>
  <c r="BL152" i="4"/>
  <c r="BL151" i="4"/>
  <c r="BL150" i="4"/>
  <c r="BL149" i="4"/>
  <c r="BL148" i="4"/>
  <c r="BL147" i="4"/>
  <c r="BL146" i="4"/>
  <c r="BL145" i="4"/>
  <c r="BL144" i="4"/>
  <c r="BL143" i="4"/>
  <c r="BL142" i="4"/>
  <c r="BL141" i="4"/>
  <c r="BL140" i="4"/>
  <c r="BL139" i="4"/>
  <c r="BL138" i="4"/>
  <c r="BL137" i="4"/>
  <c r="BL136" i="4"/>
  <c r="BL135" i="4"/>
  <c r="BL134" i="4"/>
  <c r="BL133" i="4"/>
  <c r="BL132" i="4"/>
  <c r="BL131" i="4"/>
  <c r="BL130" i="4"/>
  <c r="BL129" i="4"/>
  <c r="BL128" i="4"/>
  <c r="BL127" i="4"/>
  <c r="BL126" i="4"/>
  <c r="BL125" i="4"/>
  <c r="BL124" i="4"/>
  <c r="BL123" i="4"/>
  <c r="BL122" i="4"/>
  <c r="BL121" i="4"/>
  <c r="BL120" i="4"/>
  <c r="BL119" i="4"/>
  <c r="BL118" i="4"/>
  <c r="BL117" i="4"/>
  <c r="BL116" i="4"/>
  <c r="BL115" i="4"/>
  <c r="BL114" i="4"/>
  <c r="BL113" i="4"/>
  <c r="BL112" i="4"/>
  <c r="BL111" i="4"/>
  <c r="BL110" i="4"/>
  <c r="BL109" i="4"/>
  <c r="BL108" i="4"/>
  <c r="BL107" i="4"/>
  <c r="BL106" i="4"/>
  <c r="BL105" i="4"/>
  <c r="BL104" i="4"/>
  <c r="BL103" i="4"/>
  <c r="BL102" i="4"/>
  <c r="BL101" i="4"/>
  <c r="BL100" i="4"/>
  <c r="BL99" i="4"/>
  <c r="BL98" i="4"/>
  <c r="BL97" i="4"/>
  <c r="BL96" i="4"/>
  <c r="BL95" i="4"/>
  <c r="BL94" i="4"/>
  <c r="BL93" i="4"/>
  <c r="BL92" i="4"/>
  <c r="BL91" i="4"/>
  <c r="BL90" i="4"/>
  <c r="BL89" i="4"/>
  <c r="BL88" i="4"/>
  <c r="BL87" i="4"/>
  <c r="BL86" i="4"/>
  <c r="BL85" i="4"/>
  <c r="BL84" i="4"/>
  <c r="BL83" i="4"/>
  <c r="BL82" i="4"/>
  <c r="BL81" i="4"/>
  <c r="BL80" i="4"/>
  <c r="BL79" i="4"/>
  <c r="BL78" i="4"/>
  <c r="BL77" i="4"/>
  <c r="BL76" i="4"/>
  <c r="BL75" i="4"/>
  <c r="BL74" i="4"/>
  <c r="BL73" i="4"/>
  <c r="BL72" i="4"/>
  <c r="BL71" i="4"/>
  <c r="BL70" i="4"/>
  <c r="BL69" i="4"/>
  <c r="BL68" i="4"/>
  <c r="BL67" i="4"/>
  <c r="BL66" i="4"/>
  <c r="BL65" i="4"/>
  <c r="BL64" i="4"/>
  <c r="BL63" i="4"/>
  <c r="BL62" i="4"/>
  <c r="BL61" i="4"/>
  <c r="BL60" i="4"/>
  <c r="BL59" i="4"/>
  <c r="BL58" i="4"/>
  <c r="BL57" i="4"/>
  <c r="BL56" i="4"/>
  <c r="BL55" i="4"/>
  <c r="BL54" i="4"/>
  <c r="BL53" i="4"/>
  <c r="BL52" i="4"/>
  <c r="BL51" i="4"/>
  <c r="BL50" i="4"/>
  <c r="BL49" i="4"/>
  <c r="BL48" i="4"/>
  <c r="BL47" i="4"/>
  <c r="BL46" i="4"/>
  <c r="BL45" i="4"/>
  <c r="BL44" i="4"/>
  <c r="BL43" i="4"/>
  <c r="BL42" i="4"/>
  <c r="BL41" i="4"/>
  <c r="BL40" i="4"/>
  <c r="BL39" i="4"/>
  <c r="BL38" i="4"/>
  <c r="BL37" i="4"/>
  <c r="BL36" i="4"/>
  <c r="BL35" i="4"/>
  <c r="BL34" i="4"/>
  <c r="BL33" i="4"/>
  <c r="BL32" i="4"/>
  <c r="BL31" i="4"/>
  <c r="BL30" i="4"/>
  <c r="BL29" i="4"/>
  <c r="BL28" i="4"/>
  <c r="BL27" i="4"/>
  <c r="BL26" i="4"/>
  <c r="BL25" i="4"/>
  <c r="BL24" i="4"/>
  <c r="BL23" i="4"/>
  <c r="BL22" i="4"/>
  <c r="BL21" i="4"/>
  <c r="BL20" i="4"/>
  <c r="BL19" i="4"/>
  <c r="BL18" i="4"/>
  <c r="BL17" i="4"/>
  <c r="BL16" i="4"/>
  <c r="BL15" i="4"/>
  <c r="BL14" i="4"/>
  <c r="BL13" i="4"/>
  <c r="BL12" i="4"/>
  <c r="BL11" i="4"/>
  <c r="BL10" i="4"/>
  <c r="BL9" i="4"/>
  <c r="BL8" i="4"/>
  <c r="BL7" i="4"/>
  <c r="BL6" i="4"/>
  <c r="BL5" i="4"/>
  <c r="BL4" i="4"/>
  <c r="BL3" i="4"/>
  <c r="BL2" i="4"/>
  <c r="CB201" i="4"/>
  <c r="CB200" i="4"/>
  <c r="CB199" i="4"/>
  <c r="CB198" i="4"/>
  <c r="CB197" i="4"/>
  <c r="CB196" i="4"/>
  <c r="CB195" i="4"/>
  <c r="CB194" i="4"/>
  <c r="CB193" i="4"/>
  <c r="CB192" i="4"/>
  <c r="CB191" i="4"/>
  <c r="CB190" i="4"/>
  <c r="CB189" i="4"/>
  <c r="CB188" i="4"/>
  <c r="CB187" i="4"/>
  <c r="CB186" i="4"/>
  <c r="CB185" i="4"/>
  <c r="CB184" i="4"/>
  <c r="CB183" i="4"/>
  <c r="CB182" i="4"/>
  <c r="CB181" i="4"/>
  <c r="CB180" i="4"/>
  <c r="CB179" i="4"/>
  <c r="CB178" i="4"/>
  <c r="CB177" i="4"/>
  <c r="CB176" i="4"/>
  <c r="CB175" i="4"/>
  <c r="CB174" i="4"/>
  <c r="CB173" i="4"/>
  <c r="CB172" i="4"/>
  <c r="CB171" i="4"/>
  <c r="CB170" i="4"/>
  <c r="CB169" i="4"/>
  <c r="CB168" i="4"/>
  <c r="CB167" i="4"/>
  <c r="CB166" i="4"/>
  <c r="CB165" i="4"/>
  <c r="CB164" i="4"/>
  <c r="CB163" i="4"/>
  <c r="CB162" i="4"/>
  <c r="CB161" i="4"/>
  <c r="CB160" i="4"/>
  <c r="CB159" i="4"/>
  <c r="CB158" i="4"/>
  <c r="CB157" i="4"/>
  <c r="CB156" i="4"/>
  <c r="CB155" i="4"/>
  <c r="CB154" i="4"/>
  <c r="CB153" i="4"/>
  <c r="CB152" i="4"/>
  <c r="CB151" i="4"/>
  <c r="CB150" i="4"/>
  <c r="CB149" i="4"/>
  <c r="CB148" i="4"/>
  <c r="CB147" i="4"/>
  <c r="CB146" i="4"/>
  <c r="CB145" i="4"/>
  <c r="CB144" i="4"/>
  <c r="CB143" i="4"/>
  <c r="CB142" i="4"/>
  <c r="CB141" i="4"/>
  <c r="CB140" i="4"/>
  <c r="CB139" i="4"/>
  <c r="CB138" i="4"/>
  <c r="CB137" i="4"/>
  <c r="CB136" i="4"/>
  <c r="CB135" i="4"/>
  <c r="CB134" i="4"/>
  <c r="CB133" i="4"/>
  <c r="CB132" i="4"/>
  <c r="CB131" i="4"/>
  <c r="CB130" i="4"/>
  <c r="CB129" i="4"/>
  <c r="CB128" i="4"/>
  <c r="CB127" i="4"/>
  <c r="CB126" i="4"/>
  <c r="CB125" i="4"/>
  <c r="CB124" i="4"/>
  <c r="CB123" i="4"/>
  <c r="CB122" i="4"/>
  <c r="CB121" i="4"/>
  <c r="CB120" i="4"/>
  <c r="CB119" i="4"/>
  <c r="CB118" i="4"/>
  <c r="CB117" i="4"/>
  <c r="CB116" i="4"/>
  <c r="CB115" i="4"/>
  <c r="CB114" i="4"/>
  <c r="CB113" i="4"/>
  <c r="CB112" i="4"/>
  <c r="CB111" i="4"/>
  <c r="CB110" i="4"/>
  <c r="CB109" i="4"/>
  <c r="CB108" i="4"/>
  <c r="CB107" i="4"/>
  <c r="CB106" i="4"/>
  <c r="CB105" i="4"/>
  <c r="CB104" i="4"/>
  <c r="CB103" i="4"/>
  <c r="CB102" i="4"/>
  <c r="CB101" i="4"/>
  <c r="CB100" i="4"/>
  <c r="CB99" i="4"/>
  <c r="CB98" i="4"/>
  <c r="CB97" i="4"/>
  <c r="CB96" i="4"/>
  <c r="CB95" i="4"/>
  <c r="CB94" i="4"/>
  <c r="CB93" i="4"/>
  <c r="CB92" i="4"/>
  <c r="CB91" i="4"/>
  <c r="CB90" i="4"/>
  <c r="CB89" i="4"/>
  <c r="CB88" i="4"/>
  <c r="CB87" i="4"/>
  <c r="CB86" i="4"/>
  <c r="CB85" i="4"/>
  <c r="CB84" i="4"/>
  <c r="CB83" i="4"/>
  <c r="CB82" i="4"/>
  <c r="CB81" i="4"/>
  <c r="CB80" i="4"/>
  <c r="CB79" i="4"/>
  <c r="CB78" i="4"/>
  <c r="CB77" i="4"/>
  <c r="CB76" i="4"/>
  <c r="CB75" i="4"/>
  <c r="CB74" i="4"/>
  <c r="CB73" i="4"/>
  <c r="CB72" i="4"/>
  <c r="CB71" i="4"/>
  <c r="CB70" i="4"/>
  <c r="CB69" i="4"/>
  <c r="CB68" i="4"/>
  <c r="CB67" i="4"/>
  <c r="CB66" i="4"/>
  <c r="CB65" i="4"/>
  <c r="CB64" i="4"/>
  <c r="CB63" i="4"/>
  <c r="CB62" i="4"/>
  <c r="CB61" i="4"/>
  <c r="CB60" i="4"/>
  <c r="CB59" i="4"/>
  <c r="CB58" i="4"/>
  <c r="CB57" i="4"/>
  <c r="CB56" i="4"/>
  <c r="CB55" i="4"/>
  <c r="CB54" i="4"/>
  <c r="CB53" i="4"/>
  <c r="CB52" i="4"/>
  <c r="CB51" i="4"/>
  <c r="CB50" i="4"/>
  <c r="CB49" i="4"/>
  <c r="CB48" i="4"/>
  <c r="CB47" i="4"/>
  <c r="CB46" i="4"/>
  <c r="CB45" i="4"/>
  <c r="CB44" i="4"/>
  <c r="CB43" i="4"/>
  <c r="CB42" i="4"/>
  <c r="CB41" i="4"/>
  <c r="CB40" i="4"/>
  <c r="CB39" i="4"/>
  <c r="CB38" i="4"/>
  <c r="CB37" i="4"/>
  <c r="CB36" i="4"/>
  <c r="CB35" i="4"/>
  <c r="CB34" i="4"/>
  <c r="CB33" i="4"/>
  <c r="CB32" i="4"/>
  <c r="CB31" i="4"/>
  <c r="CB30" i="4"/>
  <c r="CB29" i="4"/>
  <c r="CB28" i="4"/>
  <c r="CB27" i="4"/>
  <c r="CB26" i="4"/>
  <c r="CB25" i="4"/>
  <c r="CB24" i="4"/>
  <c r="CB23" i="4"/>
  <c r="CB22" i="4"/>
  <c r="CB21" i="4"/>
  <c r="CB20" i="4"/>
  <c r="CB19" i="4"/>
  <c r="CB18" i="4"/>
  <c r="CB17" i="4"/>
  <c r="CB16" i="4"/>
  <c r="CB15" i="4"/>
  <c r="CB14" i="4"/>
  <c r="CB13" i="4"/>
  <c r="CB12" i="4"/>
  <c r="CB11" i="4"/>
  <c r="CB10" i="4"/>
  <c r="CB9" i="4"/>
  <c r="CB8" i="4"/>
  <c r="CB7" i="4"/>
  <c r="CB6" i="4"/>
  <c r="CB5" i="4"/>
  <c r="CB4" i="4"/>
  <c r="CB3" i="4"/>
  <c r="CB2" i="4"/>
  <c r="BT201" i="4"/>
  <c r="BT200" i="4"/>
  <c r="BT199" i="4"/>
  <c r="BT198" i="4"/>
  <c r="BT197" i="4"/>
  <c r="BT196" i="4"/>
  <c r="BT195" i="4"/>
  <c r="BT194" i="4"/>
  <c r="BT193" i="4"/>
  <c r="BT192" i="4"/>
  <c r="BT191" i="4"/>
  <c r="BT190" i="4"/>
  <c r="BT189" i="4"/>
  <c r="BT188" i="4"/>
  <c r="BT187" i="4"/>
  <c r="BT186" i="4"/>
  <c r="BT185" i="4"/>
  <c r="BT184" i="4"/>
  <c r="BT183" i="4"/>
  <c r="BT182" i="4"/>
  <c r="BT181" i="4"/>
  <c r="BT180" i="4"/>
  <c r="BT179" i="4"/>
  <c r="BT178" i="4"/>
  <c r="BT177" i="4"/>
  <c r="BT176" i="4"/>
  <c r="BT175" i="4"/>
  <c r="BT174" i="4"/>
  <c r="BT173" i="4"/>
  <c r="BT172" i="4"/>
  <c r="BT171" i="4"/>
  <c r="BT170" i="4"/>
  <c r="BT169" i="4"/>
  <c r="BT168" i="4"/>
  <c r="BT167" i="4"/>
  <c r="BT166" i="4"/>
  <c r="BT165" i="4"/>
  <c r="BT164" i="4"/>
  <c r="BT163" i="4"/>
  <c r="BT162" i="4"/>
  <c r="BT161" i="4"/>
  <c r="BT160" i="4"/>
  <c r="BT159" i="4"/>
  <c r="BT158" i="4"/>
  <c r="BT157" i="4"/>
  <c r="BT156" i="4"/>
  <c r="BT155" i="4"/>
  <c r="BT154" i="4"/>
  <c r="BT153" i="4"/>
  <c r="BT152" i="4"/>
  <c r="BT151" i="4"/>
  <c r="BT150" i="4"/>
  <c r="BT149" i="4"/>
  <c r="BT148" i="4"/>
  <c r="BT147" i="4"/>
  <c r="BT146" i="4"/>
  <c r="BT145" i="4"/>
  <c r="BT144" i="4"/>
  <c r="BT143" i="4"/>
  <c r="BT142" i="4"/>
  <c r="BT141" i="4"/>
  <c r="BT140" i="4"/>
  <c r="BT139" i="4"/>
  <c r="BT138" i="4"/>
  <c r="BT137" i="4"/>
  <c r="BT136" i="4"/>
  <c r="BT135" i="4"/>
  <c r="BT134" i="4"/>
  <c r="BT133" i="4"/>
  <c r="BT132" i="4"/>
  <c r="BT131" i="4"/>
  <c r="BT130" i="4"/>
  <c r="BT129" i="4"/>
  <c r="BT128" i="4"/>
  <c r="BT127" i="4"/>
  <c r="BT126" i="4"/>
  <c r="BT125" i="4"/>
  <c r="BT124" i="4"/>
  <c r="BT123" i="4"/>
  <c r="BT122" i="4"/>
  <c r="BT121" i="4"/>
  <c r="BT120" i="4"/>
  <c r="BT119" i="4"/>
  <c r="BT118" i="4"/>
  <c r="BT117" i="4"/>
  <c r="BT116" i="4"/>
  <c r="BT115" i="4"/>
  <c r="BT114" i="4"/>
  <c r="BT113" i="4"/>
  <c r="BT112" i="4"/>
  <c r="BT111" i="4"/>
  <c r="BT110" i="4"/>
  <c r="BT109" i="4"/>
  <c r="BT108" i="4"/>
  <c r="BT107" i="4"/>
  <c r="BT106" i="4"/>
  <c r="BT105" i="4"/>
  <c r="BT104" i="4"/>
  <c r="BT103" i="4"/>
  <c r="BT102" i="4"/>
  <c r="BT101" i="4"/>
  <c r="BT100" i="4"/>
  <c r="BT99" i="4"/>
  <c r="BT98" i="4"/>
  <c r="BT97" i="4"/>
  <c r="BT96" i="4"/>
  <c r="BT95" i="4"/>
  <c r="BT94" i="4"/>
  <c r="BT93" i="4"/>
  <c r="BT92" i="4"/>
  <c r="BT91" i="4"/>
  <c r="BT90" i="4"/>
  <c r="BT89" i="4"/>
  <c r="BT88" i="4"/>
  <c r="BT87" i="4"/>
  <c r="BT86" i="4"/>
  <c r="BT85" i="4"/>
  <c r="BT84" i="4"/>
  <c r="BT83" i="4"/>
  <c r="BT82" i="4"/>
  <c r="BT81" i="4"/>
  <c r="BT80" i="4"/>
  <c r="BT79" i="4"/>
  <c r="BT78" i="4"/>
  <c r="BT77" i="4"/>
  <c r="BT76" i="4"/>
  <c r="BT75" i="4"/>
  <c r="BT74" i="4"/>
  <c r="BT73" i="4"/>
  <c r="BT72" i="4"/>
  <c r="BT71" i="4"/>
  <c r="BT70" i="4"/>
  <c r="BT69" i="4"/>
  <c r="BT68" i="4"/>
  <c r="BT67" i="4"/>
  <c r="BT66" i="4"/>
  <c r="BT65" i="4"/>
  <c r="BT64" i="4"/>
  <c r="BT63" i="4"/>
  <c r="BT62" i="4"/>
  <c r="BT61" i="4"/>
  <c r="BT60" i="4"/>
  <c r="BT59" i="4"/>
  <c r="BT58" i="4"/>
  <c r="BT57" i="4"/>
  <c r="BT56" i="4"/>
  <c r="BT55" i="4"/>
  <c r="BT54" i="4"/>
  <c r="BT53" i="4"/>
  <c r="BT52" i="4"/>
  <c r="BT51" i="4"/>
  <c r="BT50" i="4"/>
  <c r="BT49" i="4"/>
  <c r="BT48" i="4"/>
  <c r="BT47" i="4"/>
  <c r="BT46" i="4"/>
  <c r="BT45" i="4"/>
  <c r="BT44" i="4"/>
  <c r="BT43" i="4"/>
  <c r="BT42" i="4"/>
  <c r="BT41" i="4"/>
  <c r="BT40" i="4"/>
  <c r="BT39" i="4"/>
  <c r="BT38" i="4"/>
  <c r="BT37" i="4"/>
  <c r="BT36" i="4"/>
  <c r="BT35" i="4"/>
  <c r="BT34" i="4"/>
  <c r="BT33" i="4"/>
  <c r="BT32" i="4"/>
  <c r="BT31" i="4"/>
  <c r="BT30" i="4"/>
  <c r="BT29" i="4"/>
  <c r="BT28" i="4"/>
  <c r="BT27" i="4"/>
  <c r="BT26" i="4"/>
  <c r="BT25" i="4"/>
  <c r="BT24" i="4"/>
  <c r="BT23" i="4"/>
  <c r="BT22" i="4"/>
  <c r="BT21" i="4"/>
  <c r="BT20" i="4"/>
  <c r="BT19" i="4"/>
  <c r="BT18" i="4"/>
  <c r="BT17" i="4"/>
  <c r="BT16" i="4"/>
  <c r="BT15" i="4"/>
  <c r="BT14" i="4"/>
  <c r="BT13" i="4"/>
  <c r="BT12" i="4"/>
  <c r="BT11" i="4"/>
  <c r="BT10" i="4"/>
  <c r="BT9" i="4"/>
  <c r="BT8" i="4"/>
  <c r="BT7" i="4"/>
  <c r="BT6" i="4"/>
  <c r="BT5" i="4"/>
  <c r="BT4" i="4"/>
  <c r="BT3" i="4"/>
  <c r="BT2" i="4"/>
  <c r="CJ201" i="4"/>
  <c r="CJ200" i="4"/>
  <c r="CJ199" i="4"/>
  <c r="CJ198" i="4"/>
  <c r="CJ197" i="4"/>
  <c r="CJ196" i="4"/>
  <c r="CJ195" i="4"/>
  <c r="CJ194" i="4"/>
  <c r="CJ193" i="4"/>
  <c r="CJ192" i="4"/>
  <c r="CJ191" i="4"/>
  <c r="CJ190" i="4"/>
  <c r="CJ189" i="4"/>
  <c r="CJ188" i="4"/>
  <c r="CJ187" i="4"/>
  <c r="CJ186" i="4"/>
  <c r="CJ185" i="4"/>
  <c r="CJ184" i="4"/>
  <c r="CJ183" i="4"/>
  <c r="CJ182" i="4"/>
  <c r="CJ181" i="4"/>
  <c r="CJ180" i="4"/>
  <c r="CJ179" i="4"/>
  <c r="CJ178" i="4"/>
  <c r="CJ177" i="4"/>
  <c r="CJ176" i="4"/>
  <c r="CJ175" i="4"/>
  <c r="CJ174" i="4"/>
  <c r="CJ173" i="4"/>
  <c r="CJ172" i="4"/>
  <c r="CJ171" i="4"/>
  <c r="CJ170" i="4"/>
  <c r="CJ169" i="4"/>
  <c r="CJ168" i="4"/>
  <c r="CJ167" i="4"/>
  <c r="CJ166" i="4"/>
  <c r="CJ165" i="4"/>
  <c r="CJ164" i="4"/>
  <c r="CJ163" i="4"/>
  <c r="CJ162" i="4"/>
  <c r="CJ161" i="4"/>
  <c r="CJ160" i="4"/>
  <c r="CJ159" i="4"/>
  <c r="CJ158" i="4"/>
  <c r="CJ157" i="4"/>
  <c r="CJ156" i="4"/>
  <c r="CJ155" i="4"/>
  <c r="CJ154" i="4"/>
  <c r="CJ153" i="4"/>
  <c r="CJ152" i="4"/>
  <c r="CJ151" i="4"/>
  <c r="CJ150" i="4"/>
  <c r="CJ149" i="4"/>
  <c r="CJ148" i="4"/>
  <c r="CJ147" i="4"/>
  <c r="CJ146" i="4"/>
  <c r="CJ145" i="4"/>
  <c r="CJ144" i="4"/>
  <c r="CJ143" i="4"/>
  <c r="CJ142" i="4"/>
  <c r="CJ141" i="4"/>
  <c r="CJ140" i="4"/>
  <c r="CJ139" i="4"/>
  <c r="CJ138" i="4"/>
  <c r="CJ137" i="4"/>
  <c r="CJ136" i="4"/>
  <c r="CJ135" i="4"/>
  <c r="CJ134" i="4"/>
  <c r="CJ133" i="4"/>
  <c r="CJ132" i="4"/>
  <c r="CJ131" i="4"/>
  <c r="CJ130" i="4"/>
  <c r="CJ129" i="4"/>
  <c r="CJ128" i="4"/>
  <c r="CJ127" i="4"/>
  <c r="CJ126" i="4"/>
  <c r="CJ125" i="4"/>
  <c r="CJ124" i="4"/>
  <c r="CJ123" i="4"/>
  <c r="CJ122" i="4"/>
  <c r="CJ121" i="4"/>
  <c r="CJ120" i="4"/>
  <c r="CJ119" i="4"/>
  <c r="CJ118" i="4"/>
  <c r="CJ117" i="4"/>
  <c r="CJ116" i="4"/>
  <c r="CJ115" i="4"/>
  <c r="CJ114" i="4"/>
  <c r="CJ113" i="4"/>
  <c r="CJ112" i="4"/>
  <c r="CJ111" i="4"/>
  <c r="CJ110" i="4"/>
  <c r="CJ109" i="4"/>
  <c r="CJ108" i="4"/>
  <c r="CJ107" i="4"/>
  <c r="CJ106" i="4"/>
  <c r="CJ105" i="4"/>
  <c r="CJ104" i="4"/>
  <c r="CJ103" i="4"/>
  <c r="CJ102" i="4"/>
  <c r="CJ101" i="4"/>
  <c r="CJ100" i="4"/>
  <c r="CJ99" i="4"/>
  <c r="CJ98" i="4"/>
  <c r="CJ97" i="4"/>
  <c r="CJ96" i="4"/>
  <c r="CJ95" i="4"/>
  <c r="CJ94" i="4"/>
  <c r="CJ93" i="4"/>
  <c r="CJ92" i="4"/>
  <c r="CJ91" i="4"/>
  <c r="CJ90" i="4"/>
  <c r="CJ89" i="4"/>
  <c r="CJ88" i="4"/>
  <c r="CJ87" i="4"/>
  <c r="CJ86" i="4"/>
  <c r="CJ85" i="4"/>
  <c r="CJ84" i="4"/>
  <c r="CJ83" i="4"/>
  <c r="CJ82" i="4"/>
  <c r="CJ81" i="4"/>
  <c r="CJ80" i="4"/>
  <c r="CJ79" i="4"/>
  <c r="CJ78" i="4"/>
  <c r="CJ77" i="4"/>
  <c r="CJ76" i="4"/>
  <c r="CJ75" i="4"/>
  <c r="CJ74" i="4"/>
  <c r="CJ73" i="4"/>
  <c r="CJ72" i="4"/>
  <c r="CJ71" i="4"/>
  <c r="CJ70" i="4"/>
  <c r="CJ69" i="4"/>
  <c r="CJ68" i="4"/>
  <c r="CJ67" i="4"/>
  <c r="CJ66" i="4"/>
  <c r="CJ65" i="4"/>
  <c r="CJ64" i="4"/>
  <c r="CJ63" i="4"/>
  <c r="CJ62" i="4"/>
  <c r="CJ61" i="4"/>
  <c r="CJ60" i="4"/>
  <c r="CJ59" i="4"/>
  <c r="CJ58" i="4"/>
  <c r="CJ57" i="4"/>
  <c r="CJ56" i="4"/>
  <c r="CJ55" i="4"/>
  <c r="CJ54" i="4"/>
  <c r="CJ53" i="4"/>
  <c r="CJ52" i="4"/>
  <c r="CJ51" i="4"/>
  <c r="CJ50" i="4"/>
  <c r="CJ49" i="4"/>
  <c r="CJ48" i="4"/>
  <c r="CJ47" i="4"/>
  <c r="CJ46" i="4"/>
  <c r="CJ45" i="4"/>
  <c r="CJ44" i="4"/>
  <c r="CJ43" i="4"/>
  <c r="CJ42" i="4"/>
  <c r="CJ41" i="4"/>
  <c r="CJ40" i="4"/>
  <c r="CJ39" i="4"/>
  <c r="CJ38" i="4"/>
  <c r="CJ37" i="4"/>
  <c r="CJ36" i="4"/>
  <c r="CJ35" i="4"/>
  <c r="CJ34" i="4"/>
  <c r="CJ33" i="4"/>
  <c r="CJ32" i="4"/>
  <c r="CJ31" i="4"/>
  <c r="CJ30" i="4"/>
  <c r="CJ29" i="4"/>
  <c r="CJ28" i="4"/>
  <c r="CJ27" i="4"/>
  <c r="CJ26" i="4"/>
  <c r="CJ25" i="4"/>
  <c r="CJ24" i="4"/>
  <c r="CJ23" i="4"/>
  <c r="CJ22" i="4"/>
  <c r="CJ21" i="4"/>
  <c r="CJ20" i="4"/>
  <c r="CJ19" i="4"/>
  <c r="CJ18" i="4"/>
  <c r="CJ17" i="4"/>
  <c r="CJ16" i="4"/>
  <c r="CJ15" i="4"/>
  <c r="CJ14" i="4"/>
  <c r="CJ13" i="4"/>
  <c r="CJ12" i="4"/>
  <c r="CJ11" i="4"/>
  <c r="CJ10" i="4"/>
  <c r="CJ9" i="4"/>
  <c r="CJ8" i="4"/>
  <c r="CJ7" i="4"/>
  <c r="CJ6" i="4"/>
  <c r="CJ5" i="4"/>
  <c r="CJ4" i="4"/>
  <c r="CJ3" i="4"/>
  <c r="CJ2" i="4"/>
  <c r="CR201" i="4"/>
  <c r="CR200" i="4"/>
  <c r="CR199" i="4"/>
  <c r="CR198" i="4"/>
  <c r="CR197" i="4"/>
  <c r="CR196" i="4"/>
  <c r="CR195" i="4"/>
  <c r="CR194" i="4"/>
  <c r="CR193" i="4"/>
  <c r="CR192" i="4"/>
  <c r="CR191" i="4"/>
  <c r="CR190" i="4"/>
  <c r="CR189" i="4"/>
  <c r="CR188" i="4"/>
  <c r="CR187" i="4"/>
  <c r="CR186" i="4"/>
  <c r="CR185" i="4"/>
  <c r="CR184" i="4"/>
  <c r="CR183" i="4"/>
  <c r="CR182" i="4"/>
  <c r="CR181" i="4"/>
  <c r="CR180" i="4"/>
  <c r="CR179" i="4"/>
  <c r="CR178" i="4"/>
  <c r="CR177" i="4"/>
  <c r="CR176" i="4"/>
  <c r="CR175" i="4"/>
  <c r="CR174" i="4"/>
  <c r="CR173" i="4"/>
  <c r="CR172" i="4"/>
  <c r="CR171" i="4"/>
  <c r="CR170" i="4"/>
  <c r="CR169" i="4"/>
  <c r="CR168" i="4"/>
  <c r="CR167" i="4"/>
  <c r="CR166" i="4"/>
  <c r="CR165" i="4"/>
  <c r="CR164" i="4"/>
  <c r="CR163" i="4"/>
  <c r="CR162" i="4"/>
  <c r="CR161" i="4"/>
  <c r="CR160" i="4"/>
  <c r="CR159" i="4"/>
  <c r="CR158" i="4"/>
  <c r="CR157" i="4"/>
  <c r="CR156" i="4"/>
  <c r="CR155" i="4"/>
  <c r="CR154" i="4"/>
  <c r="CR153" i="4"/>
  <c r="CR152" i="4"/>
  <c r="CR151" i="4"/>
  <c r="CR150" i="4"/>
  <c r="CR149" i="4"/>
  <c r="CR148" i="4"/>
  <c r="CR147" i="4"/>
  <c r="CR146" i="4"/>
  <c r="CR145" i="4"/>
  <c r="CR144" i="4"/>
  <c r="CR143" i="4"/>
  <c r="CR142" i="4"/>
  <c r="CR141" i="4"/>
  <c r="CR140" i="4"/>
  <c r="CR139" i="4"/>
  <c r="CR138" i="4"/>
  <c r="CR137" i="4"/>
  <c r="CR136" i="4"/>
  <c r="CR135" i="4"/>
  <c r="CR134" i="4"/>
  <c r="CR133" i="4"/>
  <c r="CR132" i="4"/>
  <c r="CR131" i="4"/>
  <c r="CR130" i="4"/>
  <c r="CR129" i="4"/>
  <c r="CR128" i="4"/>
  <c r="CR127" i="4"/>
  <c r="CR126" i="4"/>
  <c r="CR125" i="4"/>
  <c r="CR124" i="4"/>
  <c r="CR123" i="4"/>
  <c r="CR122" i="4"/>
  <c r="CR121" i="4"/>
  <c r="CR120" i="4"/>
  <c r="CR119" i="4"/>
  <c r="CR118" i="4"/>
  <c r="CR117" i="4"/>
  <c r="CR116" i="4"/>
  <c r="CR115" i="4"/>
  <c r="CR114" i="4"/>
  <c r="CR113" i="4"/>
  <c r="CR112" i="4"/>
  <c r="CR111" i="4"/>
  <c r="CR110" i="4"/>
  <c r="CR109" i="4"/>
  <c r="CR108" i="4"/>
  <c r="CR107" i="4"/>
  <c r="CR106" i="4"/>
  <c r="CR105" i="4"/>
  <c r="CR104" i="4"/>
  <c r="CR103" i="4"/>
  <c r="CR102" i="4"/>
  <c r="CR101" i="4"/>
  <c r="CR100" i="4"/>
  <c r="CR99" i="4"/>
  <c r="CR98" i="4"/>
  <c r="CR97" i="4"/>
  <c r="CR96" i="4"/>
  <c r="CR95" i="4"/>
  <c r="CR94" i="4"/>
  <c r="CR93" i="4"/>
  <c r="CR92" i="4"/>
  <c r="CR91" i="4"/>
  <c r="CR90" i="4"/>
  <c r="CR89" i="4"/>
  <c r="CR88" i="4"/>
  <c r="CR87" i="4"/>
  <c r="CR86" i="4"/>
  <c r="CR85" i="4"/>
  <c r="CR84" i="4"/>
  <c r="CR83" i="4"/>
  <c r="CR82" i="4"/>
  <c r="CR81" i="4"/>
  <c r="CR80" i="4"/>
  <c r="CR79" i="4"/>
  <c r="CR78" i="4"/>
  <c r="CR77" i="4"/>
  <c r="CR76" i="4"/>
  <c r="CR75" i="4"/>
  <c r="CR74" i="4"/>
  <c r="CR73" i="4"/>
  <c r="CR72" i="4"/>
  <c r="CR71" i="4"/>
  <c r="CR70" i="4"/>
  <c r="CR69" i="4"/>
  <c r="CR68" i="4"/>
  <c r="CR67" i="4"/>
  <c r="CR66" i="4"/>
  <c r="CR65" i="4"/>
  <c r="CR64" i="4"/>
  <c r="CR63" i="4"/>
  <c r="CR62" i="4"/>
  <c r="CR61" i="4"/>
  <c r="CR60" i="4"/>
  <c r="CR59" i="4"/>
  <c r="CR58" i="4"/>
  <c r="CR57" i="4"/>
  <c r="CR56" i="4"/>
  <c r="CR55" i="4"/>
  <c r="CR54" i="4"/>
  <c r="CR53" i="4"/>
  <c r="CR52" i="4"/>
  <c r="CR51" i="4"/>
  <c r="CR50" i="4"/>
  <c r="CR49" i="4"/>
  <c r="CR48" i="4"/>
  <c r="CR47" i="4"/>
  <c r="CR46" i="4"/>
  <c r="CR45" i="4"/>
  <c r="CR44" i="4"/>
  <c r="CR43" i="4"/>
  <c r="CR42" i="4"/>
  <c r="CR41" i="4"/>
  <c r="CR40" i="4"/>
  <c r="CR39" i="4"/>
  <c r="CR38" i="4"/>
  <c r="CR37" i="4"/>
  <c r="CR36" i="4"/>
  <c r="CR35" i="4"/>
  <c r="CR34" i="4"/>
  <c r="CR33" i="4"/>
  <c r="CR32" i="4"/>
  <c r="CR31" i="4"/>
  <c r="CR30" i="4"/>
  <c r="CR29" i="4"/>
  <c r="CR28" i="4"/>
  <c r="CR27" i="4"/>
  <c r="CR26" i="4"/>
  <c r="CR25" i="4"/>
  <c r="CR24" i="4"/>
  <c r="CR23" i="4"/>
  <c r="CR22" i="4"/>
  <c r="CR21" i="4"/>
  <c r="CR20" i="4"/>
  <c r="CR19" i="4"/>
  <c r="CR18" i="4"/>
  <c r="CR17" i="4"/>
  <c r="CR16" i="4"/>
  <c r="CR15" i="4"/>
  <c r="CR14" i="4"/>
  <c r="CR13" i="4"/>
  <c r="CR12" i="4"/>
  <c r="CR11" i="4"/>
  <c r="CR10" i="4"/>
  <c r="CR9" i="4"/>
  <c r="CR8" i="4"/>
  <c r="CR7" i="4"/>
  <c r="CR6" i="4"/>
  <c r="CR5" i="4"/>
  <c r="CR4" i="4"/>
  <c r="CR3" i="4"/>
  <c r="CR2" i="4"/>
  <c r="CZ201" i="4"/>
  <c r="CZ200" i="4"/>
  <c r="CZ199" i="4"/>
  <c r="CZ198" i="4"/>
  <c r="CZ197" i="4"/>
  <c r="CZ196" i="4"/>
  <c r="CZ195" i="4"/>
  <c r="CZ194" i="4"/>
  <c r="CZ193" i="4"/>
  <c r="CZ192" i="4"/>
  <c r="CZ191" i="4"/>
  <c r="CZ190" i="4"/>
  <c r="CZ189" i="4"/>
  <c r="CZ188" i="4"/>
  <c r="CZ187" i="4"/>
  <c r="CZ186" i="4"/>
  <c r="CZ185" i="4"/>
  <c r="CZ184" i="4"/>
  <c r="CZ183" i="4"/>
  <c r="CZ182" i="4"/>
  <c r="CZ181" i="4"/>
  <c r="CZ180" i="4"/>
  <c r="CZ179" i="4"/>
  <c r="CZ178" i="4"/>
  <c r="CZ177" i="4"/>
  <c r="CZ176" i="4"/>
  <c r="CZ175" i="4"/>
  <c r="CZ174" i="4"/>
  <c r="CZ173" i="4"/>
  <c r="CZ172" i="4"/>
  <c r="CZ171" i="4"/>
  <c r="CZ170" i="4"/>
  <c r="CZ169" i="4"/>
  <c r="CZ168" i="4"/>
  <c r="CZ167" i="4"/>
  <c r="CZ166" i="4"/>
  <c r="CZ165" i="4"/>
  <c r="CZ164" i="4"/>
  <c r="CZ163" i="4"/>
  <c r="CZ162" i="4"/>
  <c r="CZ161" i="4"/>
  <c r="CZ160" i="4"/>
  <c r="CZ159" i="4"/>
  <c r="CZ158" i="4"/>
  <c r="CZ157" i="4"/>
  <c r="CZ156" i="4"/>
  <c r="CZ155" i="4"/>
  <c r="CZ154" i="4"/>
  <c r="CZ153" i="4"/>
  <c r="CZ152" i="4"/>
  <c r="CZ151" i="4"/>
  <c r="CZ150" i="4"/>
  <c r="CZ149" i="4"/>
  <c r="CZ148" i="4"/>
  <c r="CZ147" i="4"/>
  <c r="CZ146" i="4"/>
  <c r="CZ145" i="4"/>
  <c r="CZ144" i="4"/>
  <c r="CZ143" i="4"/>
  <c r="CZ142" i="4"/>
  <c r="CZ141" i="4"/>
  <c r="CZ140" i="4"/>
  <c r="CZ139" i="4"/>
  <c r="CZ138" i="4"/>
  <c r="CZ137" i="4"/>
  <c r="CZ136" i="4"/>
  <c r="CZ135" i="4"/>
  <c r="CZ134" i="4"/>
  <c r="CZ133" i="4"/>
  <c r="CZ132" i="4"/>
  <c r="CZ131" i="4"/>
  <c r="CZ130" i="4"/>
  <c r="CZ129" i="4"/>
  <c r="CZ128" i="4"/>
  <c r="CZ127" i="4"/>
  <c r="CZ126" i="4"/>
  <c r="CZ125" i="4"/>
  <c r="CZ124" i="4"/>
  <c r="CZ123" i="4"/>
  <c r="CZ122" i="4"/>
  <c r="CZ121" i="4"/>
  <c r="CZ120" i="4"/>
  <c r="CZ119" i="4"/>
  <c r="CZ118" i="4"/>
  <c r="CZ117" i="4"/>
  <c r="CZ116" i="4"/>
  <c r="CZ115" i="4"/>
  <c r="CZ114" i="4"/>
  <c r="CZ113" i="4"/>
  <c r="CZ112" i="4"/>
  <c r="CZ111" i="4"/>
  <c r="CZ110" i="4"/>
  <c r="CZ109" i="4"/>
  <c r="CZ108" i="4"/>
  <c r="CZ107" i="4"/>
  <c r="CZ106" i="4"/>
  <c r="CZ105" i="4"/>
  <c r="CZ104" i="4"/>
  <c r="CZ103" i="4"/>
  <c r="CZ102" i="4"/>
  <c r="CZ101" i="4"/>
  <c r="CZ100" i="4"/>
  <c r="CZ99" i="4"/>
  <c r="CZ98" i="4"/>
  <c r="CZ97" i="4"/>
  <c r="CZ96" i="4"/>
  <c r="CZ95" i="4"/>
  <c r="CZ94" i="4"/>
  <c r="CZ93" i="4"/>
  <c r="CZ92" i="4"/>
  <c r="CZ91" i="4"/>
  <c r="CZ90" i="4"/>
  <c r="CZ89" i="4"/>
  <c r="CZ88" i="4"/>
  <c r="CZ87" i="4"/>
  <c r="CZ86" i="4"/>
  <c r="CZ85" i="4"/>
  <c r="CZ84" i="4"/>
  <c r="CZ83" i="4"/>
  <c r="CZ82" i="4"/>
  <c r="CZ81" i="4"/>
  <c r="CZ80" i="4"/>
  <c r="CZ79" i="4"/>
  <c r="CZ78" i="4"/>
  <c r="CZ77" i="4"/>
  <c r="CZ76" i="4"/>
  <c r="CZ75" i="4"/>
  <c r="CZ74" i="4"/>
  <c r="CZ73" i="4"/>
  <c r="CZ72" i="4"/>
  <c r="CZ71" i="4"/>
  <c r="CZ70" i="4"/>
  <c r="CZ69" i="4"/>
  <c r="CZ68" i="4"/>
  <c r="CZ67" i="4"/>
  <c r="CZ66" i="4"/>
  <c r="CZ65" i="4"/>
  <c r="CZ64" i="4"/>
  <c r="CZ63" i="4"/>
  <c r="CZ62" i="4"/>
  <c r="CZ61" i="4"/>
  <c r="CZ60" i="4"/>
  <c r="CZ59" i="4"/>
  <c r="CZ58" i="4"/>
  <c r="CZ57" i="4"/>
  <c r="CZ56" i="4"/>
  <c r="CZ55" i="4"/>
  <c r="CZ54" i="4"/>
  <c r="CZ53" i="4"/>
  <c r="CZ52" i="4"/>
  <c r="CZ51" i="4"/>
  <c r="CZ50" i="4"/>
  <c r="CZ49" i="4"/>
  <c r="CZ48" i="4"/>
  <c r="CZ47" i="4"/>
  <c r="CZ46" i="4"/>
  <c r="CZ45" i="4"/>
  <c r="CZ44" i="4"/>
  <c r="CZ43" i="4"/>
  <c r="CZ42" i="4"/>
  <c r="CZ41" i="4"/>
  <c r="CZ40" i="4"/>
  <c r="CZ39" i="4"/>
  <c r="CZ38" i="4"/>
  <c r="CZ37" i="4"/>
  <c r="CZ36" i="4"/>
  <c r="CZ35" i="4"/>
  <c r="CZ34" i="4"/>
  <c r="CZ33" i="4"/>
  <c r="CZ32" i="4"/>
  <c r="CZ31" i="4"/>
  <c r="CZ30" i="4"/>
  <c r="CZ29" i="4"/>
  <c r="CZ28" i="4"/>
  <c r="CZ27" i="4"/>
  <c r="CZ26" i="4"/>
  <c r="CZ25" i="4"/>
  <c r="CZ24" i="4"/>
  <c r="CZ23" i="4"/>
  <c r="CZ22" i="4"/>
  <c r="CZ21" i="4"/>
  <c r="CZ20" i="4"/>
  <c r="CZ19" i="4"/>
  <c r="CZ18" i="4"/>
  <c r="CZ17" i="4"/>
  <c r="CZ16" i="4"/>
  <c r="CZ15" i="4"/>
  <c r="CZ14" i="4"/>
  <c r="CZ13" i="4"/>
  <c r="CZ12" i="4"/>
  <c r="CZ11" i="4"/>
  <c r="CZ10" i="4"/>
  <c r="CZ9" i="4"/>
  <c r="CZ8" i="4"/>
  <c r="CZ7" i="4"/>
  <c r="CZ6" i="4"/>
  <c r="CZ5" i="4"/>
  <c r="CZ4" i="4"/>
  <c r="CZ3" i="4"/>
  <c r="CZ2" i="4"/>
  <c r="DH201" i="4"/>
  <c r="DH200" i="4"/>
  <c r="DH199" i="4"/>
  <c r="DH198" i="4"/>
  <c r="DH197" i="4"/>
  <c r="DH196" i="4"/>
  <c r="DH195" i="4"/>
  <c r="DH194" i="4"/>
  <c r="DH193" i="4"/>
  <c r="DH192" i="4"/>
  <c r="DH191" i="4"/>
  <c r="DH190" i="4"/>
  <c r="DH189" i="4"/>
  <c r="DH188" i="4"/>
  <c r="DH187" i="4"/>
  <c r="DH186" i="4"/>
  <c r="DH185" i="4"/>
  <c r="DH184" i="4"/>
  <c r="DH183" i="4"/>
  <c r="DH182" i="4"/>
  <c r="DH181" i="4"/>
  <c r="DH180" i="4"/>
  <c r="DH179" i="4"/>
  <c r="DH178" i="4"/>
  <c r="DH177" i="4"/>
  <c r="DH176" i="4"/>
  <c r="DH175" i="4"/>
  <c r="DH174" i="4"/>
  <c r="DH173" i="4"/>
  <c r="DH172" i="4"/>
  <c r="DH171" i="4"/>
  <c r="DH170" i="4"/>
  <c r="DH169" i="4"/>
  <c r="DH168" i="4"/>
  <c r="DH167" i="4"/>
  <c r="DH166" i="4"/>
  <c r="DH165" i="4"/>
  <c r="DH164" i="4"/>
  <c r="DH163" i="4"/>
  <c r="DH162" i="4"/>
  <c r="DH161" i="4"/>
  <c r="DH160" i="4"/>
  <c r="DH159" i="4"/>
  <c r="DH158" i="4"/>
  <c r="DH157" i="4"/>
  <c r="DH156" i="4"/>
  <c r="DH155" i="4"/>
  <c r="DH154" i="4"/>
  <c r="DH153" i="4"/>
  <c r="DH152" i="4"/>
  <c r="DH151" i="4"/>
  <c r="DH150" i="4"/>
  <c r="DH149" i="4"/>
  <c r="DH148" i="4"/>
  <c r="DH147" i="4"/>
  <c r="DH146" i="4"/>
  <c r="DH145" i="4"/>
  <c r="DH144" i="4"/>
  <c r="DH143" i="4"/>
  <c r="DH142" i="4"/>
  <c r="DH141" i="4"/>
  <c r="DH140" i="4"/>
  <c r="DH139" i="4"/>
  <c r="DH138" i="4"/>
  <c r="DH137" i="4"/>
  <c r="DH136" i="4"/>
  <c r="DH135" i="4"/>
  <c r="DH134" i="4"/>
  <c r="DH133" i="4"/>
  <c r="DH132" i="4"/>
  <c r="DH131" i="4"/>
  <c r="DH130" i="4"/>
  <c r="DH129" i="4"/>
  <c r="DH128" i="4"/>
  <c r="DH127" i="4"/>
  <c r="DH126" i="4"/>
  <c r="DH125" i="4"/>
  <c r="DH124" i="4"/>
  <c r="DH123" i="4"/>
  <c r="DH122" i="4"/>
  <c r="DH121" i="4"/>
  <c r="DH120" i="4"/>
  <c r="DH119" i="4"/>
  <c r="DH118" i="4"/>
  <c r="DH117" i="4"/>
  <c r="DH116" i="4"/>
  <c r="DH115" i="4"/>
  <c r="DH114" i="4"/>
  <c r="DH113" i="4"/>
  <c r="DH112" i="4"/>
  <c r="DH111" i="4"/>
  <c r="DH110" i="4"/>
  <c r="DH109" i="4"/>
  <c r="DH108" i="4"/>
  <c r="DH107" i="4"/>
  <c r="DH106" i="4"/>
  <c r="DH105" i="4"/>
  <c r="DH104" i="4"/>
  <c r="DH103" i="4"/>
  <c r="DH102" i="4"/>
  <c r="DH101" i="4"/>
  <c r="DH100" i="4"/>
  <c r="DH99" i="4"/>
  <c r="DH98" i="4"/>
  <c r="DH97" i="4"/>
  <c r="DH96" i="4"/>
  <c r="DH95" i="4"/>
  <c r="DH94" i="4"/>
  <c r="DH93" i="4"/>
  <c r="DH92" i="4"/>
  <c r="DH91" i="4"/>
  <c r="DH90" i="4"/>
  <c r="DH89" i="4"/>
  <c r="DH88" i="4"/>
  <c r="DH87" i="4"/>
  <c r="DH86" i="4"/>
  <c r="DH85" i="4"/>
  <c r="DH84" i="4"/>
  <c r="DH83" i="4"/>
  <c r="DH82" i="4"/>
  <c r="DH81" i="4"/>
  <c r="DH80" i="4"/>
  <c r="DH79" i="4"/>
  <c r="DH78" i="4"/>
  <c r="DH77" i="4"/>
  <c r="DH76" i="4"/>
  <c r="DH75" i="4"/>
  <c r="DH74" i="4"/>
  <c r="DH73" i="4"/>
  <c r="DH72" i="4"/>
  <c r="DH71" i="4"/>
  <c r="DH70" i="4"/>
  <c r="DH69" i="4"/>
  <c r="DH68" i="4"/>
  <c r="DH67" i="4"/>
  <c r="DH66" i="4"/>
  <c r="DH65" i="4"/>
  <c r="DH64" i="4"/>
  <c r="DH63" i="4"/>
  <c r="DH62" i="4"/>
  <c r="DH61" i="4"/>
  <c r="DH60" i="4"/>
  <c r="DH59" i="4"/>
  <c r="DH58" i="4"/>
  <c r="DH57" i="4"/>
  <c r="DH56" i="4"/>
  <c r="DH55" i="4"/>
  <c r="DH54" i="4"/>
  <c r="DH53" i="4"/>
  <c r="DH52" i="4"/>
  <c r="DH51" i="4"/>
  <c r="DH50" i="4"/>
  <c r="DH49" i="4"/>
  <c r="DH48" i="4"/>
  <c r="DH47" i="4"/>
  <c r="DH46" i="4"/>
  <c r="DH45" i="4"/>
  <c r="DH44" i="4"/>
  <c r="DH43" i="4"/>
  <c r="DH42" i="4"/>
  <c r="DH41" i="4"/>
  <c r="DH40" i="4"/>
  <c r="DH39" i="4"/>
  <c r="DH38" i="4"/>
  <c r="DH37" i="4"/>
  <c r="DH36" i="4"/>
  <c r="DH35" i="4"/>
  <c r="DH34" i="4"/>
  <c r="DH33" i="4"/>
  <c r="DH32" i="4"/>
  <c r="DH31" i="4"/>
  <c r="DH30" i="4"/>
  <c r="DH29" i="4"/>
  <c r="DH28" i="4"/>
  <c r="DH27" i="4"/>
  <c r="DH26" i="4"/>
  <c r="DH25" i="4"/>
  <c r="DH24" i="4"/>
  <c r="DH23" i="4"/>
  <c r="DH22" i="4"/>
  <c r="DH21" i="4"/>
  <c r="DH20" i="4"/>
  <c r="DH19" i="4"/>
  <c r="DH18" i="4"/>
  <c r="DH17" i="4"/>
  <c r="DH16" i="4"/>
  <c r="DH15" i="4"/>
  <c r="DH14" i="4"/>
  <c r="DH13" i="4"/>
  <c r="DH12" i="4"/>
  <c r="DH11" i="4"/>
  <c r="DH10" i="4"/>
  <c r="DH9" i="4"/>
  <c r="DH8" i="4"/>
  <c r="DH7" i="4"/>
  <c r="DH6" i="4"/>
  <c r="DH5" i="4"/>
  <c r="DH4" i="4"/>
  <c r="DH3" i="4"/>
  <c r="DH2" i="4"/>
  <c r="DP201" i="4"/>
  <c r="DP200" i="4"/>
  <c r="DP199" i="4"/>
  <c r="DP198" i="4"/>
  <c r="DP197" i="4"/>
  <c r="DP196" i="4"/>
  <c r="DP195" i="4"/>
  <c r="DP194" i="4"/>
  <c r="DP193" i="4"/>
  <c r="DP192" i="4"/>
  <c r="DP191" i="4"/>
  <c r="DP190" i="4"/>
  <c r="DP189" i="4"/>
  <c r="DP188" i="4"/>
  <c r="DP187" i="4"/>
  <c r="DP186" i="4"/>
  <c r="DP185" i="4"/>
  <c r="DP184" i="4"/>
  <c r="DP183" i="4"/>
  <c r="DP182" i="4"/>
  <c r="DP181" i="4"/>
  <c r="DP180" i="4"/>
  <c r="DP179" i="4"/>
  <c r="DP178" i="4"/>
  <c r="DP177" i="4"/>
  <c r="DP176" i="4"/>
  <c r="DP175" i="4"/>
  <c r="DP174" i="4"/>
  <c r="DP173" i="4"/>
  <c r="DP172" i="4"/>
  <c r="DP171" i="4"/>
  <c r="DP170" i="4"/>
  <c r="DP169" i="4"/>
  <c r="DP168" i="4"/>
  <c r="DP167" i="4"/>
  <c r="DP166" i="4"/>
  <c r="DP165" i="4"/>
  <c r="DP164" i="4"/>
  <c r="DP163" i="4"/>
  <c r="DP162" i="4"/>
  <c r="DP161" i="4"/>
  <c r="DP160" i="4"/>
  <c r="DP159" i="4"/>
  <c r="DP158" i="4"/>
  <c r="DP157" i="4"/>
  <c r="DP156" i="4"/>
  <c r="DP155" i="4"/>
  <c r="DP154" i="4"/>
  <c r="DP153" i="4"/>
  <c r="DP152" i="4"/>
  <c r="DP151" i="4"/>
  <c r="DP150" i="4"/>
  <c r="DP149" i="4"/>
  <c r="DP148" i="4"/>
  <c r="DP147" i="4"/>
  <c r="DP146" i="4"/>
  <c r="DP145" i="4"/>
  <c r="DP144" i="4"/>
  <c r="DP143" i="4"/>
  <c r="DP142" i="4"/>
  <c r="DP141" i="4"/>
  <c r="DP140" i="4"/>
  <c r="DP139" i="4"/>
  <c r="DP138" i="4"/>
  <c r="DP137" i="4"/>
  <c r="DP136" i="4"/>
  <c r="DP135" i="4"/>
  <c r="DP134" i="4"/>
  <c r="DP133" i="4"/>
  <c r="DP132" i="4"/>
  <c r="DP131" i="4"/>
  <c r="DP130" i="4"/>
  <c r="DP129" i="4"/>
  <c r="DP128" i="4"/>
  <c r="DP127" i="4"/>
  <c r="DP126" i="4"/>
  <c r="DP125" i="4"/>
  <c r="DP124" i="4"/>
  <c r="DP123" i="4"/>
  <c r="DP122" i="4"/>
  <c r="DP121" i="4"/>
  <c r="DP120" i="4"/>
  <c r="DP119" i="4"/>
  <c r="DP118" i="4"/>
  <c r="DP117" i="4"/>
  <c r="DP116" i="4"/>
  <c r="DP115" i="4"/>
  <c r="DP114" i="4"/>
  <c r="DP113" i="4"/>
  <c r="DP112" i="4"/>
  <c r="DP111" i="4"/>
  <c r="DP110" i="4"/>
  <c r="DP109" i="4"/>
  <c r="DP108" i="4"/>
  <c r="DP107" i="4"/>
  <c r="DP106" i="4"/>
  <c r="DP105" i="4"/>
  <c r="DP104" i="4"/>
  <c r="DP103" i="4"/>
  <c r="DP102" i="4"/>
  <c r="DP101" i="4"/>
  <c r="DP100" i="4"/>
  <c r="DP99" i="4"/>
  <c r="DP98" i="4"/>
  <c r="DP97" i="4"/>
  <c r="DP96" i="4"/>
  <c r="DP95" i="4"/>
  <c r="DP94" i="4"/>
  <c r="DP93" i="4"/>
  <c r="DP92" i="4"/>
  <c r="DP91" i="4"/>
  <c r="DP90" i="4"/>
  <c r="DP89" i="4"/>
  <c r="DP88" i="4"/>
  <c r="DP87" i="4"/>
  <c r="DP86" i="4"/>
  <c r="DP85" i="4"/>
  <c r="DP84" i="4"/>
  <c r="DP83" i="4"/>
  <c r="DP82" i="4"/>
  <c r="DP81" i="4"/>
  <c r="DP80" i="4"/>
  <c r="DP79" i="4"/>
  <c r="DP78" i="4"/>
  <c r="DP77" i="4"/>
  <c r="DP76" i="4"/>
  <c r="DP75" i="4"/>
  <c r="DP74" i="4"/>
  <c r="DP73" i="4"/>
  <c r="DP72" i="4"/>
  <c r="DP71" i="4"/>
  <c r="DP70" i="4"/>
  <c r="DP69" i="4"/>
  <c r="DP68" i="4"/>
  <c r="DP67" i="4"/>
  <c r="DP66" i="4"/>
  <c r="DP65" i="4"/>
  <c r="DP64" i="4"/>
  <c r="DP63" i="4"/>
  <c r="DP62" i="4"/>
  <c r="DP61" i="4"/>
  <c r="DP60" i="4"/>
  <c r="DP59" i="4"/>
  <c r="DP58" i="4"/>
  <c r="DP57" i="4"/>
  <c r="DP56" i="4"/>
  <c r="DP55" i="4"/>
  <c r="DP54" i="4"/>
  <c r="DP53" i="4"/>
  <c r="DP52" i="4"/>
  <c r="DP51" i="4"/>
  <c r="DP50" i="4"/>
  <c r="DP49" i="4"/>
  <c r="DP48" i="4"/>
  <c r="DP47" i="4"/>
  <c r="DP46" i="4"/>
  <c r="DP45" i="4"/>
  <c r="DP44" i="4"/>
  <c r="DP43" i="4"/>
  <c r="DP42" i="4"/>
  <c r="DP41" i="4"/>
  <c r="DP40" i="4"/>
  <c r="DP39" i="4"/>
  <c r="DP38" i="4"/>
  <c r="DP37" i="4"/>
  <c r="DP36" i="4"/>
  <c r="DP35" i="4"/>
  <c r="DP34" i="4"/>
  <c r="DP33" i="4"/>
  <c r="DP32" i="4"/>
  <c r="DP31" i="4"/>
  <c r="DP30" i="4"/>
  <c r="DP29" i="4"/>
  <c r="DP28" i="4"/>
  <c r="DP27" i="4"/>
  <c r="DP26" i="4"/>
  <c r="DP25" i="4"/>
  <c r="DP24" i="4"/>
  <c r="DP23" i="4"/>
  <c r="DP22" i="4"/>
  <c r="DP21" i="4"/>
  <c r="DP20" i="4"/>
  <c r="DP19" i="4"/>
  <c r="DP18" i="4"/>
  <c r="DP17" i="4"/>
  <c r="DP16" i="4"/>
  <c r="DP15" i="4"/>
  <c r="DP14" i="4"/>
  <c r="DP13" i="4"/>
  <c r="DP12" i="4"/>
  <c r="DP11" i="4"/>
  <c r="DP10" i="4"/>
  <c r="DP9" i="4"/>
  <c r="DP8" i="4"/>
  <c r="DP7" i="4"/>
  <c r="DP6" i="4"/>
  <c r="DP5" i="4"/>
  <c r="DP4" i="4"/>
  <c r="DP3" i="4"/>
  <c r="DP2" i="4"/>
  <c r="DX201" i="4"/>
  <c r="DX200" i="4"/>
  <c r="DX199" i="4"/>
  <c r="DX198" i="4"/>
  <c r="DX197" i="4"/>
  <c r="DX196" i="4"/>
  <c r="DX195" i="4"/>
  <c r="DX194" i="4"/>
  <c r="DX193" i="4"/>
  <c r="DX192" i="4"/>
  <c r="DX191" i="4"/>
  <c r="DX190" i="4"/>
  <c r="DX189" i="4"/>
  <c r="DX188" i="4"/>
  <c r="DX187" i="4"/>
  <c r="DX186" i="4"/>
  <c r="DX185" i="4"/>
  <c r="DX184" i="4"/>
  <c r="DX183" i="4"/>
  <c r="DX182" i="4"/>
  <c r="DX181" i="4"/>
  <c r="DX180" i="4"/>
  <c r="DX179" i="4"/>
  <c r="DX178" i="4"/>
  <c r="DX177" i="4"/>
  <c r="DX176" i="4"/>
  <c r="DX175" i="4"/>
  <c r="DX174" i="4"/>
  <c r="DX173" i="4"/>
  <c r="DX172" i="4"/>
  <c r="DX171" i="4"/>
  <c r="DX170" i="4"/>
  <c r="DX169" i="4"/>
  <c r="DX168" i="4"/>
  <c r="DX167" i="4"/>
  <c r="DX166" i="4"/>
  <c r="DX165" i="4"/>
  <c r="DX164" i="4"/>
  <c r="DX163" i="4"/>
  <c r="DX162" i="4"/>
  <c r="DX161" i="4"/>
  <c r="DX160" i="4"/>
  <c r="DX159" i="4"/>
  <c r="DX158" i="4"/>
  <c r="DX157" i="4"/>
  <c r="DX156" i="4"/>
  <c r="DX155" i="4"/>
  <c r="DX154" i="4"/>
  <c r="DX153" i="4"/>
  <c r="DX152" i="4"/>
  <c r="DX151" i="4"/>
  <c r="DX150" i="4"/>
  <c r="DX149" i="4"/>
  <c r="DX148" i="4"/>
  <c r="DX147" i="4"/>
  <c r="DX146" i="4"/>
  <c r="DX145" i="4"/>
  <c r="DX144" i="4"/>
  <c r="DX143" i="4"/>
  <c r="DX142" i="4"/>
  <c r="DX141" i="4"/>
  <c r="DX140" i="4"/>
  <c r="DX139" i="4"/>
  <c r="DX138" i="4"/>
  <c r="DX137" i="4"/>
  <c r="DX136" i="4"/>
  <c r="DX135" i="4"/>
  <c r="DX134" i="4"/>
  <c r="DX133" i="4"/>
  <c r="DX132" i="4"/>
  <c r="DX131" i="4"/>
  <c r="DX130" i="4"/>
  <c r="DX129" i="4"/>
  <c r="DX128" i="4"/>
  <c r="DX127" i="4"/>
  <c r="DX126" i="4"/>
  <c r="DX125" i="4"/>
  <c r="DX124" i="4"/>
  <c r="DX123" i="4"/>
  <c r="DX122" i="4"/>
  <c r="DX121" i="4"/>
  <c r="DX120" i="4"/>
  <c r="DX119" i="4"/>
  <c r="DX118" i="4"/>
  <c r="DX117" i="4"/>
  <c r="DX116" i="4"/>
  <c r="DX115" i="4"/>
  <c r="DX114" i="4"/>
  <c r="DX113" i="4"/>
  <c r="DX112" i="4"/>
  <c r="DX111" i="4"/>
  <c r="DX110" i="4"/>
  <c r="DX109" i="4"/>
  <c r="DX108" i="4"/>
  <c r="DX107" i="4"/>
  <c r="DX106" i="4"/>
  <c r="DX105" i="4"/>
  <c r="DX104" i="4"/>
  <c r="DX103" i="4"/>
  <c r="DX102" i="4"/>
  <c r="DX101" i="4"/>
  <c r="DX100" i="4"/>
  <c r="DX99" i="4"/>
  <c r="DX98" i="4"/>
  <c r="DX97" i="4"/>
  <c r="DX96" i="4"/>
  <c r="DX95" i="4"/>
  <c r="DX94" i="4"/>
  <c r="DX93" i="4"/>
  <c r="DX92" i="4"/>
  <c r="DX91" i="4"/>
  <c r="DX90" i="4"/>
  <c r="DX89" i="4"/>
  <c r="DX88" i="4"/>
  <c r="DX87" i="4"/>
  <c r="DX86" i="4"/>
  <c r="DX85" i="4"/>
  <c r="DX84" i="4"/>
  <c r="DX83" i="4"/>
  <c r="DX82" i="4"/>
  <c r="DX81" i="4"/>
  <c r="DX80" i="4"/>
  <c r="DX79" i="4"/>
  <c r="DX78" i="4"/>
  <c r="DX77" i="4"/>
  <c r="DX76" i="4"/>
  <c r="DX75" i="4"/>
  <c r="DX74" i="4"/>
  <c r="DX73" i="4"/>
  <c r="DX72" i="4"/>
  <c r="DX71" i="4"/>
  <c r="DX70" i="4"/>
  <c r="DX69" i="4"/>
  <c r="DX68" i="4"/>
  <c r="DX67" i="4"/>
  <c r="DX66" i="4"/>
  <c r="DX65" i="4"/>
  <c r="DX64" i="4"/>
  <c r="DX63" i="4"/>
  <c r="DX62" i="4"/>
  <c r="DX61" i="4"/>
  <c r="DX60" i="4"/>
  <c r="DX59" i="4"/>
  <c r="DX58" i="4"/>
  <c r="DX57" i="4"/>
  <c r="DX56" i="4"/>
  <c r="DX55" i="4"/>
  <c r="DX54" i="4"/>
  <c r="DX53" i="4"/>
  <c r="DX52" i="4"/>
  <c r="DX51" i="4"/>
  <c r="DX50" i="4"/>
  <c r="DX49" i="4"/>
  <c r="DX48" i="4"/>
  <c r="DX47" i="4"/>
  <c r="DX46" i="4"/>
  <c r="DX45" i="4"/>
  <c r="DX44" i="4"/>
  <c r="DX43" i="4"/>
  <c r="DX42" i="4"/>
  <c r="DX41" i="4"/>
  <c r="DX40" i="4"/>
  <c r="DX39" i="4"/>
  <c r="DX38" i="4"/>
  <c r="DX37" i="4"/>
  <c r="DX36" i="4"/>
  <c r="DX35" i="4"/>
  <c r="DX34" i="4"/>
  <c r="DX33" i="4"/>
  <c r="DX32" i="4"/>
  <c r="DX31" i="4"/>
  <c r="DX30" i="4"/>
  <c r="DX29" i="4"/>
  <c r="DX28" i="4"/>
  <c r="DX27" i="4"/>
  <c r="DX26" i="4"/>
  <c r="DX25" i="4"/>
  <c r="DX24" i="4"/>
  <c r="DX23" i="4"/>
  <c r="DX22" i="4"/>
  <c r="DX21" i="4"/>
  <c r="DX20" i="4"/>
  <c r="DX19" i="4"/>
  <c r="DX18" i="4"/>
  <c r="DX17" i="4"/>
  <c r="DX16" i="4"/>
  <c r="DX15" i="4"/>
  <c r="DX14" i="4"/>
  <c r="DX13" i="4"/>
  <c r="DX12" i="4"/>
  <c r="DX11" i="4"/>
  <c r="DX10" i="4"/>
  <c r="DX9" i="4"/>
  <c r="DX8" i="4"/>
  <c r="DX7" i="4"/>
  <c r="DX6" i="4"/>
  <c r="DX5" i="4"/>
  <c r="DX4" i="4"/>
  <c r="DX3" i="4"/>
  <c r="DX2" i="4"/>
  <c r="EF201" i="4"/>
  <c r="EF200" i="4"/>
  <c r="EF199" i="4"/>
  <c r="EF198" i="4"/>
  <c r="EF197" i="4"/>
  <c r="EF196" i="4"/>
  <c r="EF195" i="4"/>
  <c r="EF194" i="4"/>
  <c r="EF193" i="4"/>
  <c r="EF192" i="4"/>
  <c r="EF191" i="4"/>
  <c r="EF190" i="4"/>
  <c r="EF189" i="4"/>
  <c r="EF188" i="4"/>
  <c r="EF187" i="4"/>
  <c r="EF186" i="4"/>
  <c r="EF185" i="4"/>
  <c r="EF184" i="4"/>
  <c r="EF183" i="4"/>
  <c r="EF182" i="4"/>
  <c r="EF181" i="4"/>
  <c r="EF180" i="4"/>
  <c r="EF179" i="4"/>
  <c r="EF178" i="4"/>
  <c r="EF177" i="4"/>
  <c r="EF176" i="4"/>
  <c r="EF175" i="4"/>
  <c r="EF174" i="4"/>
  <c r="EF173" i="4"/>
  <c r="EF172" i="4"/>
  <c r="EF171" i="4"/>
  <c r="EF170" i="4"/>
  <c r="EF169" i="4"/>
  <c r="EF168" i="4"/>
  <c r="EF167" i="4"/>
  <c r="EF166" i="4"/>
  <c r="EF165" i="4"/>
  <c r="EF164" i="4"/>
  <c r="EF163" i="4"/>
  <c r="EF162" i="4"/>
  <c r="EF161" i="4"/>
  <c r="EF160" i="4"/>
  <c r="EF159" i="4"/>
  <c r="EF158" i="4"/>
  <c r="EF157" i="4"/>
  <c r="EF156" i="4"/>
  <c r="EF155" i="4"/>
  <c r="EF154" i="4"/>
  <c r="EF153" i="4"/>
  <c r="EF152" i="4"/>
  <c r="EF151" i="4"/>
  <c r="EF150" i="4"/>
  <c r="EF149" i="4"/>
  <c r="EF148" i="4"/>
  <c r="EF147" i="4"/>
  <c r="EF146" i="4"/>
  <c r="EF145" i="4"/>
  <c r="EF144" i="4"/>
  <c r="EF143" i="4"/>
  <c r="EF142" i="4"/>
  <c r="EF141" i="4"/>
  <c r="EF140" i="4"/>
  <c r="EF139" i="4"/>
  <c r="EF138" i="4"/>
  <c r="EF137" i="4"/>
  <c r="EF136" i="4"/>
  <c r="EF135" i="4"/>
  <c r="EF134" i="4"/>
  <c r="EF133" i="4"/>
  <c r="EF132" i="4"/>
  <c r="EF131" i="4"/>
  <c r="EF130" i="4"/>
  <c r="EF129" i="4"/>
  <c r="EF128" i="4"/>
  <c r="EF127" i="4"/>
  <c r="EF126" i="4"/>
  <c r="EF125" i="4"/>
  <c r="EF124" i="4"/>
  <c r="EF123" i="4"/>
  <c r="EF122" i="4"/>
  <c r="EF121" i="4"/>
  <c r="EF120" i="4"/>
  <c r="EF119" i="4"/>
  <c r="EF118" i="4"/>
  <c r="EF117" i="4"/>
  <c r="EF116" i="4"/>
  <c r="EF115" i="4"/>
  <c r="EF114" i="4"/>
  <c r="EF113" i="4"/>
  <c r="EF112" i="4"/>
  <c r="EF111" i="4"/>
  <c r="EF110" i="4"/>
  <c r="EF109" i="4"/>
  <c r="EF108" i="4"/>
  <c r="EF107" i="4"/>
  <c r="EF106" i="4"/>
  <c r="EF105" i="4"/>
  <c r="EF104" i="4"/>
  <c r="EF103" i="4"/>
  <c r="EF102" i="4"/>
  <c r="EF101" i="4"/>
  <c r="EF100" i="4"/>
  <c r="EF99" i="4"/>
  <c r="EF98" i="4"/>
  <c r="EF97" i="4"/>
  <c r="EF96" i="4"/>
  <c r="EF95" i="4"/>
  <c r="EF94" i="4"/>
  <c r="EF93" i="4"/>
  <c r="EF92" i="4"/>
  <c r="EF91" i="4"/>
  <c r="EF90" i="4"/>
  <c r="EF89" i="4"/>
  <c r="EF88" i="4"/>
  <c r="EF87" i="4"/>
  <c r="EF86" i="4"/>
  <c r="EF85" i="4"/>
  <c r="EF84" i="4"/>
  <c r="EF83" i="4"/>
  <c r="EF82" i="4"/>
  <c r="EF81" i="4"/>
  <c r="EF80" i="4"/>
  <c r="EF79" i="4"/>
  <c r="EF78" i="4"/>
  <c r="EF77" i="4"/>
  <c r="EF76" i="4"/>
  <c r="EF75" i="4"/>
  <c r="EF74" i="4"/>
  <c r="EF73" i="4"/>
  <c r="EF72" i="4"/>
  <c r="EF71" i="4"/>
  <c r="EF70" i="4"/>
  <c r="EF69" i="4"/>
  <c r="EF68" i="4"/>
  <c r="EF67" i="4"/>
  <c r="EF66" i="4"/>
  <c r="EF65" i="4"/>
  <c r="EF64" i="4"/>
  <c r="EF63" i="4"/>
  <c r="EF62" i="4"/>
  <c r="EF61" i="4"/>
  <c r="EF60" i="4"/>
  <c r="EF59" i="4"/>
  <c r="EF58" i="4"/>
  <c r="EF57" i="4"/>
  <c r="EF56" i="4"/>
  <c r="EF55" i="4"/>
  <c r="EF54" i="4"/>
  <c r="EF53" i="4"/>
  <c r="EF52" i="4"/>
  <c r="EF51" i="4"/>
  <c r="EF50" i="4"/>
  <c r="EF49" i="4"/>
  <c r="EF48" i="4"/>
  <c r="EF47" i="4"/>
  <c r="EF46" i="4"/>
  <c r="EF45" i="4"/>
  <c r="EF44" i="4"/>
  <c r="EF43" i="4"/>
  <c r="EF42" i="4"/>
  <c r="EF41" i="4"/>
  <c r="EF40" i="4"/>
  <c r="EF39" i="4"/>
  <c r="EF38" i="4"/>
  <c r="EF37" i="4"/>
  <c r="EF36" i="4"/>
  <c r="EF35" i="4"/>
  <c r="EF34" i="4"/>
  <c r="EF33" i="4"/>
  <c r="EF32" i="4"/>
  <c r="EF31" i="4"/>
  <c r="EF30" i="4"/>
  <c r="EF29" i="4"/>
  <c r="EF28" i="4"/>
  <c r="EF27" i="4"/>
  <c r="EF26" i="4"/>
  <c r="EF25" i="4"/>
  <c r="EF24" i="4"/>
  <c r="EF23" i="4"/>
  <c r="EF22" i="4"/>
  <c r="EF21" i="4"/>
  <c r="EF20" i="4"/>
  <c r="EF19" i="4"/>
  <c r="EF18" i="4"/>
  <c r="EF17" i="4"/>
  <c r="EF16" i="4"/>
  <c r="EF15" i="4"/>
  <c r="EF14" i="4"/>
  <c r="EF13" i="4"/>
  <c r="EF12" i="4"/>
  <c r="EF11" i="4"/>
  <c r="EF10" i="4"/>
  <c r="EF9" i="4"/>
  <c r="EF8" i="4"/>
  <c r="EF7" i="4"/>
  <c r="EF6" i="4"/>
  <c r="EF5" i="4"/>
  <c r="EF4" i="4"/>
  <c r="EF3" i="4"/>
  <c r="EF2" i="4"/>
  <c r="EN201" i="4"/>
  <c r="EN200" i="4"/>
  <c r="EN199" i="4"/>
  <c r="EN198" i="4"/>
  <c r="EN197" i="4"/>
  <c r="EN196" i="4"/>
  <c r="EN195" i="4"/>
  <c r="EN194" i="4"/>
  <c r="EN193" i="4"/>
  <c r="EN192" i="4"/>
  <c r="EN191" i="4"/>
  <c r="EN190" i="4"/>
  <c r="EN189" i="4"/>
  <c r="EN188" i="4"/>
  <c r="EN187" i="4"/>
  <c r="EN186" i="4"/>
  <c r="EN185" i="4"/>
  <c r="EN184" i="4"/>
  <c r="EN183" i="4"/>
  <c r="EN182" i="4"/>
  <c r="EN181" i="4"/>
  <c r="EN180" i="4"/>
  <c r="EN179" i="4"/>
  <c r="EN178" i="4"/>
  <c r="EN177" i="4"/>
  <c r="EN176" i="4"/>
  <c r="EN175" i="4"/>
  <c r="EN174" i="4"/>
  <c r="EN173" i="4"/>
  <c r="EN172" i="4"/>
  <c r="EN171" i="4"/>
  <c r="EN170" i="4"/>
  <c r="EN169" i="4"/>
  <c r="EN168" i="4"/>
  <c r="EN167" i="4"/>
  <c r="EN166" i="4"/>
  <c r="EN165" i="4"/>
  <c r="EN164" i="4"/>
  <c r="EN163" i="4"/>
  <c r="EN162" i="4"/>
  <c r="EN161" i="4"/>
  <c r="EN160" i="4"/>
  <c r="EN159" i="4"/>
  <c r="EN158" i="4"/>
  <c r="EN157" i="4"/>
  <c r="EN156" i="4"/>
  <c r="EN155" i="4"/>
  <c r="EN154" i="4"/>
  <c r="EN153" i="4"/>
  <c r="EN152" i="4"/>
  <c r="EN151" i="4"/>
  <c r="EN150" i="4"/>
  <c r="EN149" i="4"/>
  <c r="EN148" i="4"/>
  <c r="EN147" i="4"/>
  <c r="EN146" i="4"/>
  <c r="EN145" i="4"/>
  <c r="EN144" i="4"/>
  <c r="EN143" i="4"/>
  <c r="EN142" i="4"/>
  <c r="EN141" i="4"/>
  <c r="EN140" i="4"/>
  <c r="EN139" i="4"/>
  <c r="EN138" i="4"/>
  <c r="EN137" i="4"/>
  <c r="EN136" i="4"/>
  <c r="EN135" i="4"/>
  <c r="EN134" i="4"/>
  <c r="EN133" i="4"/>
  <c r="EN132" i="4"/>
  <c r="EN131" i="4"/>
  <c r="EN130" i="4"/>
  <c r="EN129" i="4"/>
  <c r="EN128" i="4"/>
  <c r="EN127" i="4"/>
  <c r="EN126" i="4"/>
  <c r="EN125" i="4"/>
  <c r="EN124" i="4"/>
  <c r="EN123" i="4"/>
  <c r="EN122" i="4"/>
  <c r="EN121" i="4"/>
  <c r="EN120" i="4"/>
  <c r="EN119" i="4"/>
  <c r="EN118" i="4"/>
  <c r="EN117" i="4"/>
  <c r="EN116" i="4"/>
  <c r="EN115" i="4"/>
  <c r="EN114" i="4"/>
  <c r="EN113" i="4"/>
  <c r="EN112" i="4"/>
  <c r="EN111" i="4"/>
  <c r="EN110" i="4"/>
  <c r="EN109" i="4"/>
  <c r="EN108" i="4"/>
  <c r="EN107" i="4"/>
  <c r="EN106" i="4"/>
  <c r="EN105" i="4"/>
  <c r="EN104" i="4"/>
  <c r="EN103" i="4"/>
  <c r="EN102" i="4"/>
  <c r="EN101" i="4"/>
  <c r="EN100" i="4"/>
  <c r="EN99" i="4"/>
  <c r="EN98" i="4"/>
  <c r="EN97" i="4"/>
  <c r="EN96" i="4"/>
  <c r="EN95" i="4"/>
  <c r="EN94" i="4"/>
  <c r="EN93" i="4"/>
  <c r="EN92" i="4"/>
  <c r="EN91" i="4"/>
  <c r="EN90" i="4"/>
  <c r="EN89" i="4"/>
  <c r="EN88" i="4"/>
  <c r="EN87" i="4"/>
  <c r="EN86" i="4"/>
  <c r="EN85" i="4"/>
  <c r="EN84" i="4"/>
  <c r="EN83" i="4"/>
  <c r="EN82" i="4"/>
  <c r="EN81" i="4"/>
  <c r="EN80" i="4"/>
  <c r="EN79" i="4"/>
  <c r="EN78" i="4"/>
  <c r="EN77" i="4"/>
  <c r="EN76" i="4"/>
  <c r="EN75" i="4"/>
  <c r="EN74" i="4"/>
  <c r="EN73" i="4"/>
  <c r="EN72" i="4"/>
  <c r="EN71" i="4"/>
  <c r="EN70" i="4"/>
  <c r="EN69" i="4"/>
  <c r="EN68" i="4"/>
  <c r="EN67" i="4"/>
  <c r="EN66" i="4"/>
  <c r="EN65" i="4"/>
  <c r="EN64" i="4"/>
  <c r="EN63" i="4"/>
  <c r="EN62" i="4"/>
  <c r="EN61" i="4"/>
  <c r="EN60" i="4"/>
  <c r="EN59" i="4"/>
  <c r="EN58" i="4"/>
  <c r="EN57" i="4"/>
  <c r="EN56" i="4"/>
  <c r="EN55" i="4"/>
  <c r="EN54" i="4"/>
  <c r="EN53" i="4"/>
  <c r="EN52" i="4"/>
  <c r="EN51" i="4"/>
  <c r="EN50" i="4"/>
  <c r="EN49" i="4"/>
  <c r="EN48" i="4"/>
  <c r="EN47" i="4"/>
  <c r="EN46" i="4"/>
  <c r="EN45" i="4"/>
  <c r="EN44" i="4"/>
  <c r="EN43" i="4"/>
  <c r="EN42" i="4"/>
  <c r="EN41" i="4"/>
  <c r="EN40" i="4"/>
  <c r="EN39" i="4"/>
  <c r="EN38" i="4"/>
  <c r="EN37" i="4"/>
  <c r="EN36" i="4"/>
  <c r="EN35" i="4"/>
  <c r="EN34" i="4"/>
  <c r="EN33" i="4"/>
  <c r="EN32" i="4"/>
  <c r="EN31" i="4"/>
  <c r="EN30" i="4"/>
  <c r="EN29" i="4"/>
  <c r="EN28" i="4"/>
  <c r="EN27" i="4"/>
  <c r="EN26" i="4"/>
  <c r="EN25" i="4"/>
  <c r="EN24" i="4"/>
  <c r="EN23" i="4"/>
  <c r="EN22" i="4"/>
  <c r="EN21" i="4"/>
  <c r="EN20" i="4"/>
  <c r="EN19" i="4"/>
  <c r="EN18" i="4"/>
  <c r="EN17" i="4"/>
  <c r="EN16" i="4"/>
  <c r="EN15" i="4"/>
  <c r="EN14" i="4"/>
  <c r="EN13" i="4"/>
  <c r="EN12" i="4"/>
  <c r="EN11" i="4"/>
  <c r="EN10" i="4"/>
  <c r="EN9" i="4"/>
  <c r="EN8" i="4"/>
  <c r="EN7" i="4"/>
  <c r="EN6" i="4"/>
  <c r="EN5" i="4"/>
  <c r="EN4" i="4"/>
  <c r="EN3" i="4"/>
  <c r="EN2" i="4"/>
  <c r="EV201" i="4"/>
  <c r="EV200" i="4"/>
  <c r="EV199" i="4"/>
  <c r="EV198" i="4"/>
  <c r="EV197" i="4"/>
  <c r="EV196" i="4"/>
  <c r="EV195" i="4"/>
  <c r="EV194" i="4"/>
  <c r="EV193" i="4"/>
  <c r="EV192" i="4"/>
  <c r="EV191" i="4"/>
  <c r="EV190" i="4"/>
  <c r="EV189" i="4"/>
  <c r="EV188" i="4"/>
  <c r="EV187" i="4"/>
  <c r="EV186" i="4"/>
  <c r="EV185" i="4"/>
  <c r="EV184" i="4"/>
  <c r="EV183" i="4"/>
  <c r="EV182" i="4"/>
  <c r="EV181" i="4"/>
  <c r="EV180" i="4"/>
  <c r="EV179" i="4"/>
  <c r="EV178" i="4"/>
  <c r="EV177" i="4"/>
  <c r="EV176" i="4"/>
  <c r="EV175" i="4"/>
  <c r="EV174" i="4"/>
  <c r="EV173" i="4"/>
  <c r="EV172" i="4"/>
  <c r="EV171" i="4"/>
  <c r="EV170" i="4"/>
  <c r="EV169" i="4"/>
  <c r="EV168" i="4"/>
  <c r="EV167" i="4"/>
  <c r="EV166" i="4"/>
  <c r="EV165" i="4"/>
  <c r="EV164" i="4"/>
  <c r="EV163" i="4"/>
  <c r="EV162" i="4"/>
  <c r="EV161" i="4"/>
  <c r="EV160" i="4"/>
  <c r="EV159" i="4"/>
  <c r="EV158" i="4"/>
  <c r="EV157" i="4"/>
  <c r="EV156" i="4"/>
  <c r="EV155" i="4"/>
  <c r="EV154" i="4"/>
  <c r="EV153" i="4"/>
  <c r="EV152" i="4"/>
  <c r="EV151" i="4"/>
  <c r="EV150" i="4"/>
  <c r="EV149" i="4"/>
  <c r="EV148" i="4"/>
  <c r="EV147" i="4"/>
  <c r="EV146" i="4"/>
  <c r="EV145" i="4"/>
  <c r="EV144" i="4"/>
  <c r="EV143" i="4"/>
  <c r="EV142" i="4"/>
  <c r="EV141" i="4"/>
  <c r="EV140" i="4"/>
  <c r="EV139" i="4"/>
  <c r="EV138" i="4"/>
  <c r="EV137" i="4"/>
  <c r="EV136" i="4"/>
  <c r="EV135" i="4"/>
  <c r="EV134" i="4"/>
  <c r="EV133" i="4"/>
  <c r="EV132" i="4"/>
  <c r="EV131" i="4"/>
  <c r="EV130" i="4"/>
  <c r="EV129" i="4"/>
  <c r="EV128" i="4"/>
  <c r="EV127" i="4"/>
  <c r="EV126" i="4"/>
  <c r="EV125" i="4"/>
  <c r="EV124" i="4"/>
  <c r="EV123" i="4"/>
  <c r="EV122" i="4"/>
  <c r="EV121" i="4"/>
  <c r="EV120" i="4"/>
  <c r="EV119" i="4"/>
  <c r="EV118" i="4"/>
  <c r="EV117" i="4"/>
  <c r="EV116" i="4"/>
  <c r="EV115" i="4"/>
  <c r="EV114" i="4"/>
  <c r="EV113" i="4"/>
  <c r="EV112" i="4"/>
  <c r="EV111" i="4"/>
  <c r="EV110" i="4"/>
  <c r="EV109" i="4"/>
  <c r="EV108" i="4"/>
  <c r="EV107" i="4"/>
  <c r="EV106" i="4"/>
  <c r="EV105" i="4"/>
  <c r="EV104" i="4"/>
  <c r="EV103" i="4"/>
  <c r="EV102" i="4"/>
  <c r="EV101" i="4"/>
  <c r="EV100" i="4"/>
  <c r="EV99" i="4"/>
  <c r="EV98" i="4"/>
  <c r="EV97" i="4"/>
  <c r="EV96" i="4"/>
  <c r="EV95" i="4"/>
  <c r="EV94" i="4"/>
  <c r="EV93" i="4"/>
  <c r="EV92" i="4"/>
  <c r="EV91" i="4"/>
  <c r="EV90" i="4"/>
  <c r="EV89" i="4"/>
  <c r="EV88" i="4"/>
  <c r="EV87" i="4"/>
  <c r="EV86" i="4"/>
  <c r="EV85" i="4"/>
  <c r="EV84" i="4"/>
  <c r="EV83" i="4"/>
  <c r="EV82" i="4"/>
  <c r="EV81" i="4"/>
  <c r="EV80" i="4"/>
  <c r="EV79" i="4"/>
  <c r="EV78" i="4"/>
  <c r="EV77" i="4"/>
  <c r="EV76" i="4"/>
  <c r="EV75" i="4"/>
  <c r="EV74" i="4"/>
  <c r="EV73" i="4"/>
  <c r="EV72" i="4"/>
  <c r="EV71" i="4"/>
  <c r="EV70" i="4"/>
  <c r="EV69" i="4"/>
  <c r="EV68" i="4"/>
  <c r="EV67" i="4"/>
  <c r="EV66" i="4"/>
  <c r="EV65" i="4"/>
  <c r="EV64" i="4"/>
  <c r="EV63" i="4"/>
  <c r="EV62" i="4"/>
  <c r="EV61" i="4"/>
  <c r="EV60" i="4"/>
  <c r="EV59" i="4"/>
  <c r="EV58" i="4"/>
  <c r="EV57" i="4"/>
  <c r="EV56" i="4"/>
  <c r="EV55" i="4"/>
  <c r="EV54" i="4"/>
  <c r="EV53" i="4"/>
  <c r="EV52" i="4"/>
  <c r="EV51" i="4"/>
  <c r="EV50" i="4"/>
  <c r="EV49" i="4"/>
  <c r="EV48" i="4"/>
  <c r="EV47" i="4"/>
  <c r="EV46" i="4"/>
  <c r="EV45" i="4"/>
  <c r="EV44" i="4"/>
  <c r="EV43" i="4"/>
  <c r="EV42" i="4"/>
  <c r="EV41" i="4"/>
  <c r="EV40" i="4"/>
  <c r="EV39" i="4"/>
  <c r="EV38" i="4"/>
  <c r="EV37" i="4"/>
  <c r="EV36" i="4"/>
  <c r="EV35" i="4"/>
  <c r="EV34" i="4"/>
  <c r="EV33" i="4"/>
  <c r="EV32" i="4"/>
  <c r="EV31" i="4"/>
  <c r="EV30" i="4"/>
  <c r="EV29" i="4"/>
  <c r="EV28" i="4"/>
  <c r="EV27" i="4"/>
  <c r="EV26" i="4"/>
  <c r="EV25" i="4"/>
  <c r="EV24" i="4"/>
  <c r="EV23" i="4"/>
  <c r="EV22" i="4"/>
  <c r="EV21" i="4"/>
  <c r="EV20" i="4"/>
  <c r="EV19" i="4"/>
  <c r="EV18" i="4"/>
  <c r="EV17" i="4"/>
  <c r="EV16" i="4"/>
  <c r="EV15" i="4"/>
  <c r="EV14" i="4"/>
  <c r="EV13" i="4"/>
  <c r="EV12" i="4"/>
  <c r="EV11" i="4"/>
  <c r="EV10" i="4"/>
  <c r="EV9" i="4"/>
  <c r="EV8" i="4"/>
  <c r="EV7" i="4"/>
  <c r="EV6" i="4"/>
  <c r="EV5" i="4"/>
  <c r="EV4" i="4"/>
  <c r="EV3" i="4"/>
  <c r="EV2" i="4"/>
  <c r="FD201" i="4"/>
  <c r="FD200" i="4"/>
  <c r="FD199" i="4"/>
  <c r="FD198" i="4"/>
  <c r="FD197" i="4"/>
  <c r="FD196" i="4"/>
  <c r="FD195" i="4"/>
  <c r="FD194" i="4"/>
  <c r="FD193" i="4"/>
  <c r="FD192" i="4"/>
  <c r="FD191" i="4"/>
  <c r="FD190" i="4"/>
  <c r="FD189" i="4"/>
  <c r="FD188" i="4"/>
  <c r="FD187" i="4"/>
  <c r="FD186" i="4"/>
  <c r="FD185" i="4"/>
  <c r="FD184" i="4"/>
  <c r="FD183" i="4"/>
  <c r="FD182" i="4"/>
  <c r="FD181" i="4"/>
  <c r="FD180" i="4"/>
  <c r="FD179" i="4"/>
  <c r="FD178" i="4"/>
  <c r="FD177" i="4"/>
  <c r="FD176" i="4"/>
  <c r="FD175" i="4"/>
  <c r="FD174" i="4"/>
  <c r="FD173" i="4"/>
  <c r="FD172" i="4"/>
  <c r="FD171" i="4"/>
  <c r="FD170" i="4"/>
  <c r="FD169" i="4"/>
  <c r="FD168" i="4"/>
  <c r="FD167" i="4"/>
  <c r="FD166" i="4"/>
  <c r="FD165" i="4"/>
  <c r="FD164" i="4"/>
  <c r="FD163" i="4"/>
  <c r="FD162" i="4"/>
  <c r="FD161" i="4"/>
  <c r="FD160" i="4"/>
  <c r="FD159" i="4"/>
  <c r="FD158" i="4"/>
  <c r="FD157" i="4"/>
  <c r="FD156" i="4"/>
  <c r="FD155" i="4"/>
  <c r="FD154" i="4"/>
  <c r="FD153" i="4"/>
  <c r="FD152" i="4"/>
  <c r="FD151" i="4"/>
  <c r="FD150" i="4"/>
  <c r="FD149" i="4"/>
  <c r="FD148" i="4"/>
  <c r="FD147" i="4"/>
  <c r="FD146" i="4"/>
  <c r="FD145" i="4"/>
  <c r="FD144" i="4"/>
  <c r="FD143" i="4"/>
  <c r="FD142" i="4"/>
  <c r="FD141" i="4"/>
  <c r="FD140" i="4"/>
  <c r="FD139" i="4"/>
  <c r="FD138" i="4"/>
  <c r="FD137" i="4"/>
  <c r="FD136" i="4"/>
  <c r="FD135" i="4"/>
  <c r="FD134" i="4"/>
  <c r="FD133" i="4"/>
  <c r="FD132" i="4"/>
  <c r="FD131" i="4"/>
  <c r="FD130" i="4"/>
  <c r="FD129" i="4"/>
  <c r="FD128" i="4"/>
  <c r="FD127" i="4"/>
  <c r="FD126" i="4"/>
  <c r="FD125" i="4"/>
  <c r="FD124" i="4"/>
  <c r="FD123" i="4"/>
  <c r="FD122" i="4"/>
  <c r="FD121" i="4"/>
  <c r="FD120" i="4"/>
  <c r="FD119" i="4"/>
  <c r="FD118" i="4"/>
  <c r="FD117" i="4"/>
  <c r="FD116" i="4"/>
  <c r="FD115" i="4"/>
  <c r="FD114" i="4"/>
  <c r="FD113" i="4"/>
  <c r="FD112" i="4"/>
  <c r="FD111" i="4"/>
  <c r="FD110" i="4"/>
  <c r="FD109" i="4"/>
  <c r="FD108" i="4"/>
  <c r="FD107" i="4"/>
  <c r="FD106" i="4"/>
  <c r="FD105" i="4"/>
  <c r="FD104" i="4"/>
  <c r="FD103" i="4"/>
  <c r="FD102" i="4"/>
  <c r="FD101" i="4"/>
  <c r="FD100" i="4"/>
  <c r="FD99" i="4"/>
  <c r="FD98" i="4"/>
  <c r="FD97" i="4"/>
  <c r="FD96" i="4"/>
  <c r="FD95" i="4"/>
  <c r="FD94" i="4"/>
  <c r="FD93" i="4"/>
  <c r="FD92" i="4"/>
  <c r="FD91" i="4"/>
  <c r="FD90" i="4"/>
  <c r="FD89" i="4"/>
  <c r="FD88" i="4"/>
  <c r="FD87" i="4"/>
  <c r="FD86" i="4"/>
  <c r="FD85" i="4"/>
  <c r="FD84" i="4"/>
  <c r="FD83" i="4"/>
  <c r="FD82" i="4"/>
  <c r="FD81" i="4"/>
  <c r="FD80" i="4"/>
  <c r="FD79" i="4"/>
  <c r="FD78" i="4"/>
  <c r="FD77" i="4"/>
  <c r="FD76" i="4"/>
  <c r="FD75" i="4"/>
  <c r="FD74" i="4"/>
  <c r="FD73" i="4"/>
  <c r="FD72" i="4"/>
  <c r="FD71" i="4"/>
  <c r="FD70" i="4"/>
  <c r="FD69" i="4"/>
  <c r="FD68" i="4"/>
  <c r="FD67" i="4"/>
  <c r="FD66" i="4"/>
  <c r="FD65" i="4"/>
  <c r="FD64" i="4"/>
  <c r="FD63" i="4"/>
  <c r="FD62" i="4"/>
  <c r="FD61" i="4"/>
  <c r="FD60" i="4"/>
  <c r="FD59" i="4"/>
  <c r="FD58" i="4"/>
  <c r="FD57" i="4"/>
  <c r="FD56" i="4"/>
  <c r="FD55" i="4"/>
  <c r="FD54" i="4"/>
  <c r="FD53" i="4"/>
  <c r="FD52" i="4"/>
  <c r="FD51" i="4"/>
  <c r="FD50" i="4"/>
  <c r="FD49" i="4"/>
  <c r="FD48" i="4"/>
  <c r="FD47" i="4"/>
  <c r="FD46" i="4"/>
  <c r="FD45" i="4"/>
  <c r="FD44" i="4"/>
  <c r="FD43" i="4"/>
  <c r="FD42" i="4"/>
  <c r="FD41" i="4"/>
  <c r="FD40" i="4"/>
  <c r="FD39" i="4"/>
  <c r="FD38" i="4"/>
  <c r="FD37" i="4"/>
  <c r="FD36" i="4"/>
  <c r="FD35" i="4"/>
  <c r="FD34" i="4"/>
  <c r="FD33" i="4"/>
  <c r="FD32" i="4"/>
  <c r="FD31" i="4"/>
  <c r="FD30" i="4"/>
  <c r="FD29" i="4"/>
  <c r="FD28" i="4"/>
  <c r="FD27" i="4"/>
  <c r="FD26" i="4"/>
  <c r="FD25" i="4"/>
  <c r="FD24" i="4"/>
  <c r="FD23" i="4"/>
  <c r="FD22" i="4"/>
  <c r="FD21" i="4"/>
  <c r="FD20" i="4"/>
  <c r="FD19" i="4"/>
  <c r="FD18" i="4"/>
  <c r="FD17" i="4"/>
  <c r="FD16" i="4"/>
  <c r="FD15" i="4"/>
  <c r="FD14" i="4"/>
  <c r="FD13" i="4"/>
  <c r="FD12" i="4"/>
  <c r="FD11" i="4"/>
  <c r="FD10" i="4"/>
  <c r="FD9" i="4"/>
  <c r="FD8" i="4"/>
  <c r="FD7" i="4"/>
  <c r="FD6" i="4"/>
  <c r="FD5" i="4"/>
  <c r="FD4" i="4"/>
  <c r="FD3" i="4"/>
  <c r="FD2" i="4"/>
  <c r="FL201" i="4"/>
  <c r="FL200" i="4"/>
  <c r="FL199" i="4"/>
  <c r="FL198" i="4"/>
  <c r="FL197" i="4"/>
  <c r="FL196" i="4"/>
  <c r="FL195" i="4"/>
  <c r="FL194" i="4"/>
  <c r="FL193" i="4"/>
  <c r="FL192" i="4"/>
  <c r="FL191" i="4"/>
  <c r="FL190" i="4"/>
  <c r="FL189" i="4"/>
  <c r="FL188" i="4"/>
  <c r="FL187" i="4"/>
  <c r="FL186" i="4"/>
  <c r="FL185" i="4"/>
  <c r="FL184" i="4"/>
  <c r="FL183" i="4"/>
  <c r="FL182" i="4"/>
  <c r="FL181" i="4"/>
  <c r="FL180" i="4"/>
  <c r="FL179" i="4"/>
  <c r="FL178" i="4"/>
  <c r="FL177" i="4"/>
  <c r="FL176" i="4"/>
  <c r="FL175" i="4"/>
  <c r="FL174" i="4"/>
  <c r="FL173" i="4"/>
  <c r="FL172" i="4"/>
  <c r="FL171" i="4"/>
  <c r="FL170" i="4"/>
  <c r="FL169" i="4"/>
  <c r="FL168" i="4"/>
  <c r="FL167" i="4"/>
  <c r="FL166" i="4"/>
  <c r="FL165" i="4"/>
  <c r="FL164" i="4"/>
  <c r="FL163" i="4"/>
  <c r="FL162" i="4"/>
  <c r="FL161" i="4"/>
  <c r="FL160" i="4"/>
  <c r="FL159" i="4"/>
  <c r="FL158" i="4"/>
  <c r="FL157" i="4"/>
  <c r="FL156" i="4"/>
  <c r="FL155" i="4"/>
  <c r="FL154" i="4"/>
  <c r="FL153" i="4"/>
  <c r="FL152" i="4"/>
  <c r="FL151" i="4"/>
  <c r="FL150" i="4"/>
  <c r="FL149" i="4"/>
  <c r="FL148" i="4"/>
  <c r="FL147" i="4"/>
  <c r="FL146" i="4"/>
  <c r="FL145" i="4"/>
  <c r="FL144" i="4"/>
  <c r="FL143" i="4"/>
  <c r="FL142" i="4"/>
  <c r="FL141" i="4"/>
  <c r="FL140" i="4"/>
  <c r="FL139" i="4"/>
  <c r="FL138" i="4"/>
  <c r="FL137" i="4"/>
  <c r="FL136" i="4"/>
  <c r="FL135" i="4"/>
  <c r="FL134" i="4"/>
  <c r="FL133" i="4"/>
  <c r="FL132" i="4"/>
  <c r="FL131" i="4"/>
  <c r="FL130" i="4"/>
  <c r="FL129" i="4"/>
  <c r="FL128" i="4"/>
  <c r="FL127" i="4"/>
  <c r="FL126" i="4"/>
  <c r="FL125" i="4"/>
  <c r="FL124" i="4"/>
  <c r="FL123" i="4"/>
  <c r="FL122" i="4"/>
  <c r="FL121" i="4"/>
  <c r="FL120" i="4"/>
  <c r="FL119" i="4"/>
  <c r="FL118" i="4"/>
  <c r="FL117" i="4"/>
  <c r="FL116" i="4"/>
  <c r="FL115" i="4"/>
  <c r="FL114" i="4"/>
  <c r="FL113" i="4"/>
  <c r="FL112" i="4"/>
  <c r="FL111" i="4"/>
  <c r="FL110" i="4"/>
  <c r="FL109" i="4"/>
  <c r="FL108" i="4"/>
  <c r="FL107" i="4"/>
  <c r="FL106" i="4"/>
  <c r="FL105" i="4"/>
  <c r="FL104" i="4"/>
  <c r="FL103" i="4"/>
  <c r="FL102" i="4"/>
  <c r="FL101" i="4"/>
  <c r="FL100" i="4"/>
  <c r="FL99" i="4"/>
  <c r="FL98" i="4"/>
  <c r="FL97" i="4"/>
  <c r="FL96" i="4"/>
  <c r="FL95" i="4"/>
  <c r="FL94" i="4"/>
  <c r="FL93" i="4"/>
  <c r="FL92" i="4"/>
  <c r="FL91" i="4"/>
  <c r="FL90" i="4"/>
  <c r="FL89" i="4"/>
  <c r="FL88" i="4"/>
  <c r="FL87" i="4"/>
  <c r="FL86" i="4"/>
  <c r="FL85" i="4"/>
  <c r="FL84" i="4"/>
  <c r="FL83" i="4"/>
  <c r="FL82" i="4"/>
  <c r="FL81" i="4"/>
  <c r="FL80" i="4"/>
  <c r="FL79" i="4"/>
  <c r="FL78" i="4"/>
  <c r="FL77" i="4"/>
  <c r="FL76" i="4"/>
  <c r="FL75" i="4"/>
  <c r="FL74" i="4"/>
  <c r="FL73" i="4"/>
  <c r="FL72" i="4"/>
  <c r="FL71" i="4"/>
  <c r="FL70" i="4"/>
  <c r="FL69" i="4"/>
  <c r="FL68" i="4"/>
  <c r="FL67" i="4"/>
  <c r="FL66" i="4"/>
  <c r="FL65" i="4"/>
  <c r="FL64" i="4"/>
  <c r="FL63" i="4"/>
  <c r="FL62" i="4"/>
  <c r="FL61" i="4"/>
  <c r="FL60" i="4"/>
  <c r="FL59" i="4"/>
  <c r="FL58" i="4"/>
  <c r="FL57" i="4"/>
  <c r="FL56" i="4"/>
  <c r="FL55" i="4"/>
  <c r="FL54" i="4"/>
  <c r="FL53" i="4"/>
  <c r="FL52" i="4"/>
  <c r="FL51" i="4"/>
  <c r="FL50" i="4"/>
  <c r="FL49" i="4"/>
  <c r="FL48" i="4"/>
  <c r="FL47" i="4"/>
  <c r="FL46" i="4"/>
  <c r="FL45" i="4"/>
  <c r="FL44" i="4"/>
  <c r="FL43" i="4"/>
  <c r="FL42" i="4"/>
  <c r="FL41" i="4"/>
  <c r="FL40" i="4"/>
  <c r="FL39" i="4"/>
  <c r="FL38" i="4"/>
  <c r="FL37" i="4"/>
  <c r="FL36" i="4"/>
  <c r="FL35" i="4"/>
  <c r="FL34" i="4"/>
  <c r="FL33" i="4"/>
  <c r="FL32" i="4"/>
  <c r="FL31" i="4"/>
  <c r="FL30" i="4"/>
  <c r="FL29" i="4"/>
  <c r="FL28" i="4"/>
  <c r="FL27" i="4"/>
  <c r="FL26" i="4"/>
  <c r="FL25" i="4"/>
  <c r="FL24" i="4"/>
  <c r="FL23" i="4"/>
  <c r="FL22" i="4"/>
  <c r="FL21" i="4"/>
  <c r="FL20" i="4"/>
  <c r="FL19" i="4"/>
  <c r="FL18" i="4"/>
  <c r="FL17" i="4"/>
  <c r="FL16" i="4"/>
  <c r="FL15" i="4"/>
  <c r="FL14" i="4"/>
  <c r="FL13" i="4"/>
  <c r="FL12" i="4"/>
  <c r="FL11" i="4"/>
  <c r="FL10" i="4"/>
  <c r="FL9" i="4"/>
  <c r="FL8" i="4"/>
  <c r="FL7" i="4"/>
  <c r="FL6" i="4"/>
  <c r="FL5" i="4"/>
  <c r="FL4" i="4"/>
  <c r="FL3" i="4"/>
  <c r="FL2" i="4"/>
  <c r="FT3" i="4"/>
  <c r="FT4" i="4"/>
  <c r="FT5" i="4"/>
  <c r="FT6" i="4"/>
  <c r="FT7" i="4"/>
  <c r="FT8" i="4"/>
  <c r="FT9" i="4"/>
  <c r="FT10" i="4"/>
  <c r="FT11" i="4"/>
  <c r="FT12" i="4"/>
  <c r="FT13" i="4"/>
  <c r="FT14" i="4"/>
  <c r="FT15" i="4"/>
  <c r="FT16" i="4"/>
  <c r="FT17" i="4"/>
  <c r="FT18" i="4"/>
  <c r="FT19" i="4"/>
  <c r="FT20" i="4"/>
  <c r="FT21" i="4"/>
  <c r="FT22" i="4"/>
  <c r="FT23" i="4"/>
  <c r="FT24" i="4"/>
  <c r="FT25" i="4"/>
  <c r="FT26" i="4"/>
  <c r="FT27" i="4"/>
  <c r="FT28" i="4"/>
  <c r="FT29" i="4"/>
  <c r="FT30" i="4"/>
  <c r="FT31" i="4"/>
  <c r="FT32" i="4"/>
  <c r="FT33" i="4"/>
  <c r="FT34" i="4"/>
  <c r="FT35" i="4"/>
  <c r="FT36" i="4"/>
  <c r="FT37" i="4"/>
  <c r="FT38" i="4"/>
  <c r="FT39" i="4"/>
  <c r="FT40" i="4"/>
  <c r="FT41" i="4"/>
  <c r="FT42" i="4"/>
  <c r="FT43" i="4"/>
  <c r="FT44" i="4"/>
  <c r="FT45" i="4"/>
  <c r="FT46" i="4"/>
  <c r="FT47" i="4"/>
  <c r="FT48" i="4"/>
  <c r="FT49" i="4"/>
  <c r="FT50" i="4"/>
  <c r="FT51" i="4"/>
  <c r="FT52" i="4"/>
  <c r="FT53" i="4"/>
  <c r="FT54" i="4"/>
  <c r="FT55" i="4"/>
  <c r="FT56" i="4"/>
  <c r="FT57" i="4"/>
  <c r="FT58" i="4"/>
  <c r="FT59" i="4"/>
  <c r="FT60" i="4"/>
  <c r="FT61" i="4"/>
  <c r="FT62" i="4"/>
  <c r="FT63" i="4"/>
  <c r="FT64" i="4"/>
  <c r="FT65" i="4"/>
  <c r="FT66" i="4"/>
  <c r="FT67" i="4"/>
  <c r="FT68" i="4"/>
  <c r="FT69" i="4"/>
  <c r="FT70" i="4"/>
  <c r="FT71" i="4"/>
  <c r="FT72" i="4"/>
  <c r="FT73" i="4"/>
  <c r="FT74" i="4"/>
  <c r="FT75" i="4"/>
  <c r="FT76" i="4"/>
  <c r="FT77" i="4"/>
  <c r="FT78" i="4"/>
  <c r="FT79" i="4"/>
  <c r="FT80" i="4"/>
  <c r="FT81" i="4"/>
  <c r="FT82" i="4"/>
  <c r="FT83" i="4"/>
  <c r="FT84" i="4"/>
  <c r="FT85" i="4"/>
  <c r="FT86" i="4"/>
  <c r="FT87" i="4"/>
  <c r="FT88" i="4"/>
  <c r="FT89" i="4"/>
  <c r="FT90" i="4"/>
  <c r="FT91" i="4"/>
  <c r="FT92" i="4"/>
  <c r="FT93" i="4"/>
  <c r="FT94" i="4"/>
  <c r="FT95" i="4"/>
  <c r="FT96" i="4"/>
  <c r="FT97" i="4"/>
  <c r="FT98" i="4"/>
  <c r="FT99" i="4"/>
  <c r="FT100" i="4"/>
  <c r="FT101" i="4"/>
  <c r="FT102" i="4"/>
  <c r="FT103" i="4"/>
  <c r="FT104" i="4"/>
  <c r="FT105" i="4"/>
  <c r="FT106" i="4"/>
  <c r="FT107" i="4"/>
  <c r="FT108" i="4"/>
  <c r="FT109" i="4"/>
  <c r="FT110" i="4"/>
  <c r="FT111" i="4"/>
  <c r="FT112" i="4"/>
  <c r="FT113" i="4"/>
  <c r="FT114" i="4"/>
  <c r="FT115" i="4"/>
  <c r="FT116" i="4"/>
  <c r="FT117" i="4"/>
  <c r="FT118" i="4"/>
  <c r="FT119" i="4"/>
  <c r="FT120" i="4"/>
  <c r="FT121" i="4"/>
  <c r="FT122" i="4"/>
  <c r="FT123" i="4"/>
  <c r="FT124" i="4"/>
  <c r="FT125" i="4"/>
  <c r="FT126" i="4"/>
  <c r="FT127" i="4"/>
  <c r="FT128" i="4"/>
  <c r="FT129" i="4"/>
  <c r="FT130" i="4"/>
  <c r="FT131" i="4"/>
  <c r="FT132" i="4"/>
  <c r="FT133" i="4"/>
  <c r="FT134" i="4"/>
  <c r="FT135" i="4"/>
  <c r="FT136" i="4"/>
  <c r="FT137" i="4"/>
  <c r="FT138" i="4"/>
  <c r="FT139" i="4"/>
  <c r="FT140" i="4"/>
  <c r="FT141" i="4"/>
  <c r="FT142" i="4"/>
  <c r="FT143" i="4"/>
  <c r="FT144" i="4"/>
  <c r="FT145" i="4"/>
  <c r="FT146" i="4"/>
  <c r="FT147" i="4"/>
  <c r="FT148" i="4"/>
  <c r="FT149" i="4"/>
  <c r="FT150" i="4"/>
  <c r="FT151" i="4"/>
  <c r="FT152" i="4"/>
  <c r="FT153" i="4"/>
  <c r="FT154" i="4"/>
  <c r="FT155" i="4"/>
  <c r="FT156" i="4"/>
  <c r="FT157" i="4"/>
  <c r="FT158" i="4"/>
  <c r="FT159" i="4"/>
  <c r="FT160" i="4"/>
  <c r="FT161" i="4"/>
  <c r="FT162" i="4"/>
  <c r="FT163" i="4"/>
  <c r="FT164" i="4"/>
  <c r="FT165" i="4"/>
  <c r="FT166" i="4"/>
  <c r="FT167" i="4"/>
  <c r="FT168" i="4"/>
  <c r="FT169" i="4"/>
  <c r="FT170" i="4"/>
  <c r="FT171" i="4"/>
  <c r="FT172" i="4"/>
  <c r="FT173" i="4"/>
  <c r="FT174" i="4"/>
  <c r="FT175" i="4"/>
  <c r="FT176" i="4"/>
  <c r="FT177" i="4"/>
  <c r="FT178" i="4"/>
  <c r="FT179" i="4"/>
  <c r="FT180" i="4"/>
  <c r="FT181" i="4"/>
  <c r="FT182" i="4"/>
  <c r="FT183" i="4"/>
  <c r="FT184" i="4"/>
  <c r="FT185" i="4"/>
  <c r="FT186" i="4"/>
  <c r="FT187" i="4"/>
  <c r="FT188" i="4"/>
  <c r="FT189" i="4"/>
  <c r="FT190" i="4"/>
  <c r="FT191" i="4"/>
  <c r="FT192" i="4"/>
  <c r="FT193" i="4"/>
  <c r="FT194" i="4"/>
  <c r="FT195" i="4"/>
  <c r="FT196" i="4"/>
  <c r="FT197" i="4"/>
  <c r="FT198" i="4"/>
  <c r="FT199" i="4"/>
  <c r="FT200" i="4"/>
  <c r="FT201" i="4"/>
  <c r="FT2" i="4"/>
  <c r="GB3" i="4"/>
  <c r="GB4" i="4"/>
  <c r="GB5" i="4"/>
  <c r="GB6" i="4"/>
  <c r="GB7" i="4"/>
  <c r="GB8" i="4"/>
  <c r="GB9" i="4"/>
  <c r="GB11" i="4"/>
  <c r="GB12" i="4"/>
  <c r="GB13" i="4"/>
  <c r="GB14" i="4"/>
  <c r="GB15" i="4"/>
  <c r="GB16" i="4"/>
  <c r="GB17" i="4"/>
  <c r="GB18" i="4"/>
  <c r="GB19" i="4"/>
  <c r="GB20" i="4"/>
  <c r="GB21" i="4"/>
  <c r="GB22" i="4"/>
  <c r="GB23" i="4"/>
  <c r="GB24" i="4"/>
  <c r="GB25" i="4"/>
  <c r="GB26" i="4"/>
  <c r="GB27" i="4"/>
  <c r="GB28" i="4"/>
  <c r="GB29" i="4"/>
  <c r="GB30" i="4"/>
  <c r="GB31" i="4"/>
  <c r="GB32" i="4"/>
  <c r="GB33" i="4"/>
  <c r="GB34" i="4"/>
  <c r="GB35" i="4"/>
  <c r="GB36" i="4"/>
  <c r="GB37" i="4"/>
  <c r="GB38" i="4"/>
  <c r="GB39" i="4"/>
  <c r="GB40" i="4"/>
  <c r="GB41" i="4"/>
  <c r="GB42" i="4"/>
  <c r="GB43" i="4"/>
  <c r="GB44" i="4"/>
  <c r="GB45" i="4"/>
  <c r="GB46" i="4"/>
  <c r="GB47" i="4"/>
  <c r="GB48" i="4"/>
  <c r="GB49" i="4"/>
  <c r="GB50" i="4"/>
  <c r="GB51" i="4"/>
  <c r="GB52" i="4"/>
  <c r="GB53" i="4"/>
  <c r="GB54" i="4"/>
  <c r="GB55" i="4"/>
  <c r="GB56" i="4"/>
  <c r="GB57" i="4"/>
  <c r="GB58" i="4"/>
  <c r="GB59" i="4"/>
  <c r="GB60" i="4"/>
  <c r="GB61" i="4"/>
  <c r="GB62" i="4"/>
  <c r="GB63" i="4"/>
  <c r="GB64" i="4"/>
  <c r="GB65" i="4"/>
  <c r="GB66" i="4"/>
  <c r="GB67" i="4"/>
  <c r="GB68" i="4"/>
  <c r="GB69" i="4"/>
  <c r="GB70" i="4"/>
  <c r="GB71" i="4"/>
  <c r="GB72" i="4"/>
  <c r="GB73" i="4"/>
  <c r="GB74" i="4"/>
  <c r="GB75" i="4"/>
  <c r="GB76" i="4"/>
  <c r="GB77" i="4"/>
  <c r="GB78" i="4"/>
  <c r="GB79" i="4"/>
  <c r="GB80" i="4"/>
  <c r="GB81" i="4"/>
  <c r="GB82" i="4"/>
  <c r="GB83" i="4"/>
  <c r="GB84" i="4"/>
  <c r="GB85" i="4"/>
  <c r="GB86" i="4"/>
  <c r="GB87" i="4"/>
  <c r="GB88" i="4"/>
  <c r="GB89" i="4"/>
  <c r="GB90" i="4"/>
  <c r="GB91" i="4"/>
  <c r="GB92" i="4"/>
  <c r="GB93" i="4"/>
  <c r="GB94" i="4"/>
  <c r="GB95" i="4"/>
  <c r="GB96" i="4"/>
  <c r="GB97" i="4"/>
  <c r="GB98" i="4"/>
  <c r="GB99" i="4"/>
  <c r="GB100" i="4"/>
  <c r="GB101" i="4"/>
  <c r="GB102" i="4"/>
  <c r="GB103" i="4"/>
  <c r="GB104" i="4"/>
  <c r="GB105" i="4"/>
  <c r="GB106" i="4"/>
  <c r="GB107" i="4"/>
  <c r="GB108" i="4"/>
  <c r="GB109" i="4"/>
  <c r="GB110" i="4"/>
  <c r="GB111" i="4"/>
  <c r="GB112" i="4"/>
  <c r="GB113" i="4"/>
  <c r="GB114" i="4"/>
  <c r="GB115" i="4"/>
  <c r="GB116" i="4"/>
  <c r="GB117" i="4"/>
  <c r="GB118" i="4"/>
  <c r="GB119" i="4"/>
  <c r="GB120" i="4"/>
  <c r="GB121" i="4"/>
  <c r="GB122" i="4"/>
  <c r="GB123" i="4"/>
  <c r="GB124" i="4"/>
  <c r="GB125" i="4"/>
  <c r="GB126" i="4"/>
  <c r="GB127" i="4"/>
  <c r="GB128" i="4"/>
  <c r="GB129" i="4"/>
  <c r="GB130" i="4"/>
  <c r="GB131" i="4"/>
  <c r="GB132" i="4"/>
  <c r="GB133" i="4"/>
  <c r="GB134" i="4"/>
  <c r="GB135" i="4"/>
  <c r="GB136" i="4"/>
  <c r="GB137" i="4"/>
  <c r="GB138" i="4"/>
  <c r="GB139" i="4"/>
  <c r="GB140" i="4"/>
  <c r="GB141" i="4"/>
  <c r="GB142" i="4"/>
  <c r="GB143" i="4"/>
  <c r="GB144" i="4"/>
  <c r="GB145" i="4"/>
  <c r="GB146" i="4"/>
  <c r="GB147" i="4"/>
  <c r="GB148" i="4"/>
  <c r="GB149" i="4"/>
  <c r="GB150" i="4"/>
  <c r="GB151" i="4"/>
  <c r="GB152" i="4"/>
  <c r="GB153" i="4"/>
  <c r="GB154" i="4"/>
  <c r="GB155" i="4"/>
  <c r="GB156" i="4"/>
  <c r="GB157" i="4"/>
  <c r="GB158" i="4"/>
  <c r="GB159" i="4"/>
  <c r="GB160" i="4"/>
  <c r="GB161" i="4"/>
  <c r="GB162" i="4"/>
  <c r="GB163" i="4"/>
  <c r="GB164" i="4"/>
  <c r="GB165" i="4"/>
  <c r="GB166" i="4"/>
  <c r="GB167" i="4"/>
  <c r="GB168" i="4"/>
  <c r="GB169" i="4"/>
  <c r="GB170" i="4"/>
  <c r="GB171" i="4"/>
  <c r="GB172" i="4"/>
  <c r="GB173" i="4"/>
  <c r="GB174" i="4"/>
  <c r="GB175" i="4"/>
  <c r="GB176" i="4"/>
  <c r="GB177" i="4"/>
  <c r="GB178" i="4"/>
  <c r="GB179" i="4"/>
  <c r="GB180" i="4"/>
  <c r="GB181" i="4"/>
  <c r="GB182" i="4"/>
  <c r="GB183" i="4"/>
  <c r="GB184" i="4"/>
  <c r="GB185" i="4"/>
  <c r="GB186" i="4"/>
  <c r="GB187" i="4"/>
  <c r="GB188" i="4"/>
  <c r="GB189" i="4"/>
  <c r="GB190" i="4"/>
  <c r="GB191" i="4"/>
  <c r="GB192" i="4"/>
  <c r="GB193" i="4"/>
  <c r="GB194" i="4"/>
  <c r="GB195" i="4"/>
  <c r="GB196" i="4"/>
  <c r="GB197" i="4"/>
  <c r="GB198" i="4"/>
  <c r="GB199" i="4"/>
  <c r="GB200" i="4"/>
  <c r="GB201" i="4"/>
  <c r="GB2" i="4"/>
  <c r="FU203" i="4"/>
  <c r="FM203" i="4"/>
  <c r="FE203" i="4"/>
  <c r="EW203" i="4"/>
  <c r="EO203" i="4"/>
  <c r="EG203" i="4"/>
  <c r="DY203" i="4"/>
  <c r="DQ203" i="4"/>
  <c r="DI203" i="4"/>
  <c r="DA203" i="4"/>
  <c r="CS203" i="4"/>
  <c r="CK203" i="4"/>
  <c r="CC203" i="4"/>
  <c r="BU203" i="4"/>
  <c r="BM203" i="4"/>
  <c r="BE203" i="4"/>
  <c r="AW203" i="4"/>
  <c r="AO203" i="4"/>
  <c r="AG203" i="4"/>
  <c r="Y203" i="4"/>
  <c r="Q203" i="4"/>
  <c r="I203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E203" i="4"/>
  <c r="D201" i="4"/>
  <c r="C201" i="4"/>
  <c r="B201" i="4"/>
  <c r="A201" i="4"/>
  <c r="D200" i="4"/>
  <c r="C200" i="4"/>
  <c r="B200" i="4"/>
  <c r="A200" i="4"/>
  <c r="D199" i="4"/>
  <c r="C199" i="4"/>
  <c r="B199" i="4"/>
  <c r="A199" i="4"/>
  <c r="D198" i="4"/>
  <c r="C198" i="4"/>
  <c r="B198" i="4"/>
  <c r="A198" i="4"/>
  <c r="D197" i="4"/>
  <c r="C197" i="4"/>
  <c r="B197" i="4"/>
  <c r="A197" i="4"/>
  <c r="D196" i="4"/>
  <c r="C196" i="4"/>
  <c r="B196" i="4"/>
  <c r="A196" i="4"/>
  <c r="D195" i="4"/>
  <c r="C195" i="4"/>
  <c r="B195" i="4"/>
  <c r="A195" i="4"/>
  <c r="D194" i="4"/>
  <c r="C194" i="4"/>
  <c r="B194" i="4"/>
  <c r="A194" i="4"/>
  <c r="D193" i="4"/>
  <c r="C193" i="4"/>
  <c r="B193" i="4"/>
  <c r="A193" i="4"/>
  <c r="D192" i="4"/>
  <c r="C192" i="4"/>
  <c r="B192" i="4"/>
  <c r="A192" i="4"/>
  <c r="D191" i="4"/>
  <c r="C191" i="4"/>
  <c r="B191" i="4"/>
  <c r="A191" i="4"/>
  <c r="D190" i="4"/>
  <c r="C190" i="4"/>
  <c r="B190" i="4"/>
  <c r="A190" i="4"/>
  <c r="D189" i="4"/>
  <c r="C189" i="4"/>
  <c r="B189" i="4"/>
  <c r="A189" i="4"/>
  <c r="D188" i="4"/>
  <c r="C188" i="4"/>
  <c r="B188" i="4"/>
  <c r="A188" i="4"/>
  <c r="D187" i="4"/>
  <c r="C187" i="4"/>
  <c r="B187" i="4"/>
  <c r="A187" i="4"/>
  <c r="D186" i="4"/>
  <c r="C186" i="4"/>
  <c r="B186" i="4"/>
  <c r="A186" i="4"/>
  <c r="D185" i="4"/>
  <c r="C185" i="4"/>
  <c r="B185" i="4"/>
  <c r="A185" i="4"/>
  <c r="D184" i="4"/>
  <c r="C184" i="4"/>
  <c r="B184" i="4"/>
  <c r="A184" i="4"/>
  <c r="D183" i="4"/>
  <c r="C183" i="4"/>
  <c r="B183" i="4"/>
  <c r="A183" i="4"/>
  <c r="D182" i="4"/>
  <c r="C182" i="4"/>
  <c r="B182" i="4"/>
  <c r="A182" i="4"/>
  <c r="D181" i="4"/>
  <c r="C181" i="4"/>
  <c r="B181" i="4"/>
  <c r="A181" i="4"/>
  <c r="D180" i="4"/>
  <c r="C180" i="4"/>
  <c r="B180" i="4"/>
  <c r="A180" i="4"/>
  <c r="D179" i="4"/>
  <c r="C179" i="4"/>
  <c r="B179" i="4"/>
  <c r="A179" i="4"/>
  <c r="D178" i="4"/>
  <c r="C178" i="4"/>
  <c r="B178" i="4"/>
  <c r="A178" i="4"/>
  <c r="D177" i="4"/>
  <c r="C177" i="4"/>
  <c r="B177" i="4"/>
  <c r="A177" i="4"/>
  <c r="D176" i="4"/>
  <c r="C176" i="4"/>
  <c r="B176" i="4"/>
  <c r="A176" i="4"/>
  <c r="D175" i="4"/>
  <c r="C175" i="4"/>
  <c r="B175" i="4"/>
  <c r="A175" i="4"/>
  <c r="D174" i="4"/>
  <c r="C174" i="4"/>
  <c r="B174" i="4"/>
  <c r="A174" i="4"/>
  <c r="D173" i="4"/>
  <c r="C173" i="4"/>
  <c r="B173" i="4"/>
  <c r="A173" i="4"/>
  <c r="D172" i="4"/>
  <c r="C172" i="4"/>
  <c r="B172" i="4"/>
  <c r="A172" i="4"/>
  <c r="D171" i="4"/>
  <c r="C171" i="4"/>
  <c r="B171" i="4"/>
  <c r="A171" i="4"/>
  <c r="D170" i="4"/>
  <c r="C170" i="4"/>
  <c r="B170" i="4"/>
  <c r="A170" i="4"/>
  <c r="D169" i="4"/>
  <c r="C169" i="4"/>
  <c r="B169" i="4"/>
  <c r="A169" i="4"/>
  <c r="D168" i="4"/>
  <c r="C168" i="4"/>
  <c r="B168" i="4"/>
  <c r="A168" i="4"/>
  <c r="D167" i="4"/>
  <c r="C167" i="4"/>
  <c r="B167" i="4"/>
  <c r="A167" i="4"/>
  <c r="D166" i="4"/>
  <c r="C166" i="4"/>
  <c r="B166" i="4"/>
  <c r="A166" i="4"/>
  <c r="D165" i="4"/>
  <c r="C165" i="4"/>
  <c r="B165" i="4"/>
  <c r="A165" i="4"/>
  <c r="D164" i="4"/>
  <c r="C164" i="4"/>
  <c r="B164" i="4"/>
  <c r="A164" i="4"/>
  <c r="D163" i="4"/>
  <c r="C163" i="4"/>
  <c r="B163" i="4"/>
  <c r="A163" i="4"/>
  <c r="D162" i="4"/>
  <c r="C162" i="4"/>
  <c r="B162" i="4"/>
  <c r="A162" i="4"/>
  <c r="D161" i="4"/>
  <c r="C161" i="4"/>
  <c r="B161" i="4"/>
  <c r="A161" i="4"/>
  <c r="D160" i="4"/>
  <c r="C160" i="4"/>
  <c r="B160" i="4"/>
  <c r="A160" i="4"/>
  <c r="D159" i="4"/>
  <c r="C159" i="4"/>
  <c r="B159" i="4"/>
  <c r="A159" i="4"/>
  <c r="D158" i="4"/>
  <c r="C158" i="4"/>
  <c r="B158" i="4"/>
  <c r="A158" i="4"/>
  <c r="D157" i="4"/>
  <c r="C157" i="4"/>
  <c r="B157" i="4"/>
  <c r="A157" i="4"/>
  <c r="D156" i="4"/>
  <c r="C156" i="4"/>
  <c r="B156" i="4"/>
  <c r="A156" i="4"/>
  <c r="D155" i="4"/>
  <c r="C155" i="4"/>
  <c r="B155" i="4"/>
  <c r="A155" i="4"/>
  <c r="D154" i="4"/>
  <c r="C154" i="4"/>
  <c r="B154" i="4"/>
  <c r="A154" i="4"/>
  <c r="D153" i="4"/>
  <c r="C153" i="4"/>
  <c r="B153" i="4"/>
  <c r="A153" i="4"/>
  <c r="D152" i="4"/>
  <c r="C152" i="4"/>
  <c r="B152" i="4"/>
  <c r="A152" i="4"/>
  <c r="D151" i="4"/>
  <c r="C151" i="4"/>
  <c r="B151" i="4"/>
  <c r="A151" i="4"/>
  <c r="D150" i="4"/>
  <c r="C150" i="4"/>
  <c r="B150" i="4"/>
  <c r="A150" i="4"/>
  <c r="D149" i="4"/>
  <c r="C149" i="4"/>
  <c r="B149" i="4"/>
  <c r="A149" i="4"/>
  <c r="D148" i="4"/>
  <c r="C148" i="4"/>
  <c r="B148" i="4"/>
  <c r="A148" i="4"/>
  <c r="D147" i="4"/>
  <c r="C147" i="4"/>
  <c r="B147" i="4"/>
  <c r="A147" i="4"/>
  <c r="D146" i="4"/>
  <c r="C146" i="4"/>
  <c r="B146" i="4"/>
  <c r="A146" i="4"/>
  <c r="D145" i="4"/>
  <c r="C145" i="4"/>
  <c r="B145" i="4"/>
  <c r="A145" i="4"/>
  <c r="D144" i="4"/>
  <c r="C144" i="4"/>
  <c r="B144" i="4"/>
  <c r="A144" i="4"/>
  <c r="D143" i="4"/>
  <c r="C143" i="4"/>
  <c r="B143" i="4"/>
  <c r="A143" i="4"/>
  <c r="D142" i="4"/>
  <c r="C142" i="4"/>
  <c r="B142" i="4"/>
  <c r="A142" i="4"/>
  <c r="D141" i="4"/>
  <c r="C141" i="4"/>
  <c r="B141" i="4"/>
  <c r="A141" i="4"/>
  <c r="D140" i="4"/>
  <c r="C140" i="4"/>
  <c r="B140" i="4"/>
  <c r="A140" i="4"/>
  <c r="D139" i="4"/>
  <c r="C139" i="4"/>
  <c r="B139" i="4"/>
  <c r="A139" i="4"/>
  <c r="D138" i="4"/>
  <c r="C138" i="4"/>
  <c r="B138" i="4"/>
  <c r="A138" i="4"/>
  <c r="D137" i="4"/>
  <c r="C137" i="4"/>
  <c r="B137" i="4"/>
  <c r="A137" i="4"/>
  <c r="D136" i="4"/>
  <c r="C136" i="4"/>
  <c r="B136" i="4"/>
  <c r="A136" i="4"/>
  <c r="D135" i="4"/>
  <c r="C135" i="4"/>
  <c r="B135" i="4"/>
  <c r="A135" i="4"/>
  <c r="D134" i="4"/>
  <c r="C134" i="4"/>
  <c r="B134" i="4"/>
  <c r="A134" i="4"/>
  <c r="D133" i="4"/>
  <c r="C133" i="4"/>
  <c r="B133" i="4"/>
  <c r="A133" i="4"/>
  <c r="D132" i="4"/>
  <c r="C132" i="4"/>
  <c r="B132" i="4"/>
  <c r="A132" i="4"/>
  <c r="D131" i="4"/>
  <c r="C131" i="4"/>
  <c r="B131" i="4"/>
  <c r="A131" i="4"/>
  <c r="D130" i="4"/>
  <c r="C130" i="4"/>
  <c r="B130" i="4"/>
  <c r="A130" i="4"/>
  <c r="D129" i="4"/>
  <c r="C129" i="4"/>
  <c r="B129" i="4"/>
  <c r="A129" i="4"/>
  <c r="D128" i="4"/>
  <c r="C128" i="4"/>
  <c r="B128" i="4"/>
  <c r="A128" i="4"/>
  <c r="D127" i="4"/>
  <c r="C127" i="4"/>
  <c r="B127" i="4"/>
  <c r="A127" i="4"/>
  <c r="D126" i="4"/>
  <c r="C126" i="4"/>
  <c r="B126" i="4"/>
  <c r="A126" i="4"/>
  <c r="D125" i="4"/>
  <c r="C125" i="4"/>
  <c r="B125" i="4"/>
  <c r="A125" i="4"/>
  <c r="D124" i="4"/>
  <c r="C124" i="4"/>
  <c r="B124" i="4"/>
  <c r="A124" i="4"/>
  <c r="D123" i="4"/>
  <c r="C123" i="4"/>
  <c r="B123" i="4"/>
  <c r="A123" i="4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D2" i="4"/>
  <c r="C2" i="4"/>
  <c r="B2" i="4"/>
  <c r="A2" i="4"/>
  <c r="HC203" i="3"/>
  <c r="GU203" i="3"/>
  <c r="GM203" i="3"/>
  <c r="GE203" i="3"/>
  <c r="FW203" i="3"/>
  <c r="FO203" i="3"/>
  <c r="FG203" i="3"/>
  <c r="EY203" i="3"/>
  <c r="EQ203" i="3"/>
  <c r="EI203" i="3"/>
  <c r="EA203" i="3"/>
  <c r="DS203" i="3"/>
  <c r="DK203" i="3"/>
  <c r="DC203" i="3"/>
  <c r="CU203" i="3"/>
  <c r="CM203" i="3"/>
  <c r="CE203" i="3"/>
  <c r="BW203" i="3"/>
  <c r="BO203" i="3"/>
  <c r="BG203" i="3"/>
  <c r="AY203" i="3"/>
  <c r="AQ203" i="3"/>
  <c r="AI203" i="3"/>
  <c r="AA203" i="3"/>
  <c r="S203" i="3"/>
  <c r="K203" i="3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E203" i="3"/>
  <c r="D201" i="3"/>
  <c r="C201" i="3"/>
  <c r="B201" i="3"/>
  <c r="A201" i="3"/>
  <c r="D200" i="3"/>
  <c r="C200" i="3"/>
  <c r="B200" i="3"/>
  <c r="A200" i="3"/>
  <c r="D199" i="3"/>
  <c r="C199" i="3"/>
  <c r="B199" i="3"/>
  <c r="A199" i="3"/>
  <c r="D198" i="3"/>
  <c r="C198" i="3"/>
  <c r="B198" i="3"/>
  <c r="A198" i="3"/>
  <c r="D197" i="3"/>
  <c r="C197" i="3"/>
  <c r="B197" i="3"/>
  <c r="A197" i="3"/>
  <c r="D196" i="3"/>
  <c r="C196" i="3"/>
  <c r="B196" i="3"/>
  <c r="A196" i="3"/>
  <c r="D195" i="3"/>
  <c r="C195" i="3"/>
  <c r="B195" i="3"/>
  <c r="A195" i="3"/>
  <c r="D194" i="3"/>
  <c r="C194" i="3"/>
  <c r="B194" i="3"/>
  <c r="A194" i="3"/>
  <c r="D193" i="3"/>
  <c r="C193" i="3"/>
  <c r="B193" i="3"/>
  <c r="A193" i="3"/>
  <c r="D192" i="3"/>
  <c r="C192" i="3"/>
  <c r="B192" i="3"/>
  <c r="A192" i="3"/>
  <c r="D191" i="3"/>
  <c r="C191" i="3"/>
  <c r="B191" i="3"/>
  <c r="A191" i="3"/>
  <c r="D190" i="3"/>
  <c r="C190" i="3"/>
  <c r="B190" i="3"/>
  <c r="A190" i="3"/>
  <c r="D189" i="3"/>
  <c r="C189" i="3"/>
  <c r="B189" i="3"/>
  <c r="A189" i="3"/>
  <c r="D188" i="3"/>
  <c r="C188" i="3"/>
  <c r="B188" i="3"/>
  <c r="A188" i="3"/>
  <c r="D187" i="3"/>
  <c r="C187" i="3"/>
  <c r="B187" i="3"/>
  <c r="A187" i="3"/>
  <c r="D186" i="3"/>
  <c r="C186" i="3"/>
  <c r="B186" i="3"/>
  <c r="A186" i="3"/>
  <c r="D185" i="3"/>
  <c r="C185" i="3"/>
  <c r="B185" i="3"/>
  <c r="A185" i="3"/>
  <c r="D184" i="3"/>
  <c r="C184" i="3"/>
  <c r="B184" i="3"/>
  <c r="A184" i="3"/>
  <c r="D183" i="3"/>
  <c r="C183" i="3"/>
  <c r="B183" i="3"/>
  <c r="A183" i="3"/>
  <c r="D182" i="3"/>
  <c r="C182" i="3"/>
  <c r="B182" i="3"/>
  <c r="A182" i="3"/>
  <c r="D181" i="3"/>
  <c r="C181" i="3"/>
  <c r="B181" i="3"/>
  <c r="A181" i="3"/>
  <c r="D180" i="3"/>
  <c r="C180" i="3"/>
  <c r="B180" i="3"/>
  <c r="A180" i="3"/>
  <c r="D179" i="3"/>
  <c r="C179" i="3"/>
  <c r="B179" i="3"/>
  <c r="A179" i="3"/>
  <c r="D178" i="3"/>
  <c r="C178" i="3"/>
  <c r="B178" i="3"/>
  <c r="A178" i="3"/>
  <c r="D177" i="3"/>
  <c r="C177" i="3"/>
  <c r="B177" i="3"/>
  <c r="A177" i="3"/>
  <c r="D176" i="3"/>
  <c r="C176" i="3"/>
  <c r="B176" i="3"/>
  <c r="A176" i="3"/>
  <c r="D175" i="3"/>
  <c r="C175" i="3"/>
  <c r="B175" i="3"/>
  <c r="A175" i="3"/>
  <c r="D174" i="3"/>
  <c r="C174" i="3"/>
  <c r="B174" i="3"/>
  <c r="A174" i="3"/>
  <c r="D173" i="3"/>
  <c r="C173" i="3"/>
  <c r="B173" i="3"/>
  <c r="A173" i="3"/>
  <c r="D172" i="3"/>
  <c r="C172" i="3"/>
  <c r="B172" i="3"/>
  <c r="A172" i="3"/>
  <c r="D171" i="3"/>
  <c r="C171" i="3"/>
  <c r="B171" i="3"/>
  <c r="A171" i="3"/>
  <c r="D170" i="3"/>
  <c r="C170" i="3"/>
  <c r="B170" i="3"/>
  <c r="A170" i="3"/>
  <c r="D169" i="3"/>
  <c r="C169" i="3"/>
  <c r="B169" i="3"/>
  <c r="A169" i="3"/>
  <c r="D168" i="3"/>
  <c r="C168" i="3"/>
  <c r="B168" i="3"/>
  <c r="A168" i="3"/>
  <c r="D167" i="3"/>
  <c r="C167" i="3"/>
  <c r="B167" i="3"/>
  <c r="A167" i="3"/>
  <c r="D166" i="3"/>
  <c r="C166" i="3"/>
  <c r="B166" i="3"/>
  <c r="A166" i="3"/>
  <c r="D165" i="3"/>
  <c r="C165" i="3"/>
  <c r="B165" i="3"/>
  <c r="A165" i="3"/>
  <c r="D164" i="3"/>
  <c r="C164" i="3"/>
  <c r="B164" i="3"/>
  <c r="A164" i="3"/>
  <c r="D163" i="3"/>
  <c r="C163" i="3"/>
  <c r="B163" i="3"/>
  <c r="A163" i="3"/>
  <c r="D162" i="3"/>
  <c r="C162" i="3"/>
  <c r="B162" i="3"/>
  <c r="A162" i="3"/>
  <c r="D161" i="3"/>
  <c r="C161" i="3"/>
  <c r="B161" i="3"/>
  <c r="A161" i="3"/>
  <c r="D160" i="3"/>
  <c r="C160" i="3"/>
  <c r="B160" i="3"/>
  <c r="A160" i="3"/>
  <c r="D159" i="3"/>
  <c r="C159" i="3"/>
  <c r="B159" i="3"/>
  <c r="A159" i="3"/>
  <c r="D158" i="3"/>
  <c r="C158" i="3"/>
  <c r="B158" i="3"/>
  <c r="A158" i="3"/>
  <c r="D157" i="3"/>
  <c r="C157" i="3"/>
  <c r="B157" i="3"/>
  <c r="A157" i="3"/>
  <c r="D156" i="3"/>
  <c r="C156" i="3"/>
  <c r="B156" i="3"/>
  <c r="A156" i="3"/>
  <c r="D155" i="3"/>
  <c r="C155" i="3"/>
  <c r="B155" i="3"/>
  <c r="A155" i="3"/>
  <c r="D154" i="3"/>
  <c r="C154" i="3"/>
  <c r="B154" i="3"/>
  <c r="A154" i="3"/>
  <c r="D153" i="3"/>
  <c r="C153" i="3"/>
  <c r="B153" i="3"/>
  <c r="A153" i="3"/>
  <c r="D152" i="3"/>
  <c r="C152" i="3"/>
  <c r="B152" i="3"/>
  <c r="A152" i="3"/>
  <c r="D151" i="3"/>
  <c r="C151" i="3"/>
  <c r="B151" i="3"/>
  <c r="A151" i="3"/>
  <c r="D150" i="3"/>
  <c r="C150" i="3"/>
  <c r="B150" i="3"/>
  <c r="A150" i="3"/>
  <c r="D149" i="3"/>
  <c r="C149" i="3"/>
  <c r="B149" i="3"/>
  <c r="A149" i="3"/>
  <c r="D148" i="3"/>
  <c r="C148" i="3"/>
  <c r="B148" i="3"/>
  <c r="A148" i="3"/>
  <c r="D147" i="3"/>
  <c r="C147" i="3"/>
  <c r="B147" i="3"/>
  <c r="A147" i="3"/>
  <c r="D146" i="3"/>
  <c r="C146" i="3"/>
  <c r="B146" i="3"/>
  <c r="A146" i="3"/>
  <c r="D145" i="3"/>
  <c r="C145" i="3"/>
  <c r="B145" i="3"/>
  <c r="A145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D141" i="3"/>
  <c r="C141" i="3"/>
  <c r="B141" i="3"/>
  <c r="A141" i="3"/>
  <c r="D140" i="3"/>
  <c r="C140" i="3"/>
  <c r="B140" i="3"/>
  <c r="A140" i="3"/>
  <c r="D139" i="3"/>
  <c r="C139" i="3"/>
  <c r="B139" i="3"/>
  <c r="A139" i="3"/>
  <c r="D138" i="3"/>
  <c r="C138" i="3"/>
  <c r="B138" i="3"/>
  <c r="A138" i="3"/>
  <c r="D137" i="3"/>
  <c r="C137" i="3"/>
  <c r="B137" i="3"/>
  <c r="A137" i="3"/>
  <c r="D136" i="3"/>
  <c r="C136" i="3"/>
  <c r="B136" i="3"/>
  <c r="A136" i="3"/>
  <c r="D135" i="3"/>
  <c r="C135" i="3"/>
  <c r="B135" i="3"/>
  <c r="A135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D130" i="3"/>
  <c r="C130" i="3"/>
  <c r="B130" i="3"/>
  <c r="A130" i="3"/>
  <c r="D129" i="3"/>
  <c r="C129" i="3"/>
  <c r="B129" i="3"/>
  <c r="A129" i="3"/>
  <c r="D128" i="3"/>
  <c r="C128" i="3"/>
  <c r="B128" i="3"/>
  <c r="A128" i="3"/>
  <c r="D127" i="3"/>
  <c r="C127" i="3"/>
  <c r="B127" i="3"/>
  <c r="A127" i="3"/>
  <c r="D126" i="3"/>
  <c r="C126" i="3"/>
  <c r="B126" i="3"/>
  <c r="A126" i="3"/>
  <c r="D125" i="3"/>
  <c r="C125" i="3"/>
  <c r="B125" i="3"/>
  <c r="A125" i="3"/>
  <c r="D124" i="3"/>
  <c r="C124" i="3"/>
  <c r="B124" i="3"/>
  <c r="A124" i="3"/>
  <c r="D123" i="3"/>
  <c r="C123" i="3"/>
  <c r="B123" i="3"/>
  <c r="A12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Q202" i="2"/>
  <c r="I202" i="2"/>
  <c r="V4" i="7"/>
  <c r="E4" i="9"/>
  <c r="V5" i="7"/>
  <c r="E5" i="9"/>
  <c r="V6" i="7"/>
  <c r="E6" i="9"/>
  <c r="V7" i="7"/>
  <c r="E7" i="9"/>
  <c r="V8" i="7"/>
  <c r="E8" i="9"/>
  <c r="V9" i="7"/>
  <c r="E9" i="9"/>
  <c r="V10" i="7"/>
  <c r="E10" i="9"/>
  <c r="V11" i="7"/>
  <c r="E11" i="9"/>
  <c r="V12" i="7"/>
  <c r="E12" i="9"/>
  <c r="V13" i="7"/>
  <c r="E13" i="9"/>
  <c r="V14" i="7"/>
  <c r="E14" i="9"/>
  <c r="V15" i="7"/>
  <c r="E15" i="9"/>
  <c r="V16" i="7"/>
  <c r="E16" i="9"/>
  <c r="V17" i="7"/>
  <c r="E17" i="9"/>
  <c r="V18" i="7"/>
  <c r="E18" i="9"/>
  <c r="V19" i="7"/>
  <c r="E19" i="9"/>
  <c r="V20" i="7"/>
  <c r="E20" i="9"/>
  <c r="V21" i="7"/>
  <c r="E21" i="9"/>
  <c r="V22" i="7"/>
  <c r="E22" i="9"/>
  <c r="V23" i="7"/>
  <c r="E23" i="9"/>
  <c r="V24" i="7"/>
  <c r="E24" i="9"/>
  <c r="V25" i="7"/>
  <c r="E25" i="9"/>
  <c r="V26" i="7"/>
  <c r="E26" i="9"/>
  <c r="V27" i="7"/>
  <c r="E27" i="9"/>
  <c r="V28" i="7"/>
  <c r="E28" i="9"/>
  <c r="V29" i="7"/>
  <c r="E29" i="9"/>
  <c r="V30" i="7"/>
  <c r="E30" i="9"/>
  <c r="V31" i="7"/>
  <c r="E31" i="9"/>
  <c r="V32" i="7"/>
  <c r="E32" i="9"/>
  <c r="V33" i="7"/>
  <c r="E33" i="9"/>
  <c r="V34" i="7"/>
  <c r="E34" i="9"/>
  <c r="V35" i="7"/>
  <c r="E35" i="9"/>
  <c r="V36" i="7"/>
  <c r="E36" i="9"/>
  <c r="E37" i="9"/>
  <c r="V38" i="7"/>
  <c r="E38" i="9"/>
  <c r="V39" i="7"/>
  <c r="E39" i="9"/>
  <c r="V40" i="7"/>
  <c r="E40" i="9"/>
  <c r="V41" i="7"/>
  <c r="E41" i="9"/>
  <c r="V42" i="7"/>
  <c r="E42" i="9"/>
  <c r="V43" i="7"/>
  <c r="E43" i="9"/>
  <c r="V44" i="7"/>
  <c r="E44" i="9"/>
  <c r="V45" i="7"/>
  <c r="E45" i="9"/>
  <c r="V46" i="7"/>
  <c r="E46" i="9"/>
  <c r="V47" i="7"/>
  <c r="E47" i="9"/>
  <c r="V48" i="7"/>
  <c r="E48" i="9"/>
  <c r="V49" i="7"/>
  <c r="E49" i="9"/>
  <c r="V50" i="7"/>
  <c r="E50" i="9"/>
  <c r="V51" i="7"/>
  <c r="E51" i="9"/>
  <c r="V52" i="7"/>
  <c r="E52" i="9"/>
  <c r="V53" i="7"/>
  <c r="E53" i="9"/>
  <c r="V54" i="7"/>
  <c r="E54" i="9"/>
  <c r="V55" i="7"/>
  <c r="E55" i="9"/>
  <c r="V56" i="7"/>
  <c r="E56" i="9"/>
  <c r="V57" i="7"/>
  <c r="E57" i="9"/>
  <c r="V58" i="7"/>
  <c r="E58" i="9"/>
  <c r="V59" i="7"/>
  <c r="E59" i="9"/>
  <c r="V60" i="7"/>
  <c r="E60" i="9"/>
  <c r="V61" i="7"/>
  <c r="E61" i="9"/>
  <c r="V62" i="7"/>
  <c r="E62" i="9"/>
  <c r="V63" i="7"/>
  <c r="E63" i="9"/>
  <c r="V64" i="7"/>
  <c r="E64" i="9"/>
  <c r="E65" i="9"/>
  <c r="V66" i="7"/>
  <c r="E66" i="9"/>
  <c r="V67" i="7"/>
  <c r="E67" i="9"/>
  <c r="V68" i="7"/>
  <c r="E68" i="9"/>
  <c r="V69" i="7"/>
  <c r="E69" i="9"/>
  <c r="V70" i="7"/>
  <c r="E70" i="9"/>
  <c r="V71" i="7"/>
  <c r="E71" i="9"/>
  <c r="V72" i="7"/>
  <c r="E72" i="9"/>
  <c r="V73" i="7"/>
  <c r="E73" i="9"/>
  <c r="V74" i="7"/>
  <c r="E74" i="9"/>
  <c r="V75" i="7"/>
  <c r="E75" i="9"/>
  <c r="V76" i="7"/>
  <c r="E76" i="9"/>
  <c r="V77" i="7"/>
  <c r="E77" i="9"/>
  <c r="V78" i="7"/>
  <c r="E78" i="9"/>
  <c r="V79" i="7"/>
  <c r="E79" i="9"/>
  <c r="V80" i="7"/>
  <c r="E80" i="9"/>
  <c r="V81" i="7"/>
  <c r="E81" i="9"/>
  <c r="V82" i="7"/>
  <c r="E82" i="9"/>
  <c r="V83" i="7"/>
  <c r="E83" i="9"/>
  <c r="V84" i="7"/>
  <c r="E84" i="9"/>
  <c r="E85" i="9"/>
  <c r="V86" i="7"/>
  <c r="E86" i="9"/>
  <c r="V87" i="7"/>
  <c r="E87" i="9"/>
  <c r="V88" i="7"/>
  <c r="E88" i="9"/>
  <c r="V89" i="7"/>
  <c r="E89" i="9"/>
  <c r="V90" i="7"/>
  <c r="E90" i="9"/>
  <c r="V91" i="7"/>
  <c r="E91" i="9"/>
  <c r="V92" i="7"/>
  <c r="E92" i="9"/>
  <c r="V93" i="7"/>
  <c r="E93" i="9"/>
  <c r="V94" i="7"/>
  <c r="E94" i="9"/>
  <c r="V95" i="7"/>
  <c r="E95" i="9"/>
  <c r="V96" i="7"/>
  <c r="E96" i="9"/>
  <c r="V97" i="7"/>
  <c r="E97" i="9"/>
  <c r="V98" i="7"/>
  <c r="E98" i="9"/>
  <c r="V99" i="7"/>
  <c r="E99" i="9"/>
  <c r="V100" i="7"/>
  <c r="E100" i="9"/>
  <c r="V101" i="7"/>
  <c r="E101" i="9"/>
  <c r="V102" i="7"/>
  <c r="E102" i="9"/>
  <c r="V103" i="7"/>
  <c r="E103" i="9"/>
  <c r="V104" i="7"/>
  <c r="E104" i="9"/>
  <c r="V105" i="7"/>
  <c r="E105" i="9"/>
  <c r="V106" i="7"/>
  <c r="E106" i="9"/>
  <c r="V107" i="7"/>
  <c r="E107" i="9"/>
  <c r="V108" i="7"/>
  <c r="E108" i="9"/>
  <c r="V109" i="7"/>
  <c r="E109" i="9"/>
  <c r="V110" i="7"/>
  <c r="E110" i="9"/>
  <c r="V111" i="7"/>
  <c r="E111" i="9"/>
  <c r="V112" i="7"/>
  <c r="E112" i="9"/>
  <c r="V113" i="7"/>
  <c r="E113" i="9"/>
  <c r="V114" i="7"/>
  <c r="E114" i="9"/>
  <c r="V115" i="7"/>
  <c r="E115" i="9"/>
  <c r="V116" i="7"/>
  <c r="E116" i="9"/>
  <c r="V117" i="7"/>
  <c r="E117" i="9"/>
  <c r="V118" i="7"/>
  <c r="E118" i="9"/>
  <c r="V119" i="7"/>
  <c r="E119" i="9"/>
  <c r="V120" i="7"/>
  <c r="E120" i="9"/>
  <c r="V121" i="7"/>
  <c r="E121" i="9"/>
  <c r="V122" i="7"/>
  <c r="E122" i="9"/>
  <c r="V123" i="7"/>
  <c r="E123" i="9"/>
  <c r="V124" i="7"/>
  <c r="E124" i="9"/>
  <c r="V125" i="7"/>
  <c r="E125" i="9"/>
  <c r="V126" i="7"/>
  <c r="E126" i="9"/>
  <c r="V127" i="7"/>
  <c r="E127" i="9"/>
  <c r="V128" i="7"/>
  <c r="E128" i="9"/>
  <c r="V129" i="7"/>
  <c r="E129" i="9"/>
  <c r="V130" i="7"/>
  <c r="E130" i="9"/>
  <c r="V131" i="7"/>
  <c r="E131" i="9"/>
  <c r="V132" i="7"/>
  <c r="E132" i="9"/>
  <c r="V133" i="7"/>
  <c r="E133" i="9"/>
  <c r="V134" i="7"/>
  <c r="E134" i="9"/>
  <c r="V135" i="7"/>
  <c r="E135" i="9"/>
  <c r="V136" i="7"/>
  <c r="E136" i="9"/>
  <c r="V137" i="7"/>
  <c r="E137" i="9"/>
  <c r="V138" i="7"/>
  <c r="E138" i="9"/>
  <c r="V139" i="7"/>
  <c r="E139" i="9"/>
  <c r="V140" i="7"/>
  <c r="E140" i="9"/>
  <c r="V141" i="7"/>
  <c r="E141" i="9"/>
  <c r="V142" i="7"/>
  <c r="E142" i="9"/>
  <c r="V143" i="7"/>
  <c r="E143" i="9"/>
  <c r="V144" i="7"/>
  <c r="E144" i="9"/>
  <c r="V145" i="7"/>
  <c r="E145" i="9"/>
  <c r="V146" i="7"/>
  <c r="E146" i="9"/>
  <c r="V147" i="7"/>
  <c r="E147" i="9"/>
  <c r="V148" i="7"/>
  <c r="E148" i="9"/>
  <c r="V149" i="7"/>
  <c r="E149" i="9"/>
  <c r="V150" i="7"/>
  <c r="E150" i="9"/>
  <c r="V151" i="7"/>
  <c r="E151" i="9"/>
  <c r="V152" i="7"/>
  <c r="E152" i="9"/>
  <c r="V153" i="7"/>
  <c r="E153" i="9"/>
  <c r="V154" i="7"/>
  <c r="E154" i="9"/>
  <c r="V155" i="7"/>
  <c r="E155" i="9"/>
  <c r="V156" i="7"/>
  <c r="E156" i="9"/>
  <c r="V157" i="7"/>
  <c r="E157" i="9"/>
  <c r="V158" i="7"/>
  <c r="E158" i="9"/>
  <c r="V159" i="7"/>
  <c r="E159" i="9"/>
  <c r="V160" i="7"/>
  <c r="E160" i="9"/>
  <c r="V161" i="7"/>
  <c r="E161" i="9"/>
  <c r="V162" i="7"/>
  <c r="E162" i="9"/>
  <c r="V163" i="7"/>
  <c r="E163" i="9"/>
  <c r="V164" i="7"/>
  <c r="E164" i="9"/>
  <c r="V165" i="7"/>
  <c r="E165" i="9"/>
  <c r="V166" i="7"/>
  <c r="E166" i="9"/>
  <c r="V167" i="7"/>
  <c r="E167" i="9"/>
  <c r="V168" i="7"/>
  <c r="E168" i="9"/>
  <c r="V169" i="7"/>
  <c r="E169" i="9"/>
  <c r="V170" i="7"/>
  <c r="E170" i="9"/>
  <c r="V171" i="7"/>
  <c r="E171" i="9"/>
  <c r="V172" i="7"/>
  <c r="E172" i="9"/>
  <c r="V173" i="7"/>
  <c r="E173" i="9"/>
  <c r="V174" i="7"/>
  <c r="E174" i="9"/>
  <c r="V175" i="7"/>
  <c r="E175" i="9"/>
  <c r="V176" i="7"/>
  <c r="E176" i="9"/>
  <c r="V177" i="7"/>
  <c r="E177" i="9"/>
  <c r="V178" i="7"/>
  <c r="E178" i="9"/>
  <c r="V179" i="7"/>
  <c r="E179" i="9"/>
  <c r="V180" i="7"/>
  <c r="E180" i="9"/>
  <c r="V181" i="7"/>
  <c r="E181" i="9"/>
  <c r="V182" i="7"/>
  <c r="E182" i="9"/>
  <c r="V183" i="7"/>
  <c r="E183" i="9"/>
  <c r="V184" i="7"/>
  <c r="E184" i="9"/>
  <c r="V185" i="7"/>
  <c r="E185" i="9"/>
  <c r="V186" i="7"/>
  <c r="E186" i="9"/>
  <c r="V187" i="7"/>
  <c r="E187" i="9"/>
  <c r="V188" i="7"/>
  <c r="E188" i="9"/>
  <c r="V189" i="7"/>
  <c r="E189" i="9"/>
  <c r="V190" i="7"/>
  <c r="E190" i="9"/>
  <c r="V191" i="7"/>
  <c r="E191" i="9"/>
  <c r="V192" i="7"/>
  <c r="E192" i="9"/>
  <c r="V193" i="7"/>
  <c r="E193" i="9"/>
  <c r="V194" i="7"/>
  <c r="E194" i="9"/>
  <c r="V195" i="7"/>
  <c r="E195" i="9"/>
  <c r="V196" i="7"/>
  <c r="E196" i="9"/>
  <c r="V197" i="7"/>
  <c r="E197" i="9"/>
  <c r="V198" i="7"/>
  <c r="E198" i="9"/>
  <c r="V199" i="7"/>
  <c r="E199" i="9"/>
  <c r="V200" i="7"/>
  <c r="E200" i="9"/>
  <c r="V201" i="7"/>
  <c r="E201" i="9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A118" i="2"/>
  <c r="B118" i="2"/>
  <c r="C118" i="2"/>
  <c r="D118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A176" i="2"/>
  <c r="B176" i="2"/>
  <c r="C176" i="2"/>
  <c r="D176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T202" i="2"/>
  <c r="S202" i="2"/>
  <c r="R202" i="2"/>
  <c r="P202" i="2"/>
  <c r="O202" i="2"/>
  <c r="N202" i="2"/>
  <c r="M202" i="2"/>
  <c r="K202" i="2"/>
  <c r="J202" i="2"/>
  <c r="H202" i="2"/>
  <c r="G202" i="2"/>
  <c r="F202" i="2"/>
  <c r="E202" i="2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" i="7"/>
  <c r="Q202" i="7"/>
  <c r="P202" i="7"/>
  <c r="R202" i="7"/>
  <c r="S202" i="7"/>
  <c r="M202" i="7"/>
  <c r="N202" i="7"/>
  <c r="O202" i="7"/>
  <c r="S201" i="7"/>
  <c r="R201" i="7"/>
  <c r="O201" i="7"/>
  <c r="S200" i="7"/>
  <c r="R200" i="7"/>
  <c r="O200" i="7"/>
  <c r="S199" i="7"/>
  <c r="R199" i="7"/>
  <c r="O199" i="7"/>
  <c r="S198" i="7"/>
  <c r="R198" i="7"/>
  <c r="O198" i="7"/>
  <c r="S197" i="7"/>
  <c r="R197" i="7"/>
  <c r="O197" i="7"/>
  <c r="S196" i="7"/>
  <c r="R196" i="7"/>
  <c r="O196" i="7"/>
  <c r="S195" i="7"/>
  <c r="R195" i="7"/>
  <c r="O195" i="7"/>
  <c r="S194" i="7"/>
  <c r="R194" i="7"/>
  <c r="O194" i="7"/>
  <c r="S193" i="7"/>
  <c r="R193" i="7"/>
  <c r="O193" i="7"/>
  <c r="S192" i="7"/>
  <c r="R192" i="7"/>
  <c r="O192" i="7"/>
  <c r="S191" i="7"/>
  <c r="R191" i="7"/>
  <c r="O191" i="7"/>
  <c r="S190" i="7"/>
  <c r="R190" i="7"/>
  <c r="O190" i="7"/>
  <c r="S189" i="7"/>
  <c r="R189" i="7"/>
  <c r="O189" i="7"/>
  <c r="S188" i="7"/>
  <c r="R188" i="7"/>
  <c r="O188" i="7"/>
  <c r="S187" i="7"/>
  <c r="R187" i="7"/>
  <c r="O187" i="7"/>
  <c r="S186" i="7"/>
  <c r="R186" i="7"/>
  <c r="O186" i="7"/>
  <c r="S185" i="7"/>
  <c r="R185" i="7"/>
  <c r="O185" i="7"/>
  <c r="S184" i="7"/>
  <c r="R184" i="7"/>
  <c r="O184" i="7"/>
  <c r="S183" i="7"/>
  <c r="R183" i="7"/>
  <c r="O183" i="7"/>
  <c r="S182" i="7"/>
  <c r="R182" i="7"/>
  <c r="O182" i="7"/>
  <c r="S181" i="7"/>
  <c r="R181" i="7"/>
  <c r="O181" i="7"/>
  <c r="S180" i="7"/>
  <c r="R180" i="7"/>
  <c r="O180" i="7"/>
  <c r="S179" i="7"/>
  <c r="R179" i="7"/>
  <c r="O179" i="7"/>
  <c r="S178" i="7"/>
  <c r="R178" i="7"/>
  <c r="O178" i="7"/>
  <c r="S177" i="7"/>
  <c r="R177" i="7"/>
  <c r="O177" i="7"/>
  <c r="S176" i="7"/>
  <c r="R176" i="7"/>
  <c r="O176" i="7"/>
  <c r="S175" i="7"/>
  <c r="R175" i="7"/>
  <c r="O175" i="7"/>
  <c r="S174" i="7"/>
  <c r="R174" i="7"/>
  <c r="O174" i="7"/>
  <c r="S173" i="7"/>
  <c r="R173" i="7"/>
  <c r="O173" i="7"/>
  <c r="S172" i="7"/>
  <c r="R172" i="7"/>
  <c r="O172" i="7"/>
  <c r="S171" i="7"/>
  <c r="R171" i="7"/>
  <c r="O171" i="7"/>
  <c r="S170" i="7"/>
  <c r="R170" i="7"/>
  <c r="O170" i="7"/>
  <c r="S169" i="7"/>
  <c r="R169" i="7"/>
  <c r="O169" i="7"/>
  <c r="S168" i="7"/>
  <c r="R168" i="7"/>
  <c r="O168" i="7"/>
  <c r="S167" i="7"/>
  <c r="R167" i="7"/>
  <c r="O167" i="7"/>
  <c r="S166" i="7"/>
  <c r="R166" i="7"/>
  <c r="O166" i="7"/>
  <c r="S165" i="7"/>
  <c r="R165" i="7"/>
  <c r="O165" i="7"/>
  <c r="S164" i="7"/>
  <c r="R164" i="7"/>
  <c r="O164" i="7"/>
  <c r="S163" i="7"/>
  <c r="R163" i="7"/>
  <c r="O163" i="7"/>
  <c r="S162" i="7"/>
  <c r="R162" i="7"/>
  <c r="O162" i="7"/>
  <c r="S161" i="7"/>
  <c r="R161" i="7"/>
  <c r="O161" i="7"/>
  <c r="S160" i="7"/>
  <c r="R160" i="7"/>
  <c r="O160" i="7"/>
  <c r="S159" i="7"/>
  <c r="R159" i="7"/>
  <c r="O159" i="7"/>
  <c r="S158" i="7"/>
  <c r="R158" i="7"/>
  <c r="O158" i="7"/>
  <c r="S157" i="7"/>
  <c r="R157" i="7"/>
  <c r="O157" i="7"/>
  <c r="S156" i="7"/>
  <c r="R156" i="7"/>
  <c r="O156" i="7"/>
  <c r="S155" i="7"/>
  <c r="R155" i="7"/>
  <c r="O155" i="7"/>
  <c r="S154" i="7"/>
  <c r="R154" i="7"/>
  <c r="O154" i="7"/>
  <c r="S153" i="7"/>
  <c r="R153" i="7"/>
  <c r="O153" i="7"/>
  <c r="S152" i="7"/>
  <c r="R152" i="7"/>
  <c r="O152" i="7"/>
  <c r="S151" i="7"/>
  <c r="R151" i="7"/>
  <c r="O151" i="7"/>
  <c r="S150" i="7"/>
  <c r="R150" i="7"/>
  <c r="O150" i="7"/>
  <c r="S149" i="7"/>
  <c r="R149" i="7"/>
  <c r="O149" i="7"/>
  <c r="S148" i="7"/>
  <c r="R148" i="7"/>
  <c r="O148" i="7"/>
  <c r="S147" i="7"/>
  <c r="R147" i="7"/>
  <c r="O147" i="7"/>
  <c r="S146" i="7"/>
  <c r="R146" i="7"/>
  <c r="O146" i="7"/>
  <c r="S145" i="7"/>
  <c r="R145" i="7"/>
  <c r="O145" i="7"/>
  <c r="S144" i="7"/>
  <c r="R144" i="7"/>
  <c r="O144" i="7"/>
  <c r="S143" i="7"/>
  <c r="R143" i="7"/>
  <c r="O143" i="7"/>
  <c r="S142" i="7"/>
  <c r="R142" i="7"/>
  <c r="O142" i="7"/>
  <c r="S141" i="7"/>
  <c r="R141" i="7"/>
  <c r="O141" i="7"/>
  <c r="S140" i="7"/>
  <c r="R140" i="7"/>
  <c r="O140" i="7"/>
  <c r="S139" i="7"/>
  <c r="R139" i="7"/>
  <c r="O139" i="7"/>
  <c r="S138" i="7"/>
  <c r="R138" i="7"/>
  <c r="O138" i="7"/>
  <c r="S137" i="7"/>
  <c r="R137" i="7"/>
  <c r="O137" i="7"/>
  <c r="S136" i="7"/>
  <c r="R136" i="7"/>
  <c r="O136" i="7"/>
  <c r="S135" i="7"/>
  <c r="R135" i="7"/>
  <c r="O135" i="7"/>
  <c r="S134" i="7"/>
  <c r="R134" i="7"/>
  <c r="O134" i="7"/>
  <c r="S133" i="7"/>
  <c r="R133" i="7"/>
  <c r="O133" i="7"/>
  <c r="S132" i="7"/>
  <c r="R132" i="7"/>
  <c r="O132" i="7"/>
  <c r="S131" i="7"/>
  <c r="R131" i="7"/>
  <c r="O131" i="7"/>
  <c r="S130" i="7"/>
  <c r="R130" i="7"/>
  <c r="O130" i="7"/>
  <c r="S129" i="7"/>
  <c r="R129" i="7"/>
  <c r="O129" i="7"/>
  <c r="S128" i="7"/>
  <c r="R128" i="7"/>
  <c r="O128" i="7"/>
  <c r="S127" i="7"/>
  <c r="R127" i="7"/>
  <c r="O127" i="7"/>
  <c r="S126" i="7"/>
  <c r="R126" i="7"/>
  <c r="O126" i="7"/>
  <c r="S125" i="7"/>
  <c r="R125" i="7"/>
  <c r="O125" i="7"/>
  <c r="S124" i="7"/>
  <c r="R124" i="7"/>
  <c r="O124" i="7"/>
  <c r="S123" i="7"/>
  <c r="R123" i="7"/>
  <c r="O123" i="7"/>
  <c r="S122" i="7"/>
  <c r="R122" i="7"/>
  <c r="O122" i="7"/>
  <c r="S121" i="7"/>
  <c r="R121" i="7"/>
  <c r="O121" i="7"/>
  <c r="S120" i="7"/>
  <c r="R120" i="7"/>
  <c r="O120" i="7"/>
  <c r="S119" i="7"/>
  <c r="R119" i="7"/>
  <c r="O119" i="7"/>
  <c r="S118" i="7"/>
  <c r="R118" i="7"/>
  <c r="O118" i="7"/>
  <c r="S117" i="7"/>
  <c r="R117" i="7"/>
  <c r="O117" i="7"/>
  <c r="S116" i="7"/>
  <c r="R116" i="7"/>
  <c r="O116" i="7"/>
  <c r="S115" i="7"/>
  <c r="R115" i="7"/>
  <c r="O115" i="7"/>
  <c r="S114" i="7"/>
  <c r="R114" i="7"/>
  <c r="O114" i="7"/>
  <c r="S113" i="7"/>
  <c r="R113" i="7"/>
  <c r="O113" i="7"/>
  <c r="S112" i="7"/>
  <c r="R112" i="7"/>
  <c r="O112" i="7"/>
  <c r="S111" i="7"/>
  <c r="R111" i="7"/>
  <c r="O111" i="7"/>
  <c r="S110" i="7"/>
  <c r="R110" i="7"/>
  <c r="O110" i="7"/>
  <c r="S109" i="7"/>
  <c r="R109" i="7"/>
  <c r="O109" i="7"/>
  <c r="S108" i="7"/>
  <c r="R108" i="7"/>
  <c r="O108" i="7"/>
  <c r="S107" i="7"/>
  <c r="R107" i="7"/>
  <c r="O107" i="7"/>
  <c r="S106" i="7"/>
  <c r="R106" i="7"/>
  <c r="O106" i="7"/>
  <c r="S105" i="7"/>
  <c r="R105" i="7"/>
  <c r="O105" i="7"/>
  <c r="S104" i="7"/>
  <c r="R104" i="7"/>
  <c r="O104" i="7"/>
  <c r="S103" i="7"/>
  <c r="R103" i="7"/>
  <c r="O103" i="7"/>
  <c r="S102" i="7"/>
  <c r="R102" i="7"/>
  <c r="O102" i="7"/>
  <c r="S101" i="7"/>
  <c r="R101" i="7"/>
  <c r="O101" i="7"/>
  <c r="S100" i="7"/>
  <c r="R100" i="7"/>
  <c r="O100" i="7"/>
  <c r="S99" i="7"/>
  <c r="R99" i="7"/>
  <c r="O99" i="7"/>
  <c r="S98" i="7"/>
  <c r="R98" i="7"/>
  <c r="O98" i="7"/>
  <c r="S97" i="7"/>
  <c r="R97" i="7"/>
  <c r="O97" i="7"/>
  <c r="S96" i="7"/>
  <c r="R96" i="7"/>
  <c r="O96" i="7"/>
  <c r="S95" i="7"/>
  <c r="R95" i="7"/>
  <c r="O95" i="7"/>
  <c r="S94" i="7"/>
  <c r="R94" i="7"/>
  <c r="O94" i="7"/>
  <c r="S93" i="7"/>
  <c r="R93" i="7"/>
  <c r="O93" i="7"/>
  <c r="S92" i="7"/>
  <c r="R92" i="7"/>
  <c r="O92" i="7"/>
  <c r="S91" i="7"/>
  <c r="R91" i="7"/>
  <c r="O91" i="7"/>
  <c r="S90" i="7"/>
  <c r="R90" i="7"/>
  <c r="O90" i="7"/>
  <c r="S89" i="7"/>
  <c r="R89" i="7"/>
  <c r="O89" i="7"/>
  <c r="S88" i="7"/>
  <c r="R88" i="7"/>
  <c r="O88" i="7"/>
  <c r="S87" i="7"/>
  <c r="R87" i="7"/>
  <c r="O87" i="7"/>
  <c r="S86" i="7"/>
  <c r="R86" i="7"/>
  <c r="O86" i="7"/>
  <c r="S84" i="7"/>
  <c r="R84" i="7"/>
  <c r="O84" i="7"/>
  <c r="S83" i="7"/>
  <c r="R83" i="7"/>
  <c r="O83" i="7"/>
  <c r="S82" i="7"/>
  <c r="R82" i="7"/>
  <c r="O82" i="7"/>
  <c r="S81" i="7"/>
  <c r="R81" i="7"/>
  <c r="O81" i="7"/>
  <c r="S80" i="7"/>
  <c r="R80" i="7"/>
  <c r="O80" i="7"/>
  <c r="S79" i="7"/>
  <c r="R79" i="7"/>
  <c r="O79" i="7"/>
  <c r="S78" i="7"/>
  <c r="R78" i="7"/>
  <c r="O78" i="7"/>
  <c r="S77" i="7"/>
  <c r="R77" i="7"/>
  <c r="O77" i="7"/>
  <c r="S76" i="7"/>
  <c r="R76" i="7"/>
  <c r="O76" i="7"/>
  <c r="S75" i="7"/>
  <c r="R75" i="7"/>
  <c r="O75" i="7"/>
  <c r="S74" i="7"/>
  <c r="R74" i="7"/>
  <c r="O74" i="7"/>
  <c r="S73" i="7"/>
  <c r="R73" i="7"/>
  <c r="O73" i="7"/>
  <c r="S72" i="7"/>
  <c r="R72" i="7"/>
  <c r="O72" i="7"/>
  <c r="S71" i="7"/>
  <c r="R71" i="7"/>
  <c r="O71" i="7"/>
  <c r="S70" i="7"/>
  <c r="R70" i="7"/>
  <c r="O70" i="7"/>
  <c r="S69" i="7"/>
  <c r="R69" i="7"/>
  <c r="O69" i="7"/>
  <c r="S68" i="7"/>
  <c r="R68" i="7"/>
  <c r="O68" i="7"/>
  <c r="S67" i="7"/>
  <c r="R67" i="7"/>
  <c r="O67" i="7"/>
  <c r="S66" i="7"/>
  <c r="R66" i="7"/>
  <c r="O66" i="7"/>
  <c r="S64" i="7"/>
  <c r="R64" i="7"/>
  <c r="O64" i="7"/>
  <c r="S63" i="7"/>
  <c r="R63" i="7"/>
  <c r="O63" i="7"/>
  <c r="S62" i="7"/>
  <c r="R62" i="7"/>
  <c r="O62" i="7"/>
  <c r="S61" i="7"/>
  <c r="R61" i="7"/>
  <c r="O61" i="7"/>
  <c r="S60" i="7"/>
  <c r="R60" i="7"/>
  <c r="O60" i="7"/>
  <c r="S59" i="7"/>
  <c r="R59" i="7"/>
  <c r="O59" i="7"/>
  <c r="S58" i="7"/>
  <c r="R58" i="7"/>
  <c r="O58" i="7"/>
  <c r="S57" i="7"/>
  <c r="R57" i="7"/>
  <c r="O57" i="7"/>
  <c r="S56" i="7"/>
  <c r="R56" i="7"/>
  <c r="O56" i="7"/>
  <c r="S55" i="7"/>
  <c r="R55" i="7"/>
  <c r="O55" i="7"/>
  <c r="S54" i="7"/>
  <c r="R54" i="7"/>
  <c r="O54" i="7"/>
  <c r="S53" i="7"/>
  <c r="R53" i="7"/>
  <c r="O53" i="7"/>
  <c r="S52" i="7"/>
  <c r="R52" i="7"/>
  <c r="O52" i="7"/>
  <c r="S51" i="7"/>
  <c r="R51" i="7"/>
  <c r="O51" i="7"/>
  <c r="S50" i="7"/>
  <c r="R50" i="7"/>
  <c r="O50" i="7"/>
  <c r="S49" i="7"/>
  <c r="R49" i="7"/>
  <c r="O49" i="7"/>
  <c r="S48" i="7"/>
  <c r="R48" i="7"/>
  <c r="O48" i="7"/>
  <c r="S47" i="7"/>
  <c r="R47" i="7"/>
  <c r="O47" i="7"/>
  <c r="S46" i="7"/>
  <c r="R46" i="7"/>
  <c r="O46" i="7"/>
  <c r="S45" i="7"/>
  <c r="R45" i="7"/>
  <c r="O45" i="7"/>
  <c r="S44" i="7"/>
  <c r="R44" i="7"/>
  <c r="O44" i="7"/>
  <c r="S43" i="7"/>
  <c r="R43" i="7"/>
  <c r="O43" i="7"/>
  <c r="S42" i="7"/>
  <c r="R42" i="7"/>
  <c r="O42" i="7"/>
  <c r="S41" i="7"/>
  <c r="R41" i="7"/>
  <c r="O41" i="7"/>
  <c r="S40" i="7"/>
  <c r="R40" i="7"/>
  <c r="O40" i="7"/>
  <c r="S39" i="7"/>
  <c r="R39" i="7"/>
  <c r="O39" i="7"/>
  <c r="S38" i="7"/>
  <c r="R38" i="7"/>
  <c r="O38" i="7"/>
  <c r="S36" i="7"/>
  <c r="R36" i="7"/>
  <c r="O36" i="7"/>
  <c r="S35" i="7"/>
  <c r="R35" i="7"/>
  <c r="O35" i="7"/>
  <c r="S34" i="7"/>
  <c r="R34" i="7"/>
  <c r="O34" i="7"/>
  <c r="S33" i="7"/>
  <c r="R33" i="7"/>
  <c r="O33" i="7"/>
  <c r="S32" i="7"/>
  <c r="R32" i="7"/>
  <c r="O32" i="7"/>
  <c r="S31" i="7"/>
  <c r="R31" i="7"/>
  <c r="O31" i="7"/>
  <c r="S30" i="7"/>
  <c r="R30" i="7"/>
  <c r="O30" i="7"/>
  <c r="S29" i="7"/>
  <c r="R29" i="7"/>
  <c r="O29" i="7"/>
  <c r="S28" i="7"/>
  <c r="R28" i="7"/>
  <c r="O28" i="7"/>
  <c r="S27" i="7"/>
  <c r="R27" i="7"/>
  <c r="O27" i="7"/>
  <c r="S26" i="7"/>
  <c r="R26" i="7"/>
  <c r="O26" i="7"/>
  <c r="S25" i="7"/>
  <c r="R25" i="7"/>
  <c r="O25" i="7"/>
  <c r="S24" i="7"/>
  <c r="R24" i="7"/>
  <c r="O24" i="7"/>
  <c r="S23" i="7"/>
  <c r="R23" i="7"/>
  <c r="O23" i="7"/>
  <c r="S22" i="7"/>
  <c r="R22" i="7"/>
  <c r="O22" i="7"/>
  <c r="S21" i="7"/>
  <c r="R21" i="7"/>
  <c r="O21" i="7"/>
  <c r="S20" i="7"/>
  <c r="R20" i="7"/>
  <c r="O20" i="7"/>
  <c r="S19" i="7"/>
  <c r="R19" i="7"/>
  <c r="O19" i="7"/>
  <c r="S18" i="7"/>
  <c r="R18" i="7"/>
  <c r="O18" i="7"/>
  <c r="S17" i="7"/>
  <c r="S16" i="7"/>
  <c r="R16" i="7"/>
  <c r="O16" i="7"/>
  <c r="S15" i="7"/>
  <c r="R15" i="7"/>
  <c r="O15" i="7"/>
  <c r="S14" i="7"/>
  <c r="R14" i="7"/>
  <c r="O14" i="7"/>
  <c r="S13" i="7"/>
  <c r="R13" i="7"/>
  <c r="O13" i="7"/>
  <c r="S12" i="7"/>
  <c r="R12" i="7"/>
  <c r="O12" i="7"/>
  <c r="S11" i="7"/>
  <c r="R11" i="7"/>
  <c r="O11" i="7"/>
  <c r="S10" i="7"/>
  <c r="R10" i="7"/>
  <c r="O10" i="7"/>
  <c r="S9" i="7"/>
  <c r="R9" i="7"/>
  <c r="O9" i="7"/>
  <c r="S8" i="7"/>
  <c r="R8" i="7"/>
  <c r="O8" i="7"/>
  <c r="S7" i="7"/>
  <c r="R7" i="7"/>
  <c r="O7" i="7"/>
  <c r="S6" i="7"/>
  <c r="R6" i="7"/>
  <c r="O6" i="7"/>
  <c r="S5" i="7"/>
  <c r="R5" i="7"/>
  <c r="O5" i="7"/>
  <c r="S4" i="7"/>
  <c r="R4" i="7"/>
  <c r="O4" i="7"/>
  <c r="S3" i="7"/>
  <c r="R3" i="7"/>
  <c r="O3" i="7"/>
  <c r="S2" i="7"/>
  <c r="R2" i="7"/>
  <c r="O2" i="7"/>
  <c r="A104" i="7"/>
  <c r="B104" i="7"/>
  <c r="C104" i="7"/>
  <c r="D104" i="7"/>
  <c r="H104" i="7"/>
  <c r="K104" i="7"/>
  <c r="L104" i="7"/>
  <c r="A105" i="7"/>
  <c r="B105" i="7"/>
  <c r="C105" i="7"/>
  <c r="D105" i="7"/>
  <c r="H105" i="7"/>
  <c r="K105" i="7"/>
  <c r="L105" i="7"/>
  <c r="A106" i="7"/>
  <c r="B106" i="7"/>
  <c r="C106" i="7"/>
  <c r="D106" i="7"/>
  <c r="H106" i="7"/>
  <c r="K106" i="7"/>
  <c r="L106" i="7"/>
  <c r="A107" i="7"/>
  <c r="B107" i="7"/>
  <c r="C107" i="7"/>
  <c r="D107" i="7"/>
  <c r="H107" i="7"/>
  <c r="K107" i="7"/>
  <c r="L107" i="7"/>
  <c r="A108" i="7"/>
  <c r="B108" i="7"/>
  <c r="C108" i="7"/>
  <c r="D108" i="7"/>
  <c r="H108" i="7"/>
  <c r="K108" i="7"/>
  <c r="L108" i="7"/>
  <c r="A109" i="7"/>
  <c r="B109" i="7"/>
  <c r="C109" i="7"/>
  <c r="D109" i="7"/>
  <c r="H109" i="7"/>
  <c r="K109" i="7"/>
  <c r="L109" i="7"/>
  <c r="A110" i="7"/>
  <c r="B110" i="7"/>
  <c r="C110" i="7"/>
  <c r="D110" i="7"/>
  <c r="H110" i="7"/>
  <c r="K110" i="7"/>
  <c r="L110" i="7"/>
  <c r="A111" i="7"/>
  <c r="B111" i="7"/>
  <c r="C111" i="7"/>
  <c r="D111" i="7"/>
  <c r="H111" i="7"/>
  <c r="K111" i="7"/>
  <c r="L111" i="7"/>
  <c r="A112" i="7"/>
  <c r="B112" i="7"/>
  <c r="C112" i="7"/>
  <c r="D112" i="7"/>
  <c r="H112" i="7"/>
  <c r="K112" i="7"/>
  <c r="L112" i="7"/>
  <c r="A113" i="7"/>
  <c r="B113" i="7"/>
  <c r="C113" i="7"/>
  <c r="D113" i="7"/>
  <c r="H113" i="7"/>
  <c r="K113" i="7"/>
  <c r="L113" i="7"/>
  <c r="A114" i="7"/>
  <c r="B114" i="7"/>
  <c r="C114" i="7"/>
  <c r="D114" i="7"/>
  <c r="H114" i="7"/>
  <c r="K114" i="7"/>
  <c r="L114" i="7"/>
  <c r="A115" i="7"/>
  <c r="B115" i="7"/>
  <c r="C115" i="7"/>
  <c r="D115" i="7"/>
  <c r="H115" i="7"/>
  <c r="K115" i="7"/>
  <c r="L115" i="7"/>
  <c r="A116" i="7"/>
  <c r="B116" i="7"/>
  <c r="C116" i="7"/>
  <c r="D116" i="7"/>
  <c r="H116" i="7"/>
  <c r="K116" i="7"/>
  <c r="L116" i="7"/>
  <c r="A117" i="7"/>
  <c r="B117" i="7"/>
  <c r="C117" i="7"/>
  <c r="D117" i="7"/>
  <c r="H117" i="7"/>
  <c r="K117" i="7"/>
  <c r="L117" i="7"/>
  <c r="A118" i="7"/>
  <c r="B118" i="7"/>
  <c r="C118" i="7"/>
  <c r="D118" i="7"/>
  <c r="H118" i="7"/>
  <c r="K118" i="7"/>
  <c r="L118" i="7"/>
  <c r="A119" i="7"/>
  <c r="B119" i="7"/>
  <c r="C119" i="7"/>
  <c r="D119" i="7"/>
  <c r="H119" i="7"/>
  <c r="K119" i="7"/>
  <c r="L119" i="7"/>
  <c r="A120" i="7"/>
  <c r="B120" i="7"/>
  <c r="C120" i="7"/>
  <c r="D120" i="7"/>
  <c r="H120" i="7"/>
  <c r="K120" i="7"/>
  <c r="L120" i="7"/>
  <c r="A121" i="7"/>
  <c r="B121" i="7"/>
  <c r="C121" i="7"/>
  <c r="D121" i="7"/>
  <c r="H121" i="7"/>
  <c r="K121" i="7"/>
  <c r="L121" i="7"/>
  <c r="A122" i="7"/>
  <c r="B122" i="7"/>
  <c r="C122" i="7"/>
  <c r="D122" i="7"/>
  <c r="H122" i="7"/>
  <c r="K122" i="7"/>
  <c r="L122" i="7"/>
  <c r="A123" i="7"/>
  <c r="B123" i="7"/>
  <c r="C123" i="7"/>
  <c r="D123" i="7"/>
  <c r="H123" i="7"/>
  <c r="K123" i="7"/>
  <c r="L123" i="7"/>
  <c r="A124" i="7"/>
  <c r="B124" i="7"/>
  <c r="C124" i="7"/>
  <c r="D124" i="7"/>
  <c r="H124" i="7"/>
  <c r="K124" i="7"/>
  <c r="L124" i="7"/>
  <c r="A125" i="7"/>
  <c r="B125" i="7"/>
  <c r="C125" i="7"/>
  <c r="D125" i="7"/>
  <c r="H125" i="7"/>
  <c r="K125" i="7"/>
  <c r="L125" i="7"/>
  <c r="A126" i="7"/>
  <c r="B126" i="7"/>
  <c r="C126" i="7"/>
  <c r="D126" i="7"/>
  <c r="H126" i="7"/>
  <c r="K126" i="7"/>
  <c r="L126" i="7"/>
  <c r="A127" i="7"/>
  <c r="B127" i="7"/>
  <c r="C127" i="7"/>
  <c r="D127" i="7"/>
  <c r="H127" i="7"/>
  <c r="K127" i="7"/>
  <c r="L127" i="7"/>
  <c r="A128" i="7"/>
  <c r="B128" i="7"/>
  <c r="C128" i="7"/>
  <c r="D128" i="7"/>
  <c r="H128" i="7"/>
  <c r="K128" i="7"/>
  <c r="L128" i="7"/>
  <c r="A129" i="7"/>
  <c r="B129" i="7"/>
  <c r="C129" i="7"/>
  <c r="D129" i="7"/>
  <c r="H129" i="7"/>
  <c r="K129" i="7"/>
  <c r="L129" i="7"/>
  <c r="A130" i="7"/>
  <c r="B130" i="7"/>
  <c r="C130" i="7"/>
  <c r="D130" i="7"/>
  <c r="H130" i="7"/>
  <c r="K130" i="7"/>
  <c r="L130" i="7"/>
  <c r="A131" i="7"/>
  <c r="B131" i="7"/>
  <c r="C131" i="7"/>
  <c r="D131" i="7"/>
  <c r="H131" i="7"/>
  <c r="K131" i="7"/>
  <c r="L131" i="7"/>
  <c r="A132" i="7"/>
  <c r="B132" i="7"/>
  <c r="C132" i="7"/>
  <c r="D132" i="7"/>
  <c r="H132" i="7"/>
  <c r="K132" i="7"/>
  <c r="L132" i="7"/>
  <c r="A133" i="7"/>
  <c r="B133" i="7"/>
  <c r="C133" i="7"/>
  <c r="D133" i="7"/>
  <c r="H133" i="7"/>
  <c r="K133" i="7"/>
  <c r="L133" i="7"/>
  <c r="A134" i="7"/>
  <c r="B134" i="7"/>
  <c r="C134" i="7"/>
  <c r="D134" i="7"/>
  <c r="H134" i="7"/>
  <c r="K134" i="7"/>
  <c r="L134" i="7"/>
  <c r="A135" i="7"/>
  <c r="B135" i="7"/>
  <c r="C135" i="7"/>
  <c r="D135" i="7"/>
  <c r="H135" i="7"/>
  <c r="K135" i="7"/>
  <c r="L135" i="7"/>
  <c r="A136" i="7"/>
  <c r="B136" i="7"/>
  <c r="C136" i="7"/>
  <c r="D136" i="7"/>
  <c r="H136" i="7"/>
  <c r="K136" i="7"/>
  <c r="L136" i="7"/>
  <c r="A137" i="7"/>
  <c r="B137" i="7"/>
  <c r="C137" i="7"/>
  <c r="D137" i="7"/>
  <c r="H137" i="7"/>
  <c r="K137" i="7"/>
  <c r="L137" i="7"/>
  <c r="A138" i="7"/>
  <c r="B138" i="7"/>
  <c r="C138" i="7"/>
  <c r="D138" i="7"/>
  <c r="H138" i="7"/>
  <c r="K138" i="7"/>
  <c r="L138" i="7"/>
  <c r="A139" i="7"/>
  <c r="B139" i="7"/>
  <c r="C139" i="7"/>
  <c r="D139" i="7"/>
  <c r="H139" i="7"/>
  <c r="K139" i="7"/>
  <c r="L139" i="7"/>
  <c r="A140" i="7"/>
  <c r="B140" i="7"/>
  <c r="C140" i="7"/>
  <c r="D140" i="7"/>
  <c r="H140" i="7"/>
  <c r="K140" i="7"/>
  <c r="L140" i="7"/>
  <c r="A141" i="7"/>
  <c r="B141" i="7"/>
  <c r="C141" i="7"/>
  <c r="D141" i="7"/>
  <c r="H141" i="7"/>
  <c r="K141" i="7"/>
  <c r="L141" i="7"/>
  <c r="A142" i="7"/>
  <c r="B142" i="7"/>
  <c r="C142" i="7"/>
  <c r="D142" i="7"/>
  <c r="H142" i="7"/>
  <c r="K142" i="7"/>
  <c r="L142" i="7"/>
  <c r="A143" i="7"/>
  <c r="B143" i="7"/>
  <c r="C143" i="7"/>
  <c r="D143" i="7"/>
  <c r="H143" i="7"/>
  <c r="K143" i="7"/>
  <c r="L143" i="7"/>
  <c r="A144" i="7"/>
  <c r="B144" i="7"/>
  <c r="C144" i="7"/>
  <c r="D144" i="7"/>
  <c r="H144" i="7"/>
  <c r="K144" i="7"/>
  <c r="L144" i="7"/>
  <c r="A145" i="7"/>
  <c r="B145" i="7"/>
  <c r="C145" i="7"/>
  <c r="D145" i="7"/>
  <c r="H145" i="7"/>
  <c r="K145" i="7"/>
  <c r="L145" i="7"/>
  <c r="A146" i="7"/>
  <c r="B146" i="7"/>
  <c r="C146" i="7"/>
  <c r="D146" i="7"/>
  <c r="H146" i="7"/>
  <c r="K146" i="7"/>
  <c r="L146" i="7"/>
  <c r="A147" i="7"/>
  <c r="B147" i="7"/>
  <c r="C147" i="7"/>
  <c r="D147" i="7"/>
  <c r="H147" i="7"/>
  <c r="K147" i="7"/>
  <c r="L147" i="7"/>
  <c r="A148" i="7"/>
  <c r="B148" i="7"/>
  <c r="C148" i="7"/>
  <c r="D148" i="7"/>
  <c r="H148" i="7"/>
  <c r="K148" i="7"/>
  <c r="L148" i="7"/>
  <c r="A149" i="7"/>
  <c r="B149" i="7"/>
  <c r="C149" i="7"/>
  <c r="D149" i="7"/>
  <c r="H149" i="7"/>
  <c r="K149" i="7"/>
  <c r="L149" i="7"/>
  <c r="A150" i="7"/>
  <c r="B150" i="7"/>
  <c r="C150" i="7"/>
  <c r="D150" i="7"/>
  <c r="H150" i="7"/>
  <c r="K150" i="7"/>
  <c r="L150" i="7"/>
  <c r="A151" i="7"/>
  <c r="B151" i="7"/>
  <c r="C151" i="7"/>
  <c r="D151" i="7"/>
  <c r="H151" i="7"/>
  <c r="K151" i="7"/>
  <c r="L151" i="7"/>
  <c r="A152" i="7"/>
  <c r="B152" i="7"/>
  <c r="C152" i="7"/>
  <c r="D152" i="7"/>
  <c r="H152" i="7"/>
  <c r="K152" i="7"/>
  <c r="L152" i="7"/>
  <c r="A153" i="7"/>
  <c r="B153" i="7"/>
  <c r="C153" i="7"/>
  <c r="D153" i="7"/>
  <c r="H153" i="7"/>
  <c r="K153" i="7"/>
  <c r="L153" i="7"/>
  <c r="A154" i="7"/>
  <c r="B154" i="7"/>
  <c r="C154" i="7"/>
  <c r="D154" i="7"/>
  <c r="H154" i="7"/>
  <c r="K154" i="7"/>
  <c r="L154" i="7"/>
  <c r="A155" i="7"/>
  <c r="B155" i="7"/>
  <c r="C155" i="7"/>
  <c r="D155" i="7"/>
  <c r="H155" i="7"/>
  <c r="K155" i="7"/>
  <c r="L155" i="7"/>
  <c r="A156" i="7"/>
  <c r="B156" i="7"/>
  <c r="C156" i="7"/>
  <c r="D156" i="7"/>
  <c r="H156" i="7"/>
  <c r="K156" i="7"/>
  <c r="L156" i="7"/>
  <c r="A157" i="7"/>
  <c r="B157" i="7"/>
  <c r="C157" i="7"/>
  <c r="D157" i="7"/>
  <c r="H157" i="7"/>
  <c r="K157" i="7"/>
  <c r="L157" i="7"/>
  <c r="A158" i="7"/>
  <c r="B158" i="7"/>
  <c r="C158" i="7"/>
  <c r="D158" i="7"/>
  <c r="H158" i="7"/>
  <c r="K158" i="7"/>
  <c r="L158" i="7"/>
  <c r="A159" i="7"/>
  <c r="B159" i="7"/>
  <c r="C159" i="7"/>
  <c r="D159" i="7"/>
  <c r="H159" i="7"/>
  <c r="K159" i="7"/>
  <c r="L159" i="7"/>
  <c r="A160" i="7"/>
  <c r="B160" i="7"/>
  <c r="C160" i="7"/>
  <c r="D160" i="7"/>
  <c r="H160" i="7"/>
  <c r="K160" i="7"/>
  <c r="L160" i="7"/>
  <c r="A161" i="7"/>
  <c r="B161" i="7"/>
  <c r="C161" i="7"/>
  <c r="D161" i="7"/>
  <c r="H161" i="7"/>
  <c r="K161" i="7"/>
  <c r="L161" i="7"/>
  <c r="A162" i="7"/>
  <c r="B162" i="7"/>
  <c r="C162" i="7"/>
  <c r="D162" i="7"/>
  <c r="H162" i="7"/>
  <c r="K162" i="7"/>
  <c r="L162" i="7"/>
  <c r="A163" i="7"/>
  <c r="B163" i="7"/>
  <c r="C163" i="7"/>
  <c r="D163" i="7"/>
  <c r="H163" i="7"/>
  <c r="K163" i="7"/>
  <c r="L163" i="7"/>
  <c r="A164" i="7"/>
  <c r="B164" i="7"/>
  <c r="C164" i="7"/>
  <c r="D164" i="7"/>
  <c r="H164" i="7"/>
  <c r="K164" i="7"/>
  <c r="L164" i="7"/>
  <c r="A165" i="7"/>
  <c r="B165" i="7"/>
  <c r="C165" i="7"/>
  <c r="D165" i="7"/>
  <c r="H165" i="7"/>
  <c r="K165" i="7"/>
  <c r="L165" i="7"/>
  <c r="A166" i="7"/>
  <c r="B166" i="7"/>
  <c r="C166" i="7"/>
  <c r="D166" i="7"/>
  <c r="H166" i="7"/>
  <c r="K166" i="7"/>
  <c r="L166" i="7"/>
  <c r="A167" i="7"/>
  <c r="B167" i="7"/>
  <c r="C167" i="7"/>
  <c r="D167" i="7"/>
  <c r="H167" i="7"/>
  <c r="K167" i="7"/>
  <c r="L167" i="7"/>
  <c r="A168" i="7"/>
  <c r="B168" i="7"/>
  <c r="C168" i="7"/>
  <c r="D168" i="7"/>
  <c r="H168" i="7"/>
  <c r="K168" i="7"/>
  <c r="L168" i="7"/>
  <c r="A169" i="7"/>
  <c r="B169" i="7"/>
  <c r="C169" i="7"/>
  <c r="D169" i="7"/>
  <c r="H169" i="7"/>
  <c r="K169" i="7"/>
  <c r="L169" i="7"/>
  <c r="A170" i="7"/>
  <c r="B170" i="7"/>
  <c r="C170" i="7"/>
  <c r="D170" i="7"/>
  <c r="H170" i="7"/>
  <c r="K170" i="7"/>
  <c r="L170" i="7"/>
  <c r="A171" i="7"/>
  <c r="B171" i="7"/>
  <c r="C171" i="7"/>
  <c r="D171" i="7"/>
  <c r="H171" i="7"/>
  <c r="K171" i="7"/>
  <c r="L171" i="7"/>
  <c r="A172" i="7"/>
  <c r="B172" i="7"/>
  <c r="C172" i="7"/>
  <c r="D172" i="7"/>
  <c r="H172" i="7"/>
  <c r="K172" i="7"/>
  <c r="L172" i="7"/>
  <c r="A173" i="7"/>
  <c r="B173" i="7"/>
  <c r="C173" i="7"/>
  <c r="D173" i="7"/>
  <c r="H173" i="7"/>
  <c r="K173" i="7"/>
  <c r="L173" i="7"/>
  <c r="A174" i="7"/>
  <c r="B174" i="7"/>
  <c r="C174" i="7"/>
  <c r="D174" i="7"/>
  <c r="H174" i="7"/>
  <c r="K174" i="7"/>
  <c r="L174" i="7"/>
  <c r="A175" i="7"/>
  <c r="B175" i="7"/>
  <c r="C175" i="7"/>
  <c r="D175" i="7"/>
  <c r="H175" i="7"/>
  <c r="K175" i="7"/>
  <c r="L175" i="7"/>
  <c r="A176" i="7"/>
  <c r="B176" i="7"/>
  <c r="C176" i="7"/>
  <c r="D176" i="7"/>
  <c r="H176" i="7"/>
  <c r="K176" i="7"/>
  <c r="L176" i="7"/>
  <c r="A177" i="7"/>
  <c r="B177" i="7"/>
  <c r="C177" i="7"/>
  <c r="D177" i="7"/>
  <c r="H177" i="7"/>
  <c r="K177" i="7"/>
  <c r="L177" i="7"/>
  <c r="A178" i="7"/>
  <c r="B178" i="7"/>
  <c r="C178" i="7"/>
  <c r="D178" i="7"/>
  <c r="H178" i="7"/>
  <c r="K178" i="7"/>
  <c r="L178" i="7"/>
  <c r="A179" i="7"/>
  <c r="B179" i="7"/>
  <c r="C179" i="7"/>
  <c r="D179" i="7"/>
  <c r="H179" i="7"/>
  <c r="K179" i="7"/>
  <c r="L179" i="7"/>
  <c r="A180" i="7"/>
  <c r="B180" i="7"/>
  <c r="C180" i="7"/>
  <c r="D180" i="7"/>
  <c r="H180" i="7"/>
  <c r="K180" i="7"/>
  <c r="L180" i="7"/>
  <c r="A181" i="7"/>
  <c r="B181" i="7"/>
  <c r="C181" i="7"/>
  <c r="D181" i="7"/>
  <c r="H181" i="7"/>
  <c r="K181" i="7"/>
  <c r="L181" i="7"/>
  <c r="A182" i="7"/>
  <c r="B182" i="7"/>
  <c r="C182" i="7"/>
  <c r="D182" i="7"/>
  <c r="H182" i="7"/>
  <c r="K182" i="7"/>
  <c r="L182" i="7"/>
  <c r="A183" i="7"/>
  <c r="B183" i="7"/>
  <c r="C183" i="7"/>
  <c r="D183" i="7"/>
  <c r="H183" i="7"/>
  <c r="K183" i="7"/>
  <c r="L183" i="7"/>
  <c r="A184" i="7"/>
  <c r="B184" i="7"/>
  <c r="C184" i="7"/>
  <c r="D184" i="7"/>
  <c r="H184" i="7"/>
  <c r="K184" i="7"/>
  <c r="L184" i="7"/>
  <c r="A185" i="7"/>
  <c r="B185" i="7"/>
  <c r="C185" i="7"/>
  <c r="D185" i="7"/>
  <c r="H185" i="7"/>
  <c r="K185" i="7"/>
  <c r="L185" i="7"/>
  <c r="A186" i="7"/>
  <c r="B186" i="7"/>
  <c r="C186" i="7"/>
  <c r="D186" i="7"/>
  <c r="H186" i="7"/>
  <c r="K186" i="7"/>
  <c r="L186" i="7"/>
  <c r="A187" i="7"/>
  <c r="B187" i="7"/>
  <c r="C187" i="7"/>
  <c r="D187" i="7"/>
  <c r="H187" i="7"/>
  <c r="K187" i="7"/>
  <c r="L187" i="7"/>
  <c r="A188" i="7"/>
  <c r="B188" i="7"/>
  <c r="C188" i="7"/>
  <c r="D188" i="7"/>
  <c r="H188" i="7"/>
  <c r="K188" i="7"/>
  <c r="L188" i="7"/>
  <c r="A189" i="7"/>
  <c r="B189" i="7"/>
  <c r="C189" i="7"/>
  <c r="D189" i="7"/>
  <c r="H189" i="7"/>
  <c r="K189" i="7"/>
  <c r="L189" i="7"/>
  <c r="A190" i="7"/>
  <c r="B190" i="7"/>
  <c r="C190" i="7"/>
  <c r="D190" i="7"/>
  <c r="H190" i="7"/>
  <c r="K190" i="7"/>
  <c r="L190" i="7"/>
  <c r="A191" i="7"/>
  <c r="B191" i="7"/>
  <c r="C191" i="7"/>
  <c r="D191" i="7"/>
  <c r="H191" i="7"/>
  <c r="K191" i="7"/>
  <c r="L191" i="7"/>
  <c r="A192" i="7"/>
  <c r="B192" i="7"/>
  <c r="C192" i="7"/>
  <c r="D192" i="7"/>
  <c r="H192" i="7"/>
  <c r="K192" i="7"/>
  <c r="L192" i="7"/>
  <c r="A193" i="7"/>
  <c r="B193" i="7"/>
  <c r="C193" i="7"/>
  <c r="D193" i="7"/>
  <c r="H193" i="7"/>
  <c r="K193" i="7"/>
  <c r="L193" i="7"/>
  <c r="A194" i="7"/>
  <c r="B194" i="7"/>
  <c r="C194" i="7"/>
  <c r="D194" i="7"/>
  <c r="H194" i="7"/>
  <c r="K194" i="7"/>
  <c r="L194" i="7"/>
  <c r="A195" i="7"/>
  <c r="B195" i="7"/>
  <c r="C195" i="7"/>
  <c r="D195" i="7"/>
  <c r="H195" i="7"/>
  <c r="K195" i="7"/>
  <c r="L195" i="7"/>
  <c r="A196" i="7"/>
  <c r="B196" i="7"/>
  <c r="C196" i="7"/>
  <c r="D196" i="7"/>
  <c r="H196" i="7"/>
  <c r="K196" i="7"/>
  <c r="L196" i="7"/>
  <c r="A197" i="7"/>
  <c r="B197" i="7"/>
  <c r="C197" i="7"/>
  <c r="D197" i="7"/>
  <c r="H197" i="7"/>
  <c r="K197" i="7"/>
  <c r="L197" i="7"/>
  <c r="A198" i="7"/>
  <c r="B198" i="7"/>
  <c r="C198" i="7"/>
  <c r="D198" i="7"/>
  <c r="H198" i="7"/>
  <c r="K198" i="7"/>
  <c r="L198" i="7"/>
  <c r="A199" i="7"/>
  <c r="B199" i="7"/>
  <c r="C199" i="7"/>
  <c r="D199" i="7"/>
  <c r="H199" i="7"/>
  <c r="K199" i="7"/>
  <c r="L199" i="7"/>
  <c r="A200" i="7"/>
  <c r="B200" i="7"/>
  <c r="C200" i="7"/>
  <c r="D200" i="7"/>
  <c r="H200" i="7"/>
  <c r="K200" i="7"/>
  <c r="L200" i="7"/>
  <c r="A201" i="7"/>
  <c r="B201" i="7"/>
  <c r="C201" i="7"/>
  <c r="D201" i="7"/>
  <c r="H201" i="7"/>
  <c r="K201" i="7"/>
  <c r="L201" i="7"/>
  <c r="X202" i="7"/>
  <c r="W202" i="7"/>
  <c r="T202" i="7"/>
  <c r="U202" i="7"/>
  <c r="V202" i="7"/>
  <c r="J202" i="7"/>
  <c r="I202" i="7"/>
  <c r="K202" i="7"/>
  <c r="L202" i="7"/>
  <c r="F202" i="7"/>
  <c r="G202" i="7"/>
  <c r="H20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2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Y3" i="9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Y160" i="9"/>
  <c r="Y161" i="9"/>
  <c r="Y162" i="9"/>
  <c r="Y163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Y190" i="9"/>
  <c r="Y191" i="9"/>
  <c r="Y192" i="9"/>
  <c r="Y193" i="9"/>
  <c r="Y194" i="9"/>
  <c r="Y195" i="9"/>
  <c r="Y196" i="9"/>
  <c r="Y197" i="9"/>
  <c r="Y198" i="9"/>
  <c r="Y199" i="9"/>
  <c r="Y200" i="9"/>
  <c r="Y201" i="9"/>
  <c r="Y2" i="9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160" i="9"/>
  <c r="X161" i="9"/>
  <c r="X162" i="9"/>
  <c r="X163" i="9"/>
  <c r="X164" i="9"/>
  <c r="X165" i="9"/>
  <c r="X166" i="9"/>
  <c r="X167" i="9"/>
  <c r="X168" i="9"/>
  <c r="X169" i="9"/>
  <c r="X170" i="9"/>
  <c r="X171" i="9"/>
  <c r="X172" i="9"/>
  <c r="X173" i="9"/>
  <c r="X174" i="9"/>
  <c r="X175" i="9"/>
  <c r="X176" i="9"/>
  <c r="X177" i="9"/>
  <c r="X178" i="9"/>
  <c r="X179" i="9"/>
  <c r="X180" i="9"/>
  <c r="X181" i="9"/>
  <c r="X182" i="9"/>
  <c r="X183" i="9"/>
  <c r="X184" i="9"/>
  <c r="X185" i="9"/>
  <c r="X186" i="9"/>
  <c r="X187" i="9"/>
  <c r="X188" i="9"/>
  <c r="X189" i="9"/>
  <c r="X190" i="9"/>
  <c r="X191" i="9"/>
  <c r="X192" i="9"/>
  <c r="X193" i="9"/>
  <c r="X194" i="9"/>
  <c r="X195" i="9"/>
  <c r="X196" i="9"/>
  <c r="X197" i="9"/>
  <c r="X198" i="9"/>
  <c r="X199" i="9"/>
  <c r="X200" i="9"/>
  <c r="X201" i="9"/>
  <c r="X2" i="9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" i="9"/>
  <c r="V3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V164" i="9"/>
  <c r="V165" i="9"/>
  <c r="V166" i="9"/>
  <c r="V167" i="9"/>
  <c r="V168" i="9"/>
  <c r="V169" i="9"/>
  <c r="V170" i="9"/>
  <c r="V171" i="9"/>
  <c r="V172" i="9"/>
  <c r="V173" i="9"/>
  <c r="V174" i="9"/>
  <c r="V175" i="9"/>
  <c r="V176" i="9"/>
  <c r="V177" i="9"/>
  <c r="V178" i="9"/>
  <c r="V179" i="9"/>
  <c r="V180" i="9"/>
  <c r="V181" i="9"/>
  <c r="V182" i="9"/>
  <c r="V183" i="9"/>
  <c r="V184" i="9"/>
  <c r="V185" i="9"/>
  <c r="V186" i="9"/>
  <c r="V187" i="9"/>
  <c r="V188" i="9"/>
  <c r="V189" i="9"/>
  <c r="V190" i="9"/>
  <c r="V191" i="9"/>
  <c r="V192" i="9"/>
  <c r="V193" i="9"/>
  <c r="V194" i="9"/>
  <c r="V195" i="9"/>
  <c r="V196" i="9"/>
  <c r="V197" i="9"/>
  <c r="V198" i="9"/>
  <c r="V199" i="9"/>
  <c r="V200" i="9"/>
  <c r="V201" i="9"/>
  <c r="V2" i="9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1" i="9"/>
  <c r="U172" i="9"/>
  <c r="U173" i="9"/>
  <c r="U174" i="9"/>
  <c r="U175" i="9"/>
  <c r="U176" i="9"/>
  <c r="U177" i="9"/>
  <c r="U178" i="9"/>
  <c r="U179" i="9"/>
  <c r="U180" i="9"/>
  <c r="U181" i="9"/>
  <c r="U182" i="9"/>
  <c r="U183" i="9"/>
  <c r="U184" i="9"/>
  <c r="U185" i="9"/>
  <c r="U186" i="9"/>
  <c r="U187" i="9"/>
  <c r="U188" i="9"/>
  <c r="U189" i="9"/>
  <c r="U190" i="9"/>
  <c r="U191" i="9"/>
  <c r="U192" i="9"/>
  <c r="U193" i="9"/>
  <c r="U194" i="9"/>
  <c r="U195" i="9"/>
  <c r="U196" i="9"/>
  <c r="U197" i="9"/>
  <c r="U198" i="9"/>
  <c r="U199" i="9"/>
  <c r="U200" i="9"/>
  <c r="U201" i="9"/>
  <c r="U2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T198" i="5"/>
  <c r="J198" i="9"/>
  <c r="J199" i="9"/>
  <c r="J200" i="9"/>
  <c r="J201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T164" i="9"/>
  <c r="T165" i="9"/>
  <c r="T166" i="9"/>
  <c r="T167" i="9"/>
  <c r="T168" i="9"/>
  <c r="T169" i="9"/>
  <c r="T170" i="9"/>
  <c r="T171" i="9"/>
  <c r="T172" i="9"/>
  <c r="T173" i="9"/>
  <c r="T174" i="9"/>
  <c r="T175" i="9"/>
  <c r="T176" i="9"/>
  <c r="T177" i="9"/>
  <c r="T178" i="9"/>
  <c r="T179" i="9"/>
  <c r="T180" i="9"/>
  <c r="T181" i="9"/>
  <c r="T182" i="9"/>
  <c r="T183" i="9"/>
  <c r="T184" i="9"/>
  <c r="T185" i="9"/>
  <c r="T186" i="9"/>
  <c r="T187" i="9"/>
  <c r="T188" i="9"/>
  <c r="T189" i="9"/>
  <c r="T190" i="9"/>
  <c r="T191" i="9"/>
  <c r="T192" i="9"/>
  <c r="T193" i="9"/>
  <c r="T194" i="9"/>
  <c r="T195" i="9"/>
  <c r="T196" i="9"/>
  <c r="T197" i="9"/>
  <c r="T198" i="9"/>
  <c r="T199" i="9"/>
  <c r="T200" i="9"/>
  <c r="T201" i="9"/>
  <c r="T2" i="9"/>
  <c r="J202" i="12"/>
  <c r="H202" i="12"/>
  <c r="F202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202" i="12"/>
  <c r="O202" i="12"/>
  <c r="M202" i="12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" i="12"/>
  <c r="D201" i="12"/>
  <c r="C201" i="12"/>
  <c r="B201" i="12"/>
  <c r="A201" i="12"/>
  <c r="D200" i="12"/>
  <c r="C200" i="12"/>
  <c r="B200" i="12"/>
  <c r="A200" i="12"/>
  <c r="D199" i="12"/>
  <c r="C199" i="12"/>
  <c r="B199" i="12"/>
  <c r="A199" i="12"/>
  <c r="D198" i="12"/>
  <c r="C198" i="12"/>
  <c r="B198" i="12"/>
  <c r="A198" i="12"/>
  <c r="D197" i="12"/>
  <c r="C197" i="12"/>
  <c r="B197" i="12"/>
  <c r="A197" i="12"/>
  <c r="D196" i="12"/>
  <c r="C196" i="12"/>
  <c r="B196" i="12"/>
  <c r="A196" i="12"/>
  <c r="D195" i="12"/>
  <c r="C195" i="12"/>
  <c r="B195" i="12"/>
  <c r="A195" i="12"/>
  <c r="D194" i="12"/>
  <c r="C194" i="12"/>
  <c r="B194" i="12"/>
  <c r="A194" i="12"/>
  <c r="D193" i="12"/>
  <c r="C193" i="12"/>
  <c r="B193" i="12"/>
  <c r="A193" i="12"/>
  <c r="D192" i="12"/>
  <c r="C192" i="12"/>
  <c r="B192" i="12"/>
  <c r="A192" i="12"/>
  <c r="D191" i="12"/>
  <c r="C191" i="12"/>
  <c r="B191" i="12"/>
  <c r="A191" i="12"/>
  <c r="D190" i="12"/>
  <c r="C190" i="12"/>
  <c r="B190" i="12"/>
  <c r="A190" i="12"/>
  <c r="D189" i="12"/>
  <c r="C189" i="12"/>
  <c r="B189" i="12"/>
  <c r="A189" i="12"/>
  <c r="D188" i="12"/>
  <c r="C188" i="12"/>
  <c r="B188" i="12"/>
  <c r="A188" i="12"/>
  <c r="D187" i="12"/>
  <c r="C187" i="12"/>
  <c r="B187" i="12"/>
  <c r="A187" i="12"/>
  <c r="D186" i="12"/>
  <c r="C186" i="12"/>
  <c r="B186" i="12"/>
  <c r="A186" i="12"/>
  <c r="D185" i="12"/>
  <c r="C185" i="12"/>
  <c r="B185" i="12"/>
  <c r="A185" i="12"/>
  <c r="D184" i="12"/>
  <c r="C184" i="12"/>
  <c r="B184" i="12"/>
  <c r="A184" i="12"/>
  <c r="D183" i="12"/>
  <c r="C183" i="12"/>
  <c r="B183" i="12"/>
  <c r="A183" i="12"/>
  <c r="D182" i="12"/>
  <c r="C182" i="12"/>
  <c r="B182" i="12"/>
  <c r="A182" i="12"/>
  <c r="D181" i="12"/>
  <c r="C181" i="12"/>
  <c r="B181" i="12"/>
  <c r="A181" i="12"/>
  <c r="D180" i="12"/>
  <c r="C180" i="12"/>
  <c r="B180" i="12"/>
  <c r="A180" i="12"/>
  <c r="D179" i="12"/>
  <c r="C179" i="12"/>
  <c r="B179" i="12"/>
  <c r="A179" i="12"/>
  <c r="D178" i="12"/>
  <c r="C178" i="12"/>
  <c r="B178" i="12"/>
  <c r="A178" i="12"/>
  <c r="D177" i="12"/>
  <c r="C177" i="12"/>
  <c r="B177" i="12"/>
  <c r="A177" i="12"/>
  <c r="D176" i="12"/>
  <c r="C176" i="12"/>
  <c r="B176" i="12"/>
  <c r="A176" i="12"/>
  <c r="D175" i="12"/>
  <c r="C175" i="12"/>
  <c r="B175" i="12"/>
  <c r="A175" i="12"/>
  <c r="D174" i="12"/>
  <c r="C174" i="12"/>
  <c r="B174" i="12"/>
  <c r="A174" i="12"/>
  <c r="D173" i="12"/>
  <c r="C173" i="12"/>
  <c r="B173" i="12"/>
  <c r="A173" i="12"/>
  <c r="D172" i="12"/>
  <c r="C172" i="12"/>
  <c r="B172" i="12"/>
  <c r="A172" i="12"/>
  <c r="D171" i="12"/>
  <c r="C171" i="12"/>
  <c r="B171" i="12"/>
  <c r="A171" i="12"/>
  <c r="D170" i="12"/>
  <c r="C170" i="12"/>
  <c r="B170" i="12"/>
  <c r="A170" i="12"/>
  <c r="D169" i="12"/>
  <c r="C169" i="12"/>
  <c r="B169" i="12"/>
  <c r="A169" i="12"/>
  <c r="D168" i="12"/>
  <c r="C168" i="12"/>
  <c r="B168" i="12"/>
  <c r="A168" i="12"/>
  <c r="D167" i="12"/>
  <c r="C167" i="12"/>
  <c r="B167" i="12"/>
  <c r="A167" i="12"/>
  <c r="D166" i="12"/>
  <c r="C166" i="12"/>
  <c r="B166" i="12"/>
  <c r="A166" i="12"/>
  <c r="D165" i="12"/>
  <c r="C165" i="12"/>
  <c r="B165" i="12"/>
  <c r="A165" i="12"/>
  <c r="D164" i="12"/>
  <c r="C164" i="12"/>
  <c r="B164" i="12"/>
  <c r="A164" i="12"/>
  <c r="D163" i="12"/>
  <c r="C163" i="12"/>
  <c r="B163" i="12"/>
  <c r="A163" i="12"/>
  <c r="D162" i="12"/>
  <c r="C162" i="12"/>
  <c r="B162" i="12"/>
  <c r="A162" i="12"/>
  <c r="D161" i="12"/>
  <c r="C161" i="12"/>
  <c r="B161" i="12"/>
  <c r="A161" i="12"/>
  <c r="D160" i="12"/>
  <c r="C160" i="12"/>
  <c r="B160" i="12"/>
  <c r="A160" i="12"/>
  <c r="D159" i="12"/>
  <c r="C159" i="12"/>
  <c r="B159" i="12"/>
  <c r="A159" i="12"/>
  <c r="D158" i="12"/>
  <c r="C158" i="12"/>
  <c r="B158" i="12"/>
  <c r="A158" i="12"/>
  <c r="D157" i="12"/>
  <c r="C157" i="12"/>
  <c r="B157" i="12"/>
  <c r="A157" i="12"/>
  <c r="D156" i="12"/>
  <c r="C156" i="12"/>
  <c r="B156" i="12"/>
  <c r="A156" i="12"/>
  <c r="D155" i="12"/>
  <c r="C155" i="12"/>
  <c r="B155" i="12"/>
  <c r="A155" i="12"/>
  <c r="D154" i="12"/>
  <c r="C154" i="12"/>
  <c r="B154" i="12"/>
  <c r="A154" i="12"/>
  <c r="D153" i="12"/>
  <c r="C153" i="12"/>
  <c r="B153" i="12"/>
  <c r="A153" i="12"/>
  <c r="D152" i="12"/>
  <c r="C152" i="12"/>
  <c r="B152" i="12"/>
  <c r="A152" i="12"/>
  <c r="D151" i="12"/>
  <c r="C151" i="12"/>
  <c r="B151" i="12"/>
  <c r="A151" i="12"/>
  <c r="D150" i="12"/>
  <c r="C150" i="12"/>
  <c r="B150" i="12"/>
  <c r="A150" i="12"/>
  <c r="D149" i="12"/>
  <c r="C149" i="12"/>
  <c r="B149" i="12"/>
  <c r="A149" i="12"/>
  <c r="D148" i="12"/>
  <c r="C148" i="12"/>
  <c r="B148" i="12"/>
  <c r="A148" i="12"/>
  <c r="D147" i="12"/>
  <c r="C147" i="12"/>
  <c r="B147" i="12"/>
  <c r="A147" i="12"/>
  <c r="D146" i="12"/>
  <c r="C146" i="12"/>
  <c r="B146" i="12"/>
  <c r="A146" i="12"/>
  <c r="D145" i="12"/>
  <c r="C145" i="12"/>
  <c r="B145" i="12"/>
  <c r="A145" i="12"/>
  <c r="D144" i="12"/>
  <c r="C144" i="12"/>
  <c r="B144" i="12"/>
  <c r="A144" i="12"/>
  <c r="D143" i="12"/>
  <c r="C143" i="12"/>
  <c r="B143" i="12"/>
  <c r="A143" i="12"/>
  <c r="D142" i="12"/>
  <c r="C142" i="12"/>
  <c r="B142" i="12"/>
  <c r="A142" i="12"/>
  <c r="D141" i="12"/>
  <c r="C141" i="12"/>
  <c r="B141" i="12"/>
  <c r="A141" i="12"/>
  <c r="D140" i="12"/>
  <c r="C140" i="12"/>
  <c r="B140" i="12"/>
  <c r="A140" i="12"/>
  <c r="D139" i="12"/>
  <c r="C139" i="12"/>
  <c r="B139" i="12"/>
  <c r="A139" i="12"/>
  <c r="D138" i="12"/>
  <c r="C138" i="12"/>
  <c r="B138" i="12"/>
  <c r="A138" i="12"/>
  <c r="D137" i="12"/>
  <c r="C137" i="12"/>
  <c r="B137" i="12"/>
  <c r="A137" i="12"/>
  <c r="D136" i="12"/>
  <c r="C136" i="12"/>
  <c r="B136" i="12"/>
  <c r="A136" i="12"/>
  <c r="D135" i="12"/>
  <c r="C135" i="12"/>
  <c r="B135" i="12"/>
  <c r="A135" i="12"/>
  <c r="D134" i="12"/>
  <c r="C134" i="12"/>
  <c r="B134" i="12"/>
  <c r="A134" i="12"/>
  <c r="D133" i="12"/>
  <c r="C133" i="12"/>
  <c r="B133" i="12"/>
  <c r="A133" i="12"/>
  <c r="D132" i="12"/>
  <c r="C132" i="12"/>
  <c r="B132" i="12"/>
  <c r="A132" i="12"/>
  <c r="D131" i="12"/>
  <c r="C131" i="12"/>
  <c r="B131" i="12"/>
  <c r="A131" i="12"/>
  <c r="D130" i="12"/>
  <c r="C130" i="12"/>
  <c r="B130" i="12"/>
  <c r="A130" i="12"/>
  <c r="D129" i="12"/>
  <c r="C129" i="12"/>
  <c r="B129" i="12"/>
  <c r="A129" i="12"/>
  <c r="D128" i="12"/>
  <c r="C128" i="12"/>
  <c r="B128" i="12"/>
  <c r="A128" i="12"/>
  <c r="D127" i="12"/>
  <c r="C127" i="12"/>
  <c r="B127" i="12"/>
  <c r="A127" i="12"/>
  <c r="D126" i="12"/>
  <c r="C126" i="12"/>
  <c r="B126" i="12"/>
  <c r="A126" i="12"/>
  <c r="D125" i="12"/>
  <c r="C125" i="12"/>
  <c r="B125" i="12"/>
  <c r="A125" i="12"/>
  <c r="D124" i="12"/>
  <c r="C124" i="12"/>
  <c r="B124" i="12"/>
  <c r="A124" i="12"/>
  <c r="D123" i="12"/>
  <c r="C123" i="12"/>
  <c r="B123" i="12"/>
  <c r="A123" i="12"/>
  <c r="D122" i="12"/>
  <c r="C122" i="12"/>
  <c r="B122" i="12"/>
  <c r="A122" i="12"/>
  <c r="D121" i="12"/>
  <c r="C121" i="12"/>
  <c r="B121" i="12"/>
  <c r="A121" i="12"/>
  <c r="D120" i="12"/>
  <c r="C120" i="12"/>
  <c r="B120" i="12"/>
  <c r="A120" i="12"/>
  <c r="D119" i="12"/>
  <c r="C119" i="12"/>
  <c r="B119" i="12"/>
  <c r="A119" i="12"/>
  <c r="D118" i="12"/>
  <c r="C118" i="12"/>
  <c r="B118" i="12"/>
  <c r="A118" i="12"/>
  <c r="D117" i="12"/>
  <c r="C117" i="12"/>
  <c r="B117" i="12"/>
  <c r="A117" i="12"/>
  <c r="D116" i="12"/>
  <c r="C116" i="12"/>
  <c r="B116" i="12"/>
  <c r="A116" i="12"/>
  <c r="D115" i="12"/>
  <c r="C115" i="12"/>
  <c r="B115" i="12"/>
  <c r="A115" i="12"/>
  <c r="D114" i="12"/>
  <c r="C114" i="12"/>
  <c r="B114" i="12"/>
  <c r="A114" i="12"/>
  <c r="D113" i="12"/>
  <c r="C113" i="12"/>
  <c r="B113" i="12"/>
  <c r="A113" i="12"/>
  <c r="D112" i="12"/>
  <c r="C112" i="12"/>
  <c r="B112" i="12"/>
  <c r="A112" i="12"/>
  <c r="D111" i="12"/>
  <c r="C111" i="12"/>
  <c r="B111" i="12"/>
  <c r="A111" i="12"/>
  <c r="D110" i="12"/>
  <c r="C110" i="12"/>
  <c r="B110" i="12"/>
  <c r="A110" i="12"/>
  <c r="D109" i="12"/>
  <c r="C109" i="12"/>
  <c r="B109" i="12"/>
  <c r="A109" i="12"/>
  <c r="D108" i="12"/>
  <c r="C108" i="12"/>
  <c r="B108" i="12"/>
  <c r="A108" i="12"/>
  <c r="D107" i="12"/>
  <c r="C107" i="12"/>
  <c r="B107" i="12"/>
  <c r="A107" i="12"/>
  <c r="D106" i="12"/>
  <c r="C106" i="12"/>
  <c r="B106" i="12"/>
  <c r="A106" i="12"/>
  <c r="D105" i="12"/>
  <c r="C105" i="12"/>
  <c r="B105" i="12"/>
  <c r="A105" i="12"/>
  <c r="D104" i="12"/>
  <c r="C104" i="12"/>
  <c r="B104" i="12"/>
  <c r="A104" i="12"/>
  <c r="D103" i="12"/>
  <c r="C103" i="12"/>
  <c r="B103" i="12"/>
  <c r="A103" i="12"/>
  <c r="D102" i="12"/>
  <c r="C102" i="12"/>
  <c r="B102" i="12"/>
  <c r="A102" i="12"/>
  <c r="D101" i="12"/>
  <c r="C101" i="12"/>
  <c r="B101" i="12"/>
  <c r="A101" i="12"/>
  <c r="D100" i="12"/>
  <c r="C100" i="12"/>
  <c r="B100" i="12"/>
  <c r="A100" i="12"/>
  <c r="D99" i="12"/>
  <c r="C99" i="12"/>
  <c r="B99" i="12"/>
  <c r="A99" i="12"/>
  <c r="D98" i="12"/>
  <c r="C98" i="12"/>
  <c r="B98" i="12"/>
  <c r="A98" i="12"/>
  <c r="D97" i="12"/>
  <c r="C97" i="12"/>
  <c r="B97" i="12"/>
  <c r="A97" i="12"/>
  <c r="D96" i="12"/>
  <c r="C96" i="12"/>
  <c r="B96" i="12"/>
  <c r="A96" i="12"/>
  <c r="D95" i="12"/>
  <c r="C95" i="12"/>
  <c r="B95" i="12"/>
  <c r="A95" i="12"/>
  <c r="D94" i="12"/>
  <c r="C94" i="12"/>
  <c r="B94" i="12"/>
  <c r="A94" i="12"/>
  <c r="D93" i="12"/>
  <c r="C93" i="12"/>
  <c r="B93" i="12"/>
  <c r="A93" i="12"/>
  <c r="D92" i="12"/>
  <c r="C92" i="12"/>
  <c r="B92" i="12"/>
  <c r="A92" i="12"/>
  <c r="D91" i="12"/>
  <c r="C91" i="12"/>
  <c r="B91" i="12"/>
  <c r="A91" i="12"/>
  <c r="D90" i="12"/>
  <c r="C90" i="12"/>
  <c r="B90" i="12"/>
  <c r="A90" i="12"/>
  <c r="D89" i="12"/>
  <c r="C89" i="12"/>
  <c r="B89" i="12"/>
  <c r="A89" i="12"/>
  <c r="D88" i="12"/>
  <c r="C88" i="12"/>
  <c r="B88" i="12"/>
  <c r="A88" i="12"/>
  <c r="D87" i="12"/>
  <c r="C87" i="12"/>
  <c r="B87" i="12"/>
  <c r="A87" i="12"/>
  <c r="D86" i="12"/>
  <c r="C86" i="12"/>
  <c r="B86" i="12"/>
  <c r="A86" i="12"/>
  <c r="D85" i="12"/>
  <c r="C85" i="12"/>
  <c r="B85" i="12"/>
  <c r="A85" i="12"/>
  <c r="D84" i="12"/>
  <c r="C84" i="12"/>
  <c r="B84" i="12"/>
  <c r="A84" i="12"/>
  <c r="D83" i="12"/>
  <c r="C83" i="12"/>
  <c r="B83" i="12"/>
  <c r="A83" i="12"/>
  <c r="D82" i="12"/>
  <c r="C82" i="12"/>
  <c r="B82" i="12"/>
  <c r="A82" i="12"/>
  <c r="D81" i="12"/>
  <c r="C81" i="12"/>
  <c r="B81" i="12"/>
  <c r="A81" i="12"/>
  <c r="D80" i="12"/>
  <c r="C80" i="12"/>
  <c r="B80" i="12"/>
  <c r="A80" i="12"/>
  <c r="D79" i="12"/>
  <c r="C79" i="12"/>
  <c r="B79" i="12"/>
  <c r="A79" i="12"/>
  <c r="D78" i="12"/>
  <c r="C78" i="12"/>
  <c r="B78" i="12"/>
  <c r="A78" i="12"/>
  <c r="D77" i="12"/>
  <c r="C77" i="12"/>
  <c r="B77" i="12"/>
  <c r="A77" i="12"/>
  <c r="D76" i="12"/>
  <c r="C76" i="12"/>
  <c r="B76" i="12"/>
  <c r="A76" i="12"/>
  <c r="D75" i="12"/>
  <c r="C75" i="12"/>
  <c r="B75" i="12"/>
  <c r="A75" i="12"/>
  <c r="D74" i="12"/>
  <c r="C74" i="12"/>
  <c r="B74" i="12"/>
  <c r="A74" i="12"/>
  <c r="D73" i="12"/>
  <c r="C73" i="12"/>
  <c r="B73" i="12"/>
  <c r="A73" i="12"/>
  <c r="D72" i="12"/>
  <c r="C72" i="12"/>
  <c r="B72" i="12"/>
  <c r="A72" i="12"/>
  <c r="D71" i="12"/>
  <c r="C71" i="12"/>
  <c r="B71" i="12"/>
  <c r="A71" i="12"/>
  <c r="D70" i="12"/>
  <c r="C70" i="12"/>
  <c r="B70" i="12"/>
  <c r="A70" i="12"/>
  <c r="D69" i="12"/>
  <c r="C69" i="12"/>
  <c r="B69" i="12"/>
  <c r="A69" i="12"/>
  <c r="D68" i="12"/>
  <c r="C68" i="12"/>
  <c r="B68" i="12"/>
  <c r="A68" i="12"/>
  <c r="D67" i="12"/>
  <c r="C67" i="12"/>
  <c r="B67" i="12"/>
  <c r="A67" i="12"/>
  <c r="D66" i="12"/>
  <c r="C66" i="12"/>
  <c r="B66" i="12"/>
  <c r="A66" i="12"/>
  <c r="D65" i="12"/>
  <c r="C65" i="12"/>
  <c r="B65" i="12"/>
  <c r="A65" i="12"/>
  <c r="D64" i="12"/>
  <c r="C64" i="12"/>
  <c r="B64" i="12"/>
  <c r="A64" i="12"/>
  <c r="D63" i="12"/>
  <c r="C63" i="12"/>
  <c r="B63" i="12"/>
  <c r="A63" i="12"/>
  <c r="D62" i="12"/>
  <c r="C62" i="12"/>
  <c r="B62" i="12"/>
  <c r="A62" i="12"/>
  <c r="D61" i="12"/>
  <c r="C61" i="12"/>
  <c r="B61" i="12"/>
  <c r="A61" i="12"/>
  <c r="D60" i="12"/>
  <c r="C60" i="12"/>
  <c r="B60" i="12"/>
  <c r="A60" i="12"/>
  <c r="D59" i="12"/>
  <c r="C59" i="12"/>
  <c r="B59" i="12"/>
  <c r="A59" i="12"/>
  <c r="D58" i="12"/>
  <c r="C58" i="12"/>
  <c r="B58" i="12"/>
  <c r="A58" i="12"/>
  <c r="D57" i="12"/>
  <c r="C57" i="12"/>
  <c r="B57" i="12"/>
  <c r="A57" i="12"/>
  <c r="D56" i="12"/>
  <c r="C56" i="12"/>
  <c r="B56" i="12"/>
  <c r="A56" i="12"/>
  <c r="D55" i="12"/>
  <c r="C55" i="12"/>
  <c r="B55" i="12"/>
  <c r="A55" i="12"/>
  <c r="D54" i="12"/>
  <c r="C54" i="12"/>
  <c r="B54" i="12"/>
  <c r="A54" i="12"/>
  <c r="D53" i="12"/>
  <c r="C53" i="12"/>
  <c r="B53" i="12"/>
  <c r="A53" i="12"/>
  <c r="D52" i="12"/>
  <c r="C52" i="12"/>
  <c r="B52" i="12"/>
  <c r="A52" i="12"/>
  <c r="D51" i="12"/>
  <c r="C51" i="12"/>
  <c r="B51" i="12"/>
  <c r="A51" i="12"/>
  <c r="D50" i="12"/>
  <c r="C50" i="12"/>
  <c r="B50" i="12"/>
  <c r="A50" i="12"/>
  <c r="D49" i="12"/>
  <c r="C49" i="12"/>
  <c r="B49" i="12"/>
  <c r="A49" i="12"/>
  <c r="D48" i="12"/>
  <c r="C48" i="12"/>
  <c r="B48" i="12"/>
  <c r="A48" i="12"/>
  <c r="D47" i="12"/>
  <c r="C47" i="12"/>
  <c r="B47" i="12"/>
  <c r="A47" i="12"/>
  <c r="D46" i="12"/>
  <c r="C46" i="12"/>
  <c r="B46" i="12"/>
  <c r="A46" i="12"/>
  <c r="D45" i="12"/>
  <c r="C45" i="12"/>
  <c r="B45" i="12"/>
  <c r="A45" i="12"/>
  <c r="D44" i="12"/>
  <c r="C44" i="12"/>
  <c r="B44" i="12"/>
  <c r="A44" i="12"/>
  <c r="D43" i="12"/>
  <c r="C43" i="12"/>
  <c r="B43" i="12"/>
  <c r="A43" i="12"/>
  <c r="D42" i="12"/>
  <c r="C42" i="12"/>
  <c r="B42" i="12"/>
  <c r="A42" i="12"/>
  <c r="D41" i="12"/>
  <c r="C41" i="12"/>
  <c r="B41" i="12"/>
  <c r="A41" i="12"/>
  <c r="D40" i="12"/>
  <c r="C40" i="12"/>
  <c r="B40" i="12"/>
  <c r="A40" i="12"/>
  <c r="D39" i="12"/>
  <c r="C39" i="12"/>
  <c r="B39" i="12"/>
  <c r="A39" i="12"/>
  <c r="D38" i="12"/>
  <c r="C38" i="12"/>
  <c r="B38" i="12"/>
  <c r="A38" i="12"/>
  <c r="D37" i="12"/>
  <c r="C37" i="12"/>
  <c r="B37" i="12"/>
  <c r="A37" i="12"/>
  <c r="D36" i="12"/>
  <c r="C36" i="12"/>
  <c r="B36" i="12"/>
  <c r="A36" i="12"/>
  <c r="D35" i="12"/>
  <c r="C35" i="12"/>
  <c r="B35" i="12"/>
  <c r="A35" i="12"/>
  <c r="D34" i="12"/>
  <c r="C34" i="12"/>
  <c r="B34" i="12"/>
  <c r="A34" i="12"/>
  <c r="D33" i="12"/>
  <c r="C33" i="12"/>
  <c r="B33" i="12"/>
  <c r="A33" i="12"/>
  <c r="D32" i="12"/>
  <c r="C32" i="12"/>
  <c r="B32" i="12"/>
  <c r="A32" i="12"/>
  <c r="D31" i="12"/>
  <c r="C31" i="12"/>
  <c r="B31" i="12"/>
  <c r="A31" i="12"/>
  <c r="D30" i="12"/>
  <c r="C30" i="12"/>
  <c r="B30" i="12"/>
  <c r="A30" i="12"/>
  <c r="D29" i="12"/>
  <c r="C29" i="12"/>
  <c r="B29" i="12"/>
  <c r="A29" i="12"/>
  <c r="D28" i="12"/>
  <c r="C28" i="12"/>
  <c r="B28" i="12"/>
  <c r="A28" i="12"/>
  <c r="D27" i="12"/>
  <c r="C27" i="12"/>
  <c r="B27" i="12"/>
  <c r="A27" i="12"/>
  <c r="D26" i="12"/>
  <c r="C26" i="12"/>
  <c r="B26" i="12"/>
  <c r="A26" i="12"/>
  <c r="D25" i="12"/>
  <c r="C25" i="12"/>
  <c r="B25" i="12"/>
  <c r="A25" i="12"/>
  <c r="D24" i="12"/>
  <c r="C24" i="12"/>
  <c r="B24" i="12"/>
  <c r="A24" i="12"/>
  <c r="D23" i="12"/>
  <c r="C23" i="12"/>
  <c r="B23" i="12"/>
  <c r="A23" i="12"/>
  <c r="D22" i="12"/>
  <c r="C22" i="12"/>
  <c r="B22" i="12"/>
  <c r="A22" i="12"/>
  <c r="D21" i="12"/>
  <c r="C21" i="12"/>
  <c r="B21" i="12"/>
  <c r="A21" i="12"/>
  <c r="D20" i="12"/>
  <c r="C20" i="12"/>
  <c r="B20" i="12"/>
  <c r="A20" i="12"/>
  <c r="D19" i="12"/>
  <c r="C19" i="12"/>
  <c r="B19" i="12"/>
  <c r="A19" i="12"/>
  <c r="D18" i="12"/>
  <c r="C18" i="12"/>
  <c r="B18" i="12"/>
  <c r="A18" i="12"/>
  <c r="D17" i="12"/>
  <c r="C17" i="12"/>
  <c r="B17" i="12"/>
  <c r="A17" i="12"/>
  <c r="D16" i="12"/>
  <c r="C16" i="12"/>
  <c r="B16" i="12"/>
  <c r="A16" i="12"/>
  <c r="D15" i="12"/>
  <c r="C15" i="12"/>
  <c r="B15" i="12"/>
  <c r="A15" i="12"/>
  <c r="D14" i="12"/>
  <c r="C14" i="12"/>
  <c r="B14" i="12"/>
  <c r="A14" i="12"/>
  <c r="D13" i="12"/>
  <c r="C13" i="12"/>
  <c r="B13" i="12"/>
  <c r="A13" i="12"/>
  <c r="D12" i="12"/>
  <c r="C12" i="12"/>
  <c r="B12" i="12"/>
  <c r="A12" i="12"/>
  <c r="D11" i="12"/>
  <c r="C11" i="12"/>
  <c r="B11" i="12"/>
  <c r="A11" i="12"/>
  <c r="D10" i="12"/>
  <c r="C10" i="12"/>
  <c r="B10" i="12"/>
  <c r="A10" i="12"/>
  <c r="D9" i="12"/>
  <c r="C9" i="12"/>
  <c r="B9" i="12"/>
  <c r="A9" i="12"/>
  <c r="D8" i="12"/>
  <c r="C8" i="12"/>
  <c r="B8" i="12"/>
  <c r="A8" i="12"/>
  <c r="D7" i="12"/>
  <c r="C7" i="12"/>
  <c r="B7" i="12"/>
  <c r="A7" i="12"/>
  <c r="D6" i="12"/>
  <c r="C6" i="12"/>
  <c r="B6" i="12"/>
  <c r="A6" i="12"/>
  <c r="D5" i="12"/>
  <c r="C5" i="12"/>
  <c r="B5" i="12"/>
  <c r="A5" i="12"/>
  <c r="D4" i="12"/>
  <c r="C4" i="12"/>
  <c r="B4" i="12"/>
  <c r="A4" i="12"/>
  <c r="D3" i="12"/>
  <c r="C3" i="12"/>
  <c r="B3" i="12"/>
  <c r="A3" i="12"/>
  <c r="D2" i="12"/>
  <c r="C2" i="12"/>
  <c r="B2" i="12"/>
  <c r="A2" i="12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S202" i="10"/>
  <c r="T201" i="10"/>
  <c r="D201" i="10"/>
  <c r="C201" i="10"/>
  <c r="B201" i="10"/>
  <c r="A201" i="10"/>
  <c r="T200" i="10"/>
  <c r="D200" i="10"/>
  <c r="C200" i="10"/>
  <c r="B200" i="10"/>
  <c r="A200" i="10"/>
  <c r="T199" i="10"/>
  <c r="D199" i="10"/>
  <c r="C199" i="10"/>
  <c r="B199" i="10"/>
  <c r="A199" i="10"/>
  <c r="T198" i="10"/>
  <c r="D198" i="10"/>
  <c r="C198" i="10"/>
  <c r="B198" i="10"/>
  <c r="A198" i="10"/>
  <c r="T197" i="10"/>
  <c r="D197" i="10"/>
  <c r="C197" i="10"/>
  <c r="B197" i="10"/>
  <c r="A197" i="10"/>
  <c r="T196" i="10"/>
  <c r="D196" i="10"/>
  <c r="C196" i="10"/>
  <c r="B196" i="10"/>
  <c r="A196" i="10"/>
  <c r="T195" i="10"/>
  <c r="D195" i="10"/>
  <c r="C195" i="10"/>
  <c r="B195" i="10"/>
  <c r="A195" i="10"/>
  <c r="T194" i="10"/>
  <c r="D194" i="10"/>
  <c r="C194" i="10"/>
  <c r="B194" i="10"/>
  <c r="A194" i="10"/>
  <c r="T193" i="10"/>
  <c r="D193" i="10"/>
  <c r="C193" i="10"/>
  <c r="B193" i="10"/>
  <c r="A193" i="10"/>
  <c r="T192" i="10"/>
  <c r="D192" i="10"/>
  <c r="C192" i="10"/>
  <c r="B192" i="10"/>
  <c r="A192" i="10"/>
  <c r="T191" i="10"/>
  <c r="D191" i="10"/>
  <c r="C191" i="10"/>
  <c r="B191" i="10"/>
  <c r="A191" i="10"/>
  <c r="T190" i="10"/>
  <c r="D190" i="10"/>
  <c r="C190" i="10"/>
  <c r="B190" i="10"/>
  <c r="A190" i="10"/>
  <c r="T189" i="10"/>
  <c r="D189" i="10"/>
  <c r="C189" i="10"/>
  <c r="B189" i="10"/>
  <c r="A189" i="10"/>
  <c r="T188" i="10"/>
  <c r="D188" i="10"/>
  <c r="C188" i="10"/>
  <c r="B188" i="10"/>
  <c r="A188" i="10"/>
  <c r="T187" i="10"/>
  <c r="D187" i="10"/>
  <c r="C187" i="10"/>
  <c r="B187" i="10"/>
  <c r="A187" i="10"/>
  <c r="T186" i="10"/>
  <c r="D186" i="10"/>
  <c r="C186" i="10"/>
  <c r="B186" i="10"/>
  <c r="A186" i="10"/>
  <c r="T185" i="10"/>
  <c r="D185" i="10"/>
  <c r="C185" i="10"/>
  <c r="B185" i="10"/>
  <c r="A185" i="10"/>
  <c r="T184" i="10"/>
  <c r="D184" i="10"/>
  <c r="C184" i="10"/>
  <c r="B184" i="10"/>
  <c r="A184" i="10"/>
  <c r="T183" i="10"/>
  <c r="D183" i="10"/>
  <c r="C183" i="10"/>
  <c r="B183" i="10"/>
  <c r="A183" i="10"/>
  <c r="T182" i="10"/>
  <c r="D182" i="10"/>
  <c r="C182" i="10"/>
  <c r="B182" i="10"/>
  <c r="A182" i="10"/>
  <c r="T181" i="10"/>
  <c r="D181" i="10"/>
  <c r="C181" i="10"/>
  <c r="B181" i="10"/>
  <c r="A181" i="10"/>
  <c r="T180" i="10"/>
  <c r="D180" i="10"/>
  <c r="C180" i="10"/>
  <c r="B180" i="10"/>
  <c r="A180" i="10"/>
  <c r="T179" i="10"/>
  <c r="D179" i="10"/>
  <c r="C179" i="10"/>
  <c r="B179" i="10"/>
  <c r="A179" i="10"/>
  <c r="T178" i="10"/>
  <c r="D178" i="10"/>
  <c r="C178" i="10"/>
  <c r="B178" i="10"/>
  <c r="A178" i="10"/>
  <c r="T177" i="10"/>
  <c r="D177" i="10"/>
  <c r="C177" i="10"/>
  <c r="B177" i="10"/>
  <c r="A177" i="10"/>
  <c r="T176" i="10"/>
  <c r="D176" i="10"/>
  <c r="C176" i="10"/>
  <c r="B176" i="10"/>
  <c r="A176" i="10"/>
  <c r="T175" i="10"/>
  <c r="D175" i="10"/>
  <c r="C175" i="10"/>
  <c r="B175" i="10"/>
  <c r="A175" i="10"/>
  <c r="T174" i="10"/>
  <c r="D174" i="10"/>
  <c r="C174" i="10"/>
  <c r="B174" i="10"/>
  <c r="A174" i="10"/>
  <c r="T173" i="10"/>
  <c r="D173" i="10"/>
  <c r="C173" i="10"/>
  <c r="B173" i="10"/>
  <c r="A173" i="10"/>
  <c r="T172" i="10"/>
  <c r="D172" i="10"/>
  <c r="C172" i="10"/>
  <c r="B172" i="10"/>
  <c r="A172" i="10"/>
  <c r="T171" i="10"/>
  <c r="D171" i="10"/>
  <c r="C171" i="10"/>
  <c r="B171" i="10"/>
  <c r="A171" i="10"/>
  <c r="T170" i="10"/>
  <c r="D170" i="10"/>
  <c r="C170" i="10"/>
  <c r="B170" i="10"/>
  <c r="A170" i="10"/>
  <c r="T169" i="10"/>
  <c r="D169" i="10"/>
  <c r="C169" i="10"/>
  <c r="B169" i="10"/>
  <c r="A169" i="10"/>
  <c r="T168" i="10"/>
  <c r="D168" i="10"/>
  <c r="C168" i="10"/>
  <c r="B168" i="10"/>
  <c r="A168" i="10"/>
  <c r="T167" i="10"/>
  <c r="D167" i="10"/>
  <c r="C167" i="10"/>
  <c r="B167" i="10"/>
  <c r="A167" i="10"/>
  <c r="T166" i="10"/>
  <c r="D166" i="10"/>
  <c r="C166" i="10"/>
  <c r="B166" i="10"/>
  <c r="A166" i="10"/>
  <c r="T165" i="10"/>
  <c r="D165" i="10"/>
  <c r="C165" i="10"/>
  <c r="B165" i="10"/>
  <c r="A165" i="10"/>
  <c r="T164" i="10"/>
  <c r="D164" i="10"/>
  <c r="C164" i="10"/>
  <c r="B164" i="10"/>
  <c r="A164" i="10"/>
  <c r="T163" i="10"/>
  <c r="D163" i="10"/>
  <c r="C163" i="10"/>
  <c r="B163" i="10"/>
  <c r="A163" i="10"/>
  <c r="T162" i="10"/>
  <c r="D162" i="10"/>
  <c r="C162" i="10"/>
  <c r="B162" i="10"/>
  <c r="A162" i="10"/>
  <c r="T161" i="10"/>
  <c r="D161" i="10"/>
  <c r="C161" i="10"/>
  <c r="B161" i="10"/>
  <c r="A161" i="10"/>
  <c r="T160" i="10"/>
  <c r="D160" i="10"/>
  <c r="C160" i="10"/>
  <c r="B160" i="10"/>
  <c r="A160" i="10"/>
  <c r="T159" i="10"/>
  <c r="D159" i="10"/>
  <c r="C159" i="10"/>
  <c r="B159" i="10"/>
  <c r="A159" i="10"/>
  <c r="T158" i="10"/>
  <c r="D158" i="10"/>
  <c r="C158" i="10"/>
  <c r="B158" i="10"/>
  <c r="A158" i="10"/>
  <c r="T157" i="10"/>
  <c r="D157" i="10"/>
  <c r="C157" i="10"/>
  <c r="B157" i="10"/>
  <c r="A157" i="10"/>
  <c r="T156" i="10"/>
  <c r="D156" i="10"/>
  <c r="C156" i="10"/>
  <c r="B156" i="10"/>
  <c r="A156" i="10"/>
  <c r="T155" i="10"/>
  <c r="D155" i="10"/>
  <c r="C155" i="10"/>
  <c r="B155" i="10"/>
  <c r="A155" i="10"/>
  <c r="T154" i="10"/>
  <c r="D154" i="10"/>
  <c r="C154" i="10"/>
  <c r="B154" i="10"/>
  <c r="A154" i="10"/>
  <c r="T153" i="10"/>
  <c r="D153" i="10"/>
  <c r="C153" i="10"/>
  <c r="B153" i="10"/>
  <c r="A153" i="10"/>
  <c r="T152" i="10"/>
  <c r="D152" i="10"/>
  <c r="C152" i="10"/>
  <c r="B152" i="10"/>
  <c r="A152" i="10"/>
  <c r="T151" i="10"/>
  <c r="D151" i="10"/>
  <c r="C151" i="10"/>
  <c r="B151" i="10"/>
  <c r="A151" i="10"/>
  <c r="T150" i="10"/>
  <c r="D150" i="10"/>
  <c r="C150" i="10"/>
  <c r="B150" i="10"/>
  <c r="A150" i="10"/>
  <c r="T149" i="10"/>
  <c r="D149" i="10"/>
  <c r="C149" i="10"/>
  <c r="B149" i="10"/>
  <c r="A149" i="10"/>
  <c r="T148" i="10"/>
  <c r="D148" i="10"/>
  <c r="C148" i="10"/>
  <c r="B148" i="10"/>
  <c r="A148" i="10"/>
  <c r="T147" i="10"/>
  <c r="D147" i="10"/>
  <c r="C147" i="10"/>
  <c r="B147" i="10"/>
  <c r="A147" i="10"/>
  <c r="T146" i="10"/>
  <c r="D146" i="10"/>
  <c r="C146" i="10"/>
  <c r="B146" i="10"/>
  <c r="A146" i="10"/>
  <c r="T145" i="10"/>
  <c r="D145" i="10"/>
  <c r="C145" i="10"/>
  <c r="B145" i="10"/>
  <c r="A145" i="10"/>
  <c r="T144" i="10"/>
  <c r="D144" i="10"/>
  <c r="C144" i="10"/>
  <c r="B144" i="10"/>
  <c r="A144" i="10"/>
  <c r="T143" i="10"/>
  <c r="D143" i="10"/>
  <c r="C143" i="10"/>
  <c r="B143" i="10"/>
  <c r="A143" i="10"/>
  <c r="T142" i="10"/>
  <c r="D142" i="10"/>
  <c r="C142" i="10"/>
  <c r="B142" i="10"/>
  <c r="A142" i="10"/>
  <c r="T141" i="10"/>
  <c r="D141" i="10"/>
  <c r="C141" i="10"/>
  <c r="B141" i="10"/>
  <c r="A141" i="10"/>
  <c r="T140" i="10"/>
  <c r="D140" i="10"/>
  <c r="C140" i="10"/>
  <c r="B140" i="10"/>
  <c r="A140" i="10"/>
  <c r="T139" i="10"/>
  <c r="D139" i="10"/>
  <c r="C139" i="10"/>
  <c r="B139" i="10"/>
  <c r="A139" i="10"/>
  <c r="T138" i="10"/>
  <c r="D138" i="10"/>
  <c r="C138" i="10"/>
  <c r="B138" i="10"/>
  <c r="A138" i="10"/>
  <c r="T137" i="10"/>
  <c r="D137" i="10"/>
  <c r="C137" i="10"/>
  <c r="B137" i="10"/>
  <c r="A137" i="10"/>
  <c r="T136" i="10"/>
  <c r="D136" i="10"/>
  <c r="C136" i="10"/>
  <c r="B136" i="10"/>
  <c r="A136" i="10"/>
  <c r="T135" i="10"/>
  <c r="D135" i="10"/>
  <c r="C135" i="10"/>
  <c r="B135" i="10"/>
  <c r="A135" i="10"/>
  <c r="T134" i="10"/>
  <c r="D134" i="10"/>
  <c r="C134" i="10"/>
  <c r="B134" i="10"/>
  <c r="A134" i="10"/>
  <c r="T133" i="10"/>
  <c r="D133" i="10"/>
  <c r="C133" i="10"/>
  <c r="B133" i="10"/>
  <c r="A133" i="10"/>
  <c r="T132" i="10"/>
  <c r="D132" i="10"/>
  <c r="C132" i="10"/>
  <c r="B132" i="10"/>
  <c r="A132" i="10"/>
  <c r="T131" i="10"/>
  <c r="D131" i="10"/>
  <c r="C131" i="10"/>
  <c r="B131" i="10"/>
  <c r="A131" i="10"/>
  <c r="T130" i="10"/>
  <c r="D130" i="10"/>
  <c r="C130" i="10"/>
  <c r="B130" i="10"/>
  <c r="A130" i="10"/>
  <c r="T129" i="10"/>
  <c r="D129" i="10"/>
  <c r="C129" i="10"/>
  <c r="B129" i="10"/>
  <c r="A129" i="10"/>
  <c r="T128" i="10"/>
  <c r="D128" i="10"/>
  <c r="C128" i="10"/>
  <c r="B128" i="10"/>
  <c r="A128" i="10"/>
  <c r="T127" i="10"/>
  <c r="D127" i="10"/>
  <c r="C127" i="10"/>
  <c r="B127" i="10"/>
  <c r="A127" i="10"/>
  <c r="T126" i="10"/>
  <c r="D126" i="10"/>
  <c r="C126" i="10"/>
  <c r="B126" i="10"/>
  <c r="A126" i="10"/>
  <c r="T125" i="10"/>
  <c r="D125" i="10"/>
  <c r="C125" i="10"/>
  <c r="B125" i="10"/>
  <c r="A125" i="10"/>
  <c r="T124" i="10"/>
  <c r="D124" i="10"/>
  <c r="C124" i="10"/>
  <c r="B124" i="10"/>
  <c r="A124" i="10"/>
  <c r="T123" i="10"/>
  <c r="D123" i="10"/>
  <c r="C123" i="10"/>
  <c r="B123" i="10"/>
  <c r="A123" i="10"/>
  <c r="T122" i="10"/>
  <c r="D122" i="10"/>
  <c r="C122" i="10"/>
  <c r="B122" i="10"/>
  <c r="A122" i="10"/>
  <c r="T121" i="10"/>
  <c r="D121" i="10"/>
  <c r="C121" i="10"/>
  <c r="B121" i="10"/>
  <c r="A121" i="10"/>
  <c r="T120" i="10"/>
  <c r="D120" i="10"/>
  <c r="C120" i="10"/>
  <c r="B120" i="10"/>
  <c r="A120" i="10"/>
  <c r="T119" i="10"/>
  <c r="D119" i="10"/>
  <c r="C119" i="10"/>
  <c r="B119" i="10"/>
  <c r="A119" i="10"/>
  <c r="T118" i="10"/>
  <c r="D118" i="10"/>
  <c r="C118" i="10"/>
  <c r="B118" i="10"/>
  <c r="A118" i="10"/>
  <c r="T117" i="10"/>
  <c r="D117" i="10"/>
  <c r="C117" i="10"/>
  <c r="B117" i="10"/>
  <c r="A117" i="10"/>
  <c r="T116" i="10"/>
  <c r="D116" i="10"/>
  <c r="C116" i="10"/>
  <c r="B116" i="10"/>
  <c r="A116" i="10"/>
  <c r="T115" i="10"/>
  <c r="D115" i="10"/>
  <c r="C115" i="10"/>
  <c r="B115" i="10"/>
  <c r="A115" i="10"/>
  <c r="T114" i="10"/>
  <c r="D114" i="10"/>
  <c r="C114" i="10"/>
  <c r="B114" i="10"/>
  <c r="A114" i="10"/>
  <c r="T113" i="10"/>
  <c r="D113" i="10"/>
  <c r="C113" i="10"/>
  <c r="B113" i="10"/>
  <c r="A113" i="10"/>
  <c r="T112" i="10"/>
  <c r="D112" i="10"/>
  <c r="C112" i="10"/>
  <c r="B112" i="10"/>
  <c r="A112" i="10"/>
  <c r="T111" i="10"/>
  <c r="D111" i="10"/>
  <c r="C111" i="10"/>
  <c r="B111" i="10"/>
  <c r="A111" i="10"/>
  <c r="T110" i="10"/>
  <c r="D110" i="10"/>
  <c r="C110" i="10"/>
  <c r="B110" i="10"/>
  <c r="A110" i="10"/>
  <c r="T109" i="10"/>
  <c r="D109" i="10"/>
  <c r="C109" i="10"/>
  <c r="B109" i="10"/>
  <c r="A109" i="10"/>
  <c r="T108" i="10"/>
  <c r="D108" i="10"/>
  <c r="C108" i="10"/>
  <c r="B108" i="10"/>
  <c r="A108" i="10"/>
  <c r="T107" i="10"/>
  <c r="D107" i="10"/>
  <c r="C107" i="10"/>
  <c r="B107" i="10"/>
  <c r="A107" i="10"/>
  <c r="T106" i="10"/>
  <c r="D106" i="10"/>
  <c r="C106" i="10"/>
  <c r="B106" i="10"/>
  <c r="A106" i="10"/>
  <c r="T105" i="10"/>
  <c r="D105" i="10"/>
  <c r="C105" i="10"/>
  <c r="B105" i="10"/>
  <c r="A105" i="10"/>
  <c r="T104" i="10"/>
  <c r="D104" i="10"/>
  <c r="C104" i="10"/>
  <c r="B104" i="10"/>
  <c r="A104" i="10"/>
  <c r="T103" i="10"/>
  <c r="D103" i="10"/>
  <c r="C103" i="10"/>
  <c r="B103" i="10"/>
  <c r="A103" i="10"/>
  <c r="T102" i="10"/>
  <c r="D102" i="10"/>
  <c r="C102" i="10"/>
  <c r="B102" i="10"/>
  <c r="A102" i="10"/>
  <c r="T101" i="10"/>
  <c r="D101" i="10"/>
  <c r="C101" i="10"/>
  <c r="B101" i="10"/>
  <c r="A101" i="10"/>
  <c r="T100" i="10"/>
  <c r="D100" i="10"/>
  <c r="C100" i="10"/>
  <c r="B100" i="10"/>
  <c r="A100" i="10"/>
  <c r="T99" i="10"/>
  <c r="D99" i="10"/>
  <c r="C99" i="10"/>
  <c r="B99" i="10"/>
  <c r="A99" i="10"/>
  <c r="D98" i="10"/>
  <c r="C98" i="10"/>
  <c r="B98" i="10"/>
  <c r="A98" i="10"/>
  <c r="D97" i="10"/>
  <c r="C97" i="10"/>
  <c r="B97" i="10"/>
  <c r="A97" i="10"/>
  <c r="D96" i="10"/>
  <c r="C96" i="10"/>
  <c r="B96" i="10"/>
  <c r="A96" i="10"/>
  <c r="D95" i="10"/>
  <c r="C95" i="10"/>
  <c r="B95" i="10"/>
  <c r="A95" i="10"/>
  <c r="D94" i="10"/>
  <c r="C94" i="10"/>
  <c r="B94" i="10"/>
  <c r="A94" i="10"/>
  <c r="D93" i="10"/>
  <c r="C93" i="10"/>
  <c r="B93" i="10"/>
  <c r="A93" i="10"/>
  <c r="D92" i="10"/>
  <c r="C92" i="10"/>
  <c r="B92" i="10"/>
  <c r="A92" i="10"/>
  <c r="D91" i="10"/>
  <c r="C91" i="10"/>
  <c r="B91" i="10"/>
  <c r="A91" i="10"/>
  <c r="D90" i="10"/>
  <c r="C90" i="10"/>
  <c r="B90" i="10"/>
  <c r="A90" i="10"/>
  <c r="D89" i="10"/>
  <c r="C89" i="10"/>
  <c r="B89" i="10"/>
  <c r="A89" i="10"/>
  <c r="D88" i="10"/>
  <c r="C88" i="10"/>
  <c r="B88" i="10"/>
  <c r="A88" i="10"/>
  <c r="D87" i="10"/>
  <c r="C87" i="10"/>
  <c r="B87" i="10"/>
  <c r="A87" i="10"/>
  <c r="D86" i="10"/>
  <c r="C86" i="10"/>
  <c r="B86" i="10"/>
  <c r="A86" i="10"/>
  <c r="D85" i="10"/>
  <c r="C85" i="10"/>
  <c r="B85" i="10"/>
  <c r="A85" i="10"/>
  <c r="D84" i="10"/>
  <c r="C84" i="10"/>
  <c r="B84" i="10"/>
  <c r="A84" i="10"/>
  <c r="D83" i="10"/>
  <c r="C83" i="10"/>
  <c r="B83" i="10"/>
  <c r="A83" i="10"/>
  <c r="D82" i="10"/>
  <c r="C82" i="10"/>
  <c r="B82" i="10"/>
  <c r="A82" i="10"/>
  <c r="D81" i="10"/>
  <c r="C81" i="10"/>
  <c r="B81" i="10"/>
  <c r="A81" i="10"/>
  <c r="D80" i="10"/>
  <c r="C80" i="10"/>
  <c r="B80" i="10"/>
  <c r="A80" i="10"/>
  <c r="D79" i="10"/>
  <c r="C79" i="10"/>
  <c r="B79" i="10"/>
  <c r="A79" i="10"/>
  <c r="D78" i="10"/>
  <c r="C78" i="10"/>
  <c r="B78" i="10"/>
  <c r="A78" i="10"/>
  <c r="D77" i="10"/>
  <c r="C77" i="10"/>
  <c r="B77" i="10"/>
  <c r="A77" i="10"/>
  <c r="D76" i="10"/>
  <c r="C76" i="10"/>
  <c r="B76" i="10"/>
  <c r="A76" i="10"/>
  <c r="D75" i="10"/>
  <c r="C75" i="10"/>
  <c r="B75" i="10"/>
  <c r="A75" i="10"/>
  <c r="D74" i="10"/>
  <c r="C74" i="10"/>
  <c r="B74" i="10"/>
  <c r="A74" i="10"/>
  <c r="D73" i="10"/>
  <c r="C73" i="10"/>
  <c r="B73" i="10"/>
  <c r="A73" i="10"/>
  <c r="D72" i="10"/>
  <c r="C72" i="10"/>
  <c r="B72" i="10"/>
  <c r="A72" i="10"/>
  <c r="D71" i="10"/>
  <c r="C71" i="10"/>
  <c r="B71" i="10"/>
  <c r="A71" i="10"/>
  <c r="D70" i="10"/>
  <c r="C70" i="10"/>
  <c r="B70" i="10"/>
  <c r="A70" i="10"/>
  <c r="D69" i="10"/>
  <c r="C69" i="10"/>
  <c r="B69" i="10"/>
  <c r="A69" i="10"/>
  <c r="D68" i="10"/>
  <c r="C68" i="10"/>
  <c r="B68" i="10"/>
  <c r="A68" i="10"/>
  <c r="D67" i="10"/>
  <c r="C67" i="10"/>
  <c r="B67" i="10"/>
  <c r="A67" i="10"/>
  <c r="D66" i="10"/>
  <c r="C66" i="10"/>
  <c r="B66" i="10"/>
  <c r="A66" i="10"/>
  <c r="D65" i="10"/>
  <c r="C65" i="10"/>
  <c r="B65" i="10"/>
  <c r="A65" i="10"/>
  <c r="D64" i="10"/>
  <c r="C64" i="10"/>
  <c r="B64" i="10"/>
  <c r="A64" i="10"/>
  <c r="D63" i="10"/>
  <c r="C63" i="10"/>
  <c r="B63" i="10"/>
  <c r="A63" i="10"/>
  <c r="D62" i="10"/>
  <c r="C62" i="10"/>
  <c r="B62" i="10"/>
  <c r="A62" i="10"/>
  <c r="D61" i="10"/>
  <c r="C61" i="10"/>
  <c r="B61" i="10"/>
  <c r="A61" i="10"/>
  <c r="D60" i="10"/>
  <c r="C60" i="10"/>
  <c r="B60" i="10"/>
  <c r="A60" i="10"/>
  <c r="D59" i="10"/>
  <c r="C59" i="10"/>
  <c r="B59" i="10"/>
  <c r="A59" i="10"/>
  <c r="D58" i="10"/>
  <c r="C58" i="10"/>
  <c r="B58" i="10"/>
  <c r="A58" i="10"/>
  <c r="D57" i="10"/>
  <c r="C57" i="10"/>
  <c r="B57" i="10"/>
  <c r="A57" i="10"/>
  <c r="D56" i="10"/>
  <c r="C56" i="10"/>
  <c r="B56" i="10"/>
  <c r="A56" i="10"/>
  <c r="D55" i="10"/>
  <c r="C55" i="10"/>
  <c r="B55" i="10"/>
  <c r="A55" i="10"/>
  <c r="D54" i="10"/>
  <c r="C54" i="10"/>
  <c r="B54" i="10"/>
  <c r="A54" i="10"/>
  <c r="D53" i="10"/>
  <c r="C53" i="10"/>
  <c r="B53" i="10"/>
  <c r="A53" i="10"/>
  <c r="D52" i="10"/>
  <c r="C52" i="10"/>
  <c r="B52" i="10"/>
  <c r="A52" i="10"/>
  <c r="D51" i="10"/>
  <c r="C51" i="10"/>
  <c r="B51" i="10"/>
  <c r="A51" i="10"/>
  <c r="D50" i="10"/>
  <c r="C50" i="10"/>
  <c r="B50" i="10"/>
  <c r="A50" i="10"/>
  <c r="D49" i="10"/>
  <c r="C49" i="10"/>
  <c r="B49" i="10"/>
  <c r="A49" i="10"/>
  <c r="D48" i="10"/>
  <c r="C48" i="10"/>
  <c r="B48" i="10"/>
  <c r="A48" i="10"/>
  <c r="D47" i="10"/>
  <c r="C47" i="10"/>
  <c r="B47" i="10"/>
  <c r="A47" i="10"/>
  <c r="D46" i="10"/>
  <c r="C46" i="10"/>
  <c r="B46" i="10"/>
  <c r="A46" i="10"/>
  <c r="D45" i="10"/>
  <c r="C45" i="10"/>
  <c r="B45" i="10"/>
  <c r="A45" i="10"/>
  <c r="D44" i="10"/>
  <c r="C44" i="10"/>
  <c r="B44" i="10"/>
  <c r="A44" i="10"/>
  <c r="D43" i="10"/>
  <c r="C43" i="10"/>
  <c r="B43" i="10"/>
  <c r="A43" i="10"/>
  <c r="D42" i="10"/>
  <c r="C42" i="10"/>
  <c r="B42" i="10"/>
  <c r="A42" i="10"/>
  <c r="D41" i="10"/>
  <c r="C41" i="10"/>
  <c r="B41" i="10"/>
  <c r="A41" i="10"/>
  <c r="D40" i="10"/>
  <c r="C40" i="10"/>
  <c r="B40" i="10"/>
  <c r="A40" i="10"/>
  <c r="D39" i="10"/>
  <c r="C39" i="10"/>
  <c r="B39" i="10"/>
  <c r="A39" i="10"/>
  <c r="D38" i="10"/>
  <c r="C38" i="10"/>
  <c r="B38" i="10"/>
  <c r="A38" i="10"/>
  <c r="D37" i="10"/>
  <c r="C37" i="10"/>
  <c r="B37" i="10"/>
  <c r="A37" i="10"/>
  <c r="D36" i="10"/>
  <c r="C36" i="10"/>
  <c r="B36" i="10"/>
  <c r="A36" i="10"/>
  <c r="D35" i="10"/>
  <c r="C35" i="10"/>
  <c r="B35" i="10"/>
  <c r="A35" i="10"/>
  <c r="D34" i="10"/>
  <c r="C34" i="10"/>
  <c r="B34" i="10"/>
  <c r="A34" i="10"/>
  <c r="D33" i="10"/>
  <c r="C33" i="10"/>
  <c r="B33" i="10"/>
  <c r="A33" i="10"/>
  <c r="D32" i="10"/>
  <c r="C32" i="10"/>
  <c r="B32" i="10"/>
  <c r="A32" i="10"/>
  <c r="D31" i="10"/>
  <c r="C31" i="10"/>
  <c r="B31" i="10"/>
  <c r="A31" i="10"/>
  <c r="D30" i="10"/>
  <c r="C30" i="10"/>
  <c r="B30" i="10"/>
  <c r="A30" i="10"/>
  <c r="D29" i="10"/>
  <c r="C29" i="10"/>
  <c r="B29" i="10"/>
  <c r="A29" i="10"/>
  <c r="D28" i="10"/>
  <c r="C28" i="10"/>
  <c r="B28" i="10"/>
  <c r="A28" i="10"/>
  <c r="D27" i="10"/>
  <c r="C27" i="10"/>
  <c r="B27" i="10"/>
  <c r="A27" i="10"/>
  <c r="D26" i="10"/>
  <c r="C26" i="10"/>
  <c r="B26" i="10"/>
  <c r="A26" i="10"/>
  <c r="D25" i="10"/>
  <c r="C25" i="10"/>
  <c r="B25" i="10"/>
  <c r="A25" i="10"/>
  <c r="D24" i="10"/>
  <c r="C24" i="10"/>
  <c r="B24" i="10"/>
  <c r="A24" i="10"/>
  <c r="D23" i="10"/>
  <c r="C23" i="10"/>
  <c r="B23" i="10"/>
  <c r="A23" i="10"/>
  <c r="D22" i="10"/>
  <c r="C22" i="10"/>
  <c r="B22" i="10"/>
  <c r="A22" i="10"/>
  <c r="D21" i="10"/>
  <c r="C21" i="10"/>
  <c r="B21" i="10"/>
  <c r="A21" i="10"/>
  <c r="D20" i="10"/>
  <c r="C20" i="10"/>
  <c r="B20" i="10"/>
  <c r="A20" i="10"/>
  <c r="D19" i="10"/>
  <c r="C19" i="10"/>
  <c r="B19" i="10"/>
  <c r="A19" i="10"/>
  <c r="D18" i="10"/>
  <c r="C18" i="10"/>
  <c r="B18" i="10"/>
  <c r="A18" i="10"/>
  <c r="D17" i="10"/>
  <c r="C17" i="10"/>
  <c r="B17" i="10"/>
  <c r="A17" i="10"/>
  <c r="D16" i="10"/>
  <c r="C16" i="10"/>
  <c r="B16" i="10"/>
  <c r="A16" i="10"/>
  <c r="D15" i="10"/>
  <c r="C15" i="10"/>
  <c r="B15" i="10"/>
  <c r="A15" i="10"/>
  <c r="D14" i="10"/>
  <c r="C14" i="10"/>
  <c r="B14" i="10"/>
  <c r="A14" i="10"/>
  <c r="D13" i="10"/>
  <c r="C13" i="10"/>
  <c r="B13" i="10"/>
  <c r="A13" i="10"/>
  <c r="D12" i="10"/>
  <c r="C12" i="10"/>
  <c r="B12" i="10"/>
  <c r="A12" i="10"/>
  <c r="D11" i="10"/>
  <c r="C11" i="10"/>
  <c r="B11" i="10"/>
  <c r="A11" i="10"/>
  <c r="D10" i="10"/>
  <c r="C10" i="10"/>
  <c r="B10" i="10"/>
  <c r="A10" i="10"/>
  <c r="D9" i="10"/>
  <c r="C9" i="10"/>
  <c r="B9" i="10"/>
  <c r="A9" i="10"/>
  <c r="D8" i="10"/>
  <c r="C8" i="10"/>
  <c r="B8" i="10"/>
  <c r="A8" i="10"/>
  <c r="D7" i="10"/>
  <c r="C7" i="10"/>
  <c r="B7" i="10"/>
  <c r="A7" i="10"/>
  <c r="D6" i="10"/>
  <c r="C6" i="10"/>
  <c r="B6" i="10"/>
  <c r="A6" i="10"/>
  <c r="D5" i="10"/>
  <c r="C5" i="10"/>
  <c r="B5" i="10"/>
  <c r="A5" i="10"/>
  <c r="D4" i="10"/>
  <c r="C4" i="10"/>
  <c r="B4" i="10"/>
  <c r="A4" i="10"/>
  <c r="D3" i="10"/>
  <c r="C3" i="10"/>
  <c r="B3" i="10"/>
  <c r="A3" i="10"/>
  <c r="D2" i="10"/>
  <c r="C2" i="10"/>
  <c r="B2" i="10"/>
  <c r="A2" i="10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9" i="5"/>
  <c r="T200" i="5"/>
  <c r="T201" i="5"/>
  <c r="D2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2" i="5"/>
  <c r="B112" i="5"/>
  <c r="C112" i="5"/>
  <c r="D112" i="5"/>
  <c r="A113" i="5"/>
  <c r="B113" i="5"/>
  <c r="C113" i="5"/>
  <c r="D113" i="5"/>
  <c r="A114" i="5"/>
  <c r="B114" i="5"/>
  <c r="C114" i="5"/>
  <c r="D114" i="5"/>
  <c r="A115" i="5"/>
  <c r="B115" i="5"/>
  <c r="C115" i="5"/>
  <c r="D115" i="5"/>
  <c r="A116" i="5"/>
  <c r="B116" i="5"/>
  <c r="C116" i="5"/>
  <c r="D116" i="5"/>
  <c r="A117" i="5"/>
  <c r="B117" i="5"/>
  <c r="C117" i="5"/>
  <c r="D117" i="5"/>
  <c r="A118" i="5"/>
  <c r="B118" i="5"/>
  <c r="C118" i="5"/>
  <c r="D118" i="5"/>
  <c r="A119" i="5"/>
  <c r="B119" i="5"/>
  <c r="C119" i="5"/>
  <c r="D119" i="5"/>
  <c r="A120" i="5"/>
  <c r="B120" i="5"/>
  <c r="C120" i="5"/>
  <c r="D120" i="5"/>
  <c r="A121" i="5"/>
  <c r="B121" i="5"/>
  <c r="C121" i="5"/>
  <c r="D121" i="5"/>
  <c r="A122" i="5"/>
  <c r="B122" i="5"/>
  <c r="C122" i="5"/>
  <c r="D122" i="5"/>
  <c r="A123" i="5"/>
  <c r="B123" i="5"/>
  <c r="C123" i="5"/>
  <c r="D123" i="5"/>
  <c r="A124" i="5"/>
  <c r="B124" i="5"/>
  <c r="C124" i="5"/>
  <c r="D124" i="5"/>
  <c r="A125" i="5"/>
  <c r="B125" i="5"/>
  <c r="C125" i="5"/>
  <c r="D125" i="5"/>
  <c r="A126" i="5"/>
  <c r="B126" i="5"/>
  <c r="C126" i="5"/>
  <c r="D126" i="5"/>
  <c r="A127" i="5"/>
  <c r="B127" i="5"/>
  <c r="C127" i="5"/>
  <c r="D127" i="5"/>
  <c r="A128" i="5"/>
  <c r="B128" i="5"/>
  <c r="C128" i="5"/>
  <c r="D128" i="5"/>
  <c r="A129" i="5"/>
  <c r="B129" i="5"/>
  <c r="C129" i="5"/>
  <c r="D129" i="5"/>
  <c r="A130" i="5"/>
  <c r="B130" i="5"/>
  <c r="C130" i="5"/>
  <c r="D130" i="5"/>
  <c r="A131" i="5"/>
  <c r="B131" i="5"/>
  <c r="C131" i="5"/>
  <c r="D131" i="5"/>
  <c r="A132" i="5"/>
  <c r="B132" i="5"/>
  <c r="C132" i="5"/>
  <c r="D132" i="5"/>
  <c r="A133" i="5"/>
  <c r="B133" i="5"/>
  <c r="C133" i="5"/>
  <c r="D133" i="5"/>
  <c r="A134" i="5"/>
  <c r="B134" i="5"/>
  <c r="C134" i="5"/>
  <c r="D134" i="5"/>
  <c r="A135" i="5"/>
  <c r="B135" i="5"/>
  <c r="C135" i="5"/>
  <c r="D135" i="5"/>
  <c r="A136" i="5"/>
  <c r="B136" i="5"/>
  <c r="C136" i="5"/>
  <c r="D136" i="5"/>
  <c r="A137" i="5"/>
  <c r="B137" i="5"/>
  <c r="C137" i="5"/>
  <c r="D137" i="5"/>
  <c r="A138" i="5"/>
  <c r="B138" i="5"/>
  <c r="C138" i="5"/>
  <c r="D138" i="5"/>
  <c r="A139" i="5"/>
  <c r="B139" i="5"/>
  <c r="C139" i="5"/>
  <c r="D139" i="5"/>
  <c r="A140" i="5"/>
  <c r="B140" i="5"/>
  <c r="C140" i="5"/>
  <c r="D140" i="5"/>
  <c r="A141" i="5"/>
  <c r="B141" i="5"/>
  <c r="C141" i="5"/>
  <c r="D141" i="5"/>
  <c r="A142" i="5"/>
  <c r="B142" i="5"/>
  <c r="C142" i="5"/>
  <c r="D142" i="5"/>
  <c r="A143" i="5"/>
  <c r="B143" i="5"/>
  <c r="C143" i="5"/>
  <c r="D143" i="5"/>
  <c r="A144" i="5"/>
  <c r="B144" i="5"/>
  <c r="C144" i="5"/>
  <c r="D144" i="5"/>
  <c r="A145" i="5"/>
  <c r="B145" i="5"/>
  <c r="C145" i="5"/>
  <c r="D145" i="5"/>
  <c r="A146" i="5"/>
  <c r="B146" i="5"/>
  <c r="C146" i="5"/>
  <c r="D146" i="5"/>
  <c r="A147" i="5"/>
  <c r="B147" i="5"/>
  <c r="C147" i="5"/>
  <c r="D147" i="5"/>
  <c r="A148" i="5"/>
  <c r="B148" i="5"/>
  <c r="C148" i="5"/>
  <c r="D148" i="5"/>
  <c r="A149" i="5"/>
  <c r="B149" i="5"/>
  <c r="C149" i="5"/>
  <c r="D149" i="5"/>
  <c r="A150" i="5"/>
  <c r="B150" i="5"/>
  <c r="C150" i="5"/>
  <c r="D150" i="5"/>
  <c r="A151" i="5"/>
  <c r="B151" i="5"/>
  <c r="C151" i="5"/>
  <c r="D151" i="5"/>
  <c r="A152" i="5"/>
  <c r="B152" i="5"/>
  <c r="C152" i="5"/>
  <c r="D152" i="5"/>
  <c r="A153" i="5"/>
  <c r="B153" i="5"/>
  <c r="C153" i="5"/>
  <c r="D153" i="5"/>
  <c r="A154" i="5"/>
  <c r="B154" i="5"/>
  <c r="C154" i="5"/>
  <c r="D154" i="5"/>
  <c r="A155" i="5"/>
  <c r="B155" i="5"/>
  <c r="C155" i="5"/>
  <c r="D155" i="5"/>
  <c r="A156" i="5"/>
  <c r="B156" i="5"/>
  <c r="C156" i="5"/>
  <c r="D156" i="5"/>
  <c r="A157" i="5"/>
  <c r="B157" i="5"/>
  <c r="C157" i="5"/>
  <c r="D157" i="5"/>
  <c r="A158" i="5"/>
  <c r="B158" i="5"/>
  <c r="C158" i="5"/>
  <c r="D158" i="5"/>
  <c r="A159" i="5"/>
  <c r="B159" i="5"/>
  <c r="C159" i="5"/>
  <c r="D159" i="5"/>
  <c r="A160" i="5"/>
  <c r="B160" i="5"/>
  <c r="C160" i="5"/>
  <c r="D160" i="5"/>
  <c r="A161" i="5"/>
  <c r="B161" i="5"/>
  <c r="C161" i="5"/>
  <c r="D161" i="5"/>
  <c r="A162" i="5"/>
  <c r="B162" i="5"/>
  <c r="C162" i="5"/>
  <c r="D162" i="5"/>
  <c r="A163" i="5"/>
  <c r="B163" i="5"/>
  <c r="C163" i="5"/>
  <c r="D163" i="5"/>
  <c r="A164" i="5"/>
  <c r="B164" i="5"/>
  <c r="C164" i="5"/>
  <c r="D164" i="5"/>
  <c r="A165" i="5"/>
  <c r="B165" i="5"/>
  <c r="C165" i="5"/>
  <c r="D165" i="5"/>
  <c r="A166" i="5"/>
  <c r="B166" i="5"/>
  <c r="C166" i="5"/>
  <c r="D166" i="5"/>
  <c r="A167" i="5"/>
  <c r="B167" i="5"/>
  <c r="C167" i="5"/>
  <c r="D167" i="5"/>
  <c r="A168" i="5"/>
  <c r="B168" i="5"/>
  <c r="C168" i="5"/>
  <c r="D168" i="5"/>
  <c r="A169" i="5"/>
  <c r="B169" i="5"/>
  <c r="C169" i="5"/>
  <c r="D169" i="5"/>
  <c r="A170" i="5"/>
  <c r="B170" i="5"/>
  <c r="C170" i="5"/>
  <c r="D170" i="5"/>
  <c r="A171" i="5"/>
  <c r="B171" i="5"/>
  <c r="C171" i="5"/>
  <c r="D171" i="5"/>
  <c r="A172" i="5"/>
  <c r="B172" i="5"/>
  <c r="C172" i="5"/>
  <c r="D172" i="5"/>
  <c r="A173" i="5"/>
  <c r="B173" i="5"/>
  <c r="C173" i="5"/>
  <c r="D173" i="5"/>
  <c r="A174" i="5"/>
  <c r="B174" i="5"/>
  <c r="C174" i="5"/>
  <c r="D174" i="5"/>
  <c r="A175" i="5"/>
  <c r="B175" i="5"/>
  <c r="C175" i="5"/>
  <c r="D175" i="5"/>
  <c r="A176" i="5"/>
  <c r="B176" i="5"/>
  <c r="C176" i="5"/>
  <c r="D176" i="5"/>
  <c r="A177" i="5"/>
  <c r="B177" i="5"/>
  <c r="C177" i="5"/>
  <c r="D177" i="5"/>
  <c r="A178" i="5"/>
  <c r="B178" i="5"/>
  <c r="C178" i="5"/>
  <c r="D178" i="5"/>
  <c r="A179" i="5"/>
  <c r="B179" i="5"/>
  <c r="C179" i="5"/>
  <c r="D179" i="5"/>
  <c r="A180" i="5"/>
  <c r="B180" i="5"/>
  <c r="C180" i="5"/>
  <c r="D180" i="5"/>
  <c r="A181" i="5"/>
  <c r="B181" i="5"/>
  <c r="C181" i="5"/>
  <c r="D181" i="5"/>
  <c r="A182" i="5"/>
  <c r="B182" i="5"/>
  <c r="C182" i="5"/>
  <c r="D182" i="5"/>
  <c r="A183" i="5"/>
  <c r="B183" i="5"/>
  <c r="C183" i="5"/>
  <c r="D183" i="5"/>
  <c r="A184" i="5"/>
  <c r="B184" i="5"/>
  <c r="C184" i="5"/>
  <c r="D184" i="5"/>
  <c r="A185" i="5"/>
  <c r="B185" i="5"/>
  <c r="C185" i="5"/>
  <c r="D185" i="5"/>
  <c r="A186" i="5"/>
  <c r="B186" i="5"/>
  <c r="C186" i="5"/>
  <c r="D186" i="5"/>
  <c r="A187" i="5"/>
  <c r="B187" i="5"/>
  <c r="C187" i="5"/>
  <c r="D187" i="5"/>
  <c r="A188" i="5"/>
  <c r="B188" i="5"/>
  <c r="C188" i="5"/>
  <c r="D188" i="5"/>
  <c r="A189" i="5"/>
  <c r="B189" i="5"/>
  <c r="C189" i="5"/>
  <c r="D189" i="5"/>
  <c r="A190" i="5"/>
  <c r="B190" i="5"/>
  <c r="C190" i="5"/>
  <c r="D190" i="5"/>
  <c r="A191" i="5"/>
  <c r="B191" i="5"/>
  <c r="C191" i="5"/>
  <c r="D191" i="5"/>
  <c r="A192" i="5"/>
  <c r="B192" i="5"/>
  <c r="C192" i="5"/>
  <c r="D192" i="5"/>
  <c r="A193" i="5"/>
  <c r="B193" i="5"/>
  <c r="C193" i="5"/>
  <c r="D193" i="5"/>
  <c r="A194" i="5"/>
  <c r="B194" i="5"/>
  <c r="C194" i="5"/>
  <c r="D194" i="5"/>
  <c r="A195" i="5"/>
  <c r="B195" i="5"/>
  <c r="C195" i="5"/>
  <c r="D195" i="5"/>
  <c r="A196" i="5"/>
  <c r="B196" i="5"/>
  <c r="C196" i="5"/>
  <c r="D196" i="5"/>
  <c r="A197" i="5"/>
  <c r="B197" i="5"/>
  <c r="C197" i="5"/>
  <c r="D197" i="5"/>
  <c r="A198" i="5"/>
  <c r="B198" i="5"/>
  <c r="C198" i="5"/>
  <c r="D198" i="5"/>
  <c r="A199" i="5"/>
  <c r="B199" i="5"/>
  <c r="C199" i="5"/>
  <c r="D199" i="5"/>
  <c r="A200" i="5"/>
  <c r="B200" i="5"/>
  <c r="C200" i="5"/>
  <c r="D200" i="5"/>
  <c r="A201" i="5"/>
  <c r="B201" i="5"/>
  <c r="C201" i="5"/>
  <c r="D201" i="5"/>
  <c r="S202" i="5"/>
  <c r="R202" i="5"/>
  <c r="I202" i="5"/>
  <c r="G202" i="5"/>
  <c r="D104" i="5"/>
  <c r="C104" i="5"/>
  <c r="B104" i="5"/>
  <c r="A104" i="5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H31" i="7"/>
  <c r="H32" i="7"/>
  <c r="H33" i="7"/>
  <c r="H34" i="7"/>
  <c r="H35" i="7"/>
  <c r="H36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6" i="7"/>
  <c r="H87" i="7"/>
  <c r="H88" i="7"/>
  <c r="H89" i="7"/>
  <c r="H90" i="7"/>
  <c r="H91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2" i="7"/>
  <c r="H92" i="7"/>
  <c r="H93" i="7"/>
  <c r="H94" i="7"/>
  <c r="H95" i="7"/>
  <c r="H96" i="7"/>
  <c r="H97" i="7"/>
  <c r="H98" i="7"/>
  <c r="H99" i="7"/>
  <c r="H100" i="7"/>
  <c r="H101" i="7"/>
  <c r="H102" i="7"/>
  <c r="H103" i="7"/>
  <c r="D103" i="7"/>
  <c r="C103" i="7"/>
  <c r="B103" i="7"/>
  <c r="A103" i="7"/>
  <c r="D102" i="7"/>
  <c r="C102" i="7"/>
  <c r="B102" i="7"/>
  <c r="A102" i="7"/>
  <c r="D101" i="7"/>
  <c r="C101" i="7"/>
  <c r="B101" i="7"/>
  <c r="A101" i="7"/>
  <c r="D100" i="7"/>
  <c r="C100" i="7"/>
  <c r="B100" i="7"/>
  <c r="A100" i="7"/>
  <c r="D99" i="7"/>
  <c r="C99" i="7"/>
  <c r="B99" i="7"/>
  <c r="A99" i="7"/>
  <c r="D98" i="7"/>
  <c r="C98" i="7"/>
  <c r="B98" i="7"/>
  <c r="A98" i="7"/>
  <c r="D97" i="7"/>
  <c r="C97" i="7"/>
  <c r="B97" i="7"/>
  <c r="A97" i="7"/>
  <c r="D96" i="7"/>
  <c r="C96" i="7"/>
  <c r="B96" i="7"/>
  <c r="A96" i="7"/>
  <c r="D95" i="7"/>
  <c r="C95" i="7"/>
  <c r="B95" i="7"/>
  <c r="A95" i="7"/>
  <c r="D94" i="7"/>
  <c r="C94" i="7"/>
  <c r="B94" i="7"/>
  <c r="A94" i="7"/>
  <c r="D93" i="7"/>
  <c r="C93" i="7"/>
  <c r="B93" i="7"/>
  <c r="A93" i="7"/>
  <c r="D92" i="7"/>
  <c r="C92" i="7"/>
  <c r="B92" i="7"/>
  <c r="A92" i="7"/>
  <c r="D91" i="7"/>
  <c r="C91" i="7"/>
  <c r="B91" i="7"/>
  <c r="A91" i="7"/>
  <c r="D90" i="7"/>
  <c r="C90" i="7"/>
  <c r="B90" i="7"/>
  <c r="A90" i="7"/>
  <c r="D89" i="7"/>
  <c r="C89" i="7"/>
  <c r="B89" i="7"/>
  <c r="A89" i="7"/>
  <c r="D88" i="7"/>
  <c r="C88" i="7"/>
  <c r="B88" i="7"/>
  <c r="A88" i="7"/>
  <c r="D87" i="7"/>
  <c r="C87" i="7"/>
  <c r="B87" i="7"/>
  <c r="A87" i="7"/>
  <c r="D86" i="7"/>
  <c r="C86" i="7"/>
  <c r="B86" i="7"/>
  <c r="A86" i="7"/>
  <c r="D84" i="7"/>
  <c r="C84" i="7"/>
  <c r="B84" i="7"/>
  <c r="A84" i="7"/>
  <c r="D83" i="7"/>
  <c r="C83" i="7"/>
  <c r="B83" i="7"/>
  <c r="A83" i="7"/>
  <c r="D82" i="7"/>
  <c r="C82" i="7"/>
  <c r="B82" i="7"/>
  <c r="A82" i="7"/>
  <c r="D81" i="7"/>
  <c r="C81" i="7"/>
  <c r="B81" i="7"/>
  <c r="A81" i="7"/>
  <c r="D80" i="7"/>
  <c r="C80" i="7"/>
  <c r="B80" i="7"/>
  <c r="A80" i="7"/>
  <c r="D79" i="7"/>
  <c r="C79" i="7"/>
  <c r="B79" i="7"/>
  <c r="A79" i="7"/>
  <c r="D78" i="7"/>
  <c r="C78" i="7"/>
  <c r="B78" i="7"/>
  <c r="A78" i="7"/>
  <c r="D77" i="7"/>
  <c r="C77" i="7"/>
  <c r="B77" i="7"/>
  <c r="A77" i="7"/>
  <c r="D76" i="7"/>
  <c r="C76" i="7"/>
  <c r="B76" i="7"/>
  <c r="A76" i="7"/>
  <c r="D75" i="7"/>
  <c r="C75" i="7"/>
  <c r="B75" i="7"/>
  <c r="A75" i="7"/>
  <c r="D74" i="7"/>
  <c r="C74" i="7"/>
  <c r="B74" i="7"/>
  <c r="A74" i="7"/>
  <c r="D73" i="7"/>
  <c r="C73" i="7"/>
  <c r="B73" i="7"/>
  <c r="A73" i="7"/>
  <c r="D72" i="7"/>
  <c r="C72" i="7"/>
  <c r="B72" i="7"/>
  <c r="A72" i="7"/>
  <c r="D71" i="7"/>
  <c r="C71" i="7"/>
  <c r="B71" i="7"/>
  <c r="A71" i="7"/>
  <c r="D70" i="7"/>
  <c r="C70" i="7"/>
  <c r="B70" i="7"/>
  <c r="A70" i="7"/>
  <c r="D69" i="7"/>
  <c r="C69" i="7"/>
  <c r="B69" i="7"/>
  <c r="A69" i="7"/>
  <c r="D68" i="7"/>
  <c r="C68" i="7"/>
  <c r="B68" i="7"/>
  <c r="A68" i="7"/>
  <c r="D67" i="7"/>
  <c r="C67" i="7"/>
  <c r="B67" i="7"/>
  <c r="A67" i="7"/>
  <c r="D66" i="7"/>
  <c r="C66" i="7"/>
  <c r="B66" i="7"/>
  <c r="A66" i="7"/>
  <c r="D64" i="7"/>
  <c r="C64" i="7"/>
  <c r="B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B53" i="7"/>
  <c r="A53" i="7"/>
  <c r="D52" i="7"/>
  <c r="C52" i="7"/>
  <c r="B52" i="7"/>
  <c r="A52" i="7"/>
  <c r="D51" i="7"/>
  <c r="C51" i="7"/>
  <c r="B51" i="7"/>
  <c r="A51" i="7"/>
  <c r="D50" i="7"/>
  <c r="C50" i="7"/>
  <c r="B50" i="7"/>
  <c r="A50" i="7"/>
  <c r="D49" i="7"/>
  <c r="C49" i="7"/>
  <c r="B49" i="7"/>
  <c r="A49" i="7"/>
  <c r="D48" i="7"/>
  <c r="C48" i="7"/>
  <c r="B48" i="7"/>
  <c r="A48" i="7"/>
  <c r="D47" i="7"/>
  <c r="C47" i="7"/>
  <c r="B47" i="7"/>
  <c r="A47" i="7"/>
  <c r="D46" i="7"/>
  <c r="C46" i="7"/>
  <c r="B46" i="7"/>
  <c r="A46" i="7"/>
  <c r="D45" i="7"/>
  <c r="C45" i="7"/>
  <c r="B45" i="7"/>
  <c r="A45" i="7"/>
  <c r="D44" i="7"/>
  <c r="C44" i="7"/>
  <c r="B44" i="7"/>
  <c r="A44" i="7"/>
  <c r="D43" i="7"/>
  <c r="C43" i="7"/>
  <c r="B43" i="7"/>
  <c r="A43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A31" i="7"/>
  <c r="D30" i="7"/>
  <c r="C30" i="7"/>
  <c r="B30" i="7"/>
  <c r="A30" i="7"/>
  <c r="D29" i="7"/>
  <c r="C29" i="7"/>
  <c r="B29" i="7"/>
  <c r="A29" i="7"/>
  <c r="D28" i="7"/>
  <c r="C28" i="7"/>
  <c r="B28" i="7"/>
  <c r="A28" i="7"/>
  <c r="D27" i="7"/>
  <c r="C27" i="7"/>
  <c r="B27" i="7"/>
  <c r="A27" i="7"/>
  <c r="D26" i="7"/>
  <c r="C26" i="7"/>
  <c r="B26" i="7"/>
  <c r="A26" i="7"/>
  <c r="D25" i="7"/>
  <c r="C25" i="7"/>
  <c r="B25" i="7"/>
  <c r="A25" i="7"/>
  <c r="D24" i="7"/>
  <c r="C24" i="7"/>
  <c r="B24" i="7"/>
  <c r="A24" i="7"/>
  <c r="D23" i="7"/>
  <c r="C23" i="7"/>
  <c r="B23" i="7"/>
  <c r="A23" i="7"/>
  <c r="D22" i="7"/>
  <c r="C22" i="7"/>
  <c r="B22" i="7"/>
  <c r="A22" i="7"/>
  <c r="D21" i="7"/>
  <c r="C21" i="7"/>
  <c r="B21" i="7"/>
  <c r="A21" i="7"/>
  <c r="D20" i="7"/>
  <c r="C20" i="7"/>
  <c r="B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D16" i="7"/>
  <c r="C16" i="7"/>
  <c r="B16" i="7"/>
  <c r="A16" i="7"/>
  <c r="D15" i="7"/>
  <c r="C15" i="7"/>
  <c r="B15" i="7"/>
  <c r="A15" i="7"/>
  <c r="D14" i="7"/>
  <c r="C14" i="7"/>
  <c r="B14" i="7"/>
  <c r="A14" i="7"/>
  <c r="D13" i="7"/>
  <c r="C13" i="7"/>
  <c r="B13" i="7"/>
  <c r="A13" i="7"/>
  <c r="D12" i="7"/>
  <c r="C12" i="7"/>
  <c r="B12" i="7"/>
  <c r="A12" i="7"/>
  <c r="D11" i="7"/>
  <c r="C11" i="7"/>
  <c r="B11" i="7"/>
  <c r="A11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  <c r="C37" i="3"/>
  <c r="D34" i="3"/>
  <c r="C34" i="3"/>
  <c r="D34" i="2"/>
  <c r="C34" i="2"/>
  <c r="B34" i="2"/>
  <c r="A34" i="2"/>
  <c r="D34" i="5"/>
  <c r="C34" i="5"/>
  <c r="B34" i="5"/>
  <c r="A34" i="5"/>
  <c r="D30" i="3"/>
  <c r="C30" i="3"/>
  <c r="D30" i="2"/>
  <c r="C30" i="2"/>
  <c r="B30" i="2"/>
  <c r="A30" i="2"/>
  <c r="D30" i="5"/>
  <c r="C30" i="5"/>
  <c r="B30" i="5"/>
  <c r="A30" i="5"/>
  <c r="D21" i="3"/>
  <c r="C21" i="3"/>
  <c r="D21" i="2"/>
  <c r="C21" i="2"/>
  <c r="B21" i="2"/>
  <c r="A21" i="2"/>
  <c r="D21" i="5"/>
  <c r="C21" i="5"/>
  <c r="B21" i="5"/>
  <c r="A21" i="5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D36" i="3"/>
  <c r="C36" i="3"/>
  <c r="D35" i="3"/>
  <c r="C35" i="3"/>
  <c r="D33" i="3"/>
  <c r="C33" i="3"/>
  <c r="D32" i="3"/>
  <c r="C32" i="3"/>
  <c r="D31" i="3"/>
  <c r="C31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3" i="2"/>
  <c r="C33" i="2"/>
  <c r="B33" i="2"/>
  <c r="A33" i="2"/>
  <c r="D32" i="2"/>
  <c r="C32" i="2"/>
  <c r="B32" i="2"/>
  <c r="A32" i="2"/>
  <c r="D31" i="2"/>
  <c r="C31" i="2"/>
  <c r="B31" i="2"/>
  <c r="A31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D2" i="2"/>
  <c r="C2" i="2"/>
  <c r="B2" i="2"/>
  <c r="A2" i="2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1" i="5"/>
  <c r="D32" i="5"/>
  <c r="D33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2" i="5"/>
  <c r="C23" i="5"/>
  <c r="C24" i="5"/>
  <c r="C25" i="5"/>
  <c r="C26" i="5"/>
  <c r="C27" i="5"/>
  <c r="C28" i="5"/>
  <c r="C29" i="5"/>
  <c r="C31" i="5"/>
  <c r="C32" i="5"/>
  <c r="C33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2" i="5"/>
  <c r="B23" i="5"/>
  <c r="B24" i="5"/>
  <c r="B25" i="5"/>
  <c r="B26" i="5"/>
  <c r="B27" i="5"/>
  <c r="B28" i="5"/>
  <c r="B29" i="5"/>
  <c r="B31" i="5"/>
  <c r="B32" i="5"/>
  <c r="B33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1" i="5"/>
  <c r="A32" i="5"/>
  <c r="A33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2" i="5"/>
</calcChain>
</file>

<file path=xl/sharedStrings.xml><?xml version="1.0" encoding="utf-8"?>
<sst xmlns="http://schemas.openxmlformats.org/spreadsheetml/2006/main" count="415" uniqueCount="233">
  <si>
    <t>Grade</t>
  </si>
  <si>
    <t>Homeroom</t>
  </si>
  <si>
    <t>Student Name</t>
  </si>
  <si>
    <t>ID Number</t>
  </si>
  <si>
    <t>LEP Level</t>
  </si>
  <si>
    <t>SPED</t>
  </si>
  <si>
    <t>Sex</t>
  </si>
  <si>
    <t>Ethnicity</t>
  </si>
  <si>
    <t>1st Grade</t>
  </si>
  <si>
    <t>2nd Grade</t>
  </si>
  <si>
    <t>3rd Grade</t>
  </si>
  <si>
    <t>4th Grade</t>
  </si>
  <si>
    <t>5th Grade</t>
  </si>
  <si>
    <t>Totals:</t>
  </si>
  <si>
    <t>0-Kinder</t>
  </si>
  <si>
    <t>American Indian or Alaskan Native</t>
  </si>
  <si>
    <t>Asian</t>
  </si>
  <si>
    <t>Black or African American</t>
  </si>
  <si>
    <t>Hispanic</t>
  </si>
  <si>
    <t>White</t>
  </si>
  <si>
    <t>Two or More Races</t>
  </si>
  <si>
    <t>Native Hawaiian/Other Pacific Islander</t>
  </si>
  <si>
    <t>Male</t>
  </si>
  <si>
    <t>Female</t>
  </si>
  <si>
    <t>Not Provided</t>
  </si>
  <si>
    <t>Yes</t>
  </si>
  <si>
    <t>No</t>
  </si>
  <si>
    <t>Don't Know</t>
  </si>
  <si>
    <t>Not LEP</t>
  </si>
  <si>
    <t>Level 1</t>
  </si>
  <si>
    <t>Level 2</t>
  </si>
  <si>
    <t>Level 3</t>
  </si>
  <si>
    <t>Level 5</t>
  </si>
  <si>
    <t>Level 6</t>
  </si>
  <si>
    <t>Level 4</t>
  </si>
  <si>
    <t>English Qtr. 1</t>
  </si>
  <si>
    <t>English Qtr. 2</t>
  </si>
  <si>
    <t>Improvement?</t>
  </si>
  <si>
    <t>Improve. Made?</t>
  </si>
  <si>
    <t>Needs to Improve</t>
  </si>
  <si>
    <t>DID Improve</t>
  </si>
  <si>
    <t>DID NOT Improve</t>
  </si>
  <si>
    <t>None Needed</t>
  </si>
  <si>
    <t>None Was Needed</t>
  </si>
  <si>
    <t>English Qtr. 3</t>
  </si>
  <si>
    <t>English Qtr. 4</t>
  </si>
  <si>
    <t>Improvement Needed?</t>
  </si>
  <si>
    <t>SPRING English Grade Change</t>
  </si>
  <si>
    <t>FALL English Grade Change</t>
  </si>
  <si>
    <t>Math Qtr. 1</t>
  </si>
  <si>
    <t>Math Qtr. 2</t>
  </si>
  <si>
    <t>FALL Math Grade Change</t>
  </si>
  <si>
    <t>Math Qtr. 3</t>
  </si>
  <si>
    <t>Math Qtr. 4</t>
  </si>
  <si>
    <t>SPRING Math Grade Change</t>
  </si>
  <si>
    <t>Passed</t>
  </si>
  <si>
    <t>Failed</t>
  </si>
  <si>
    <t>Did Not Take</t>
  </si>
  <si>
    <t>Improved</t>
  </si>
  <si>
    <t>Did Not Improve</t>
  </si>
  <si>
    <t>30 - 59 Days</t>
  </si>
  <si>
    <t>60 - 89 Days</t>
  </si>
  <si>
    <t>ALL LEP:</t>
  </si>
  <si>
    <t>Sept.</t>
  </si>
  <si>
    <t>Oct.</t>
  </si>
  <si>
    <t>Nov.</t>
  </si>
  <si>
    <t>Dec.</t>
  </si>
  <si>
    <t>Jan.</t>
  </si>
  <si>
    <t>FALL Total</t>
  </si>
  <si>
    <t>Feb.</t>
  </si>
  <si>
    <t>Mar.</t>
  </si>
  <si>
    <t>April</t>
  </si>
  <si>
    <t>May</t>
  </si>
  <si>
    <t>Jun.</t>
  </si>
  <si>
    <t>SPRING Total</t>
  </si>
  <si>
    <t>CUMULATIVE</t>
  </si>
  <si>
    <t>ADA:</t>
  </si>
  <si>
    <t>ADA Average:</t>
  </si>
  <si>
    <t>Qtr. 1 Pt.</t>
  </si>
  <si>
    <t>Qtr. 2 Pt.</t>
  </si>
  <si>
    <t>Qtr. 3 Pt.</t>
  </si>
  <si>
    <t>2-3 Chg.</t>
  </si>
  <si>
    <t>1-2 Chg.</t>
  </si>
  <si>
    <t>Qtr. 4 Pt.</t>
  </si>
  <si>
    <t>3-4 Chg.</t>
  </si>
  <si>
    <t>1-4 Chg.</t>
  </si>
  <si>
    <t>Average:</t>
  </si>
  <si>
    <t>AWA:</t>
  </si>
  <si>
    <t>1st Possible</t>
  </si>
  <si>
    <t>Attend. %</t>
  </si>
  <si>
    <t>Last Year</t>
  </si>
  <si>
    <t>Change</t>
  </si>
  <si>
    <t>AVERAGE:</t>
  </si>
  <si>
    <t>Need Improve.?</t>
  </si>
  <si>
    <t>Need Improve. from Fall</t>
  </si>
  <si>
    <t>Attendance Code</t>
  </si>
  <si>
    <t>FALL - SPRING English Change</t>
  </si>
  <si>
    <t>Eng. Improve. Fall to Spring</t>
  </si>
  <si>
    <t>FALL - SPRING Math Change</t>
  </si>
  <si>
    <t>Math Improve. Fall to Spring</t>
  </si>
  <si>
    <t>Previous Yr. Math Score</t>
  </si>
  <si>
    <t>Previous Year - Eng. Test Status</t>
  </si>
  <si>
    <t>Current Year - Eng. Test Status</t>
  </si>
  <si>
    <t>English Test Improvement?</t>
  </si>
  <si>
    <t>Previous Year - Math Test Status</t>
  </si>
  <si>
    <t>Current Year - Math Test Status</t>
  </si>
  <si>
    <t>Math Test Improvement?</t>
  </si>
  <si>
    <t>Prev. English Test</t>
  </si>
  <si>
    <t>Prev. Math Test</t>
  </si>
  <si>
    <t>Curr. Math Test</t>
  </si>
  <si>
    <t>Curr. English Test</t>
  </si>
  <si>
    <t>Previous Yr. Math Status</t>
  </si>
  <si>
    <t>Current Yr. Math Score</t>
  </si>
  <si>
    <t>Current Yr. Math Status</t>
  </si>
  <si>
    <t>Math Score Change</t>
  </si>
  <si>
    <t>Previous Yr. English Score</t>
  </si>
  <si>
    <t>Previous Yr. English Status</t>
  </si>
  <si>
    <t>Current Yr. English Score</t>
  </si>
  <si>
    <t>Current Yr. English Status</t>
  </si>
  <si>
    <t>English Score Change</t>
  </si>
  <si>
    <t>Need Improve. in English?</t>
  </si>
  <si>
    <t>Improve. Made in English?</t>
  </si>
  <si>
    <t>Need Improve. in Math?</t>
  </si>
  <si>
    <t>Improve. Made in Math?</t>
  </si>
  <si>
    <t>Needs Improve?</t>
  </si>
  <si>
    <t>1st Qtr.</t>
  </si>
  <si>
    <t>1st Qtr. %</t>
  </si>
  <si>
    <t>2nd Qtr.</t>
  </si>
  <si>
    <t>2nd Possible</t>
  </si>
  <si>
    <t>2nd Qtr. %</t>
  </si>
  <si>
    <t>Sem. 1 %</t>
  </si>
  <si>
    <t>3rd Qtr.</t>
  </si>
  <si>
    <t>3rd Possible</t>
  </si>
  <si>
    <t>3rd Qtr. %</t>
  </si>
  <si>
    <t>4th Qtr.</t>
  </si>
  <si>
    <t>4th Possible</t>
  </si>
  <si>
    <t>4th Qtr. %</t>
  </si>
  <si>
    <t>Sem. 2 %</t>
  </si>
  <si>
    <t>Total Attend.</t>
  </si>
  <si>
    <t>Total Possible</t>
  </si>
  <si>
    <t>FALL Code</t>
  </si>
  <si>
    <t>CUM. CODE</t>
  </si>
  <si>
    <t>CUM. Program Attend. Code</t>
  </si>
  <si>
    <t>CUM. School Attend. %</t>
  </si>
  <si>
    <t>August</t>
  </si>
  <si>
    <t>Jul.</t>
  </si>
  <si>
    <t>WK. 1</t>
  </si>
  <si>
    <t>WK. 2</t>
  </si>
  <si>
    <t>WK. 3</t>
  </si>
  <si>
    <t>WK. 4</t>
  </si>
  <si>
    <t>WK. 5</t>
  </si>
  <si>
    <t>WK. 6</t>
  </si>
  <si>
    <t>WK. 7</t>
  </si>
  <si>
    <t>WK. 8</t>
  </si>
  <si>
    <t>WK. 9</t>
  </si>
  <si>
    <t>WK. 10</t>
  </si>
  <si>
    <t>WK. 11</t>
  </si>
  <si>
    <t>WK. 12</t>
  </si>
  <si>
    <t>WK. 13</t>
  </si>
  <si>
    <t>WK. 14</t>
  </si>
  <si>
    <t>WK. 15</t>
  </si>
  <si>
    <t>WK. 16</t>
  </si>
  <si>
    <t>WK. 17</t>
  </si>
  <si>
    <t>WK. 18</t>
  </si>
  <si>
    <t>WK. 19</t>
  </si>
  <si>
    <t>WK. 20</t>
  </si>
  <si>
    <t>WK. 21</t>
  </si>
  <si>
    <t>WK. 22</t>
  </si>
  <si>
    <t>WK. 23</t>
  </si>
  <si>
    <t>WK. 24</t>
  </si>
  <si>
    <t>WK. 25</t>
  </si>
  <si>
    <t>WK. 26</t>
  </si>
  <si>
    <t>WK. 27</t>
  </si>
  <si>
    <t>WK. 28</t>
  </si>
  <si>
    <t>WK. 29</t>
  </si>
  <si>
    <t>WK. 30</t>
  </si>
  <si>
    <t>WK. 31</t>
  </si>
  <si>
    <t>WK. 32</t>
  </si>
  <si>
    <t>WK. 33</t>
  </si>
  <si>
    <t>WK. 34</t>
  </si>
  <si>
    <t>WK. 35</t>
  </si>
  <si>
    <t>WK. 36</t>
  </si>
  <si>
    <t>WK. 37</t>
  </si>
  <si>
    <t>WK. 38</t>
  </si>
  <si>
    <t>WK. 39</t>
  </si>
  <si>
    <t>WK. 40</t>
  </si>
  <si>
    <t>WK. 41</t>
  </si>
  <si>
    <t>WK. 42</t>
  </si>
  <si>
    <t>WK. 43</t>
  </si>
  <si>
    <t>WK. 44</t>
  </si>
  <si>
    <t>WK. 45</t>
  </si>
  <si>
    <t>WK. 46</t>
  </si>
  <si>
    <t>WK. 47</t>
  </si>
  <si>
    <t>WK. 48</t>
  </si>
  <si>
    <t>WK. 49</t>
  </si>
  <si>
    <t>WK. 50</t>
  </si>
  <si>
    <t>WK. 51</t>
  </si>
  <si>
    <t>WK. 52</t>
  </si>
  <si>
    <t>WK. 53</t>
  </si>
  <si>
    <t>&lt; 30 Days</t>
  </si>
  <si>
    <t>English Improvement Needed</t>
  </si>
  <si>
    <t>Needs to Improve English - FALL</t>
  </si>
  <si>
    <t>DID Not Improve</t>
  </si>
  <si>
    <t>Needs to Improve English - TOTAL</t>
  </si>
  <si>
    <t>6th Grade</t>
  </si>
  <si>
    <t>7th Grade</t>
  </si>
  <si>
    <t>8th Grade</t>
  </si>
  <si>
    <t>9th Grade</t>
  </si>
  <si>
    <t>Pre-Kinder</t>
  </si>
  <si>
    <t>10th Grade</t>
  </si>
  <si>
    <t>11th Grade</t>
  </si>
  <si>
    <t>12th Grade</t>
  </si>
  <si>
    <t>APR Demographic Data</t>
  </si>
  <si>
    <t>APR Student Outcomes</t>
  </si>
  <si>
    <t>Math Improvement Needed</t>
  </si>
  <si>
    <t>Needs to Improve Math - FALL</t>
  </si>
  <si>
    <t>Needs to Improve Math - TOTAL</t>
  </si>
  <si>
    <t>Student Grades</t>
  </si>
  <si>
    <t>Attendance</t>
  </si>
  <si>
    <t>Cumulative Attendance - FALL</t>
  </si>
  <si>
    <t>90 Days or More</t>
  </si>
  <si>
    <t>Attend. Code</t>
  </si>
  <si>
    <t>Needs to Improve English Test</t>
  </si>
  <si>
    <t>English Test Improve. Needed</t>
  </si>
  <si>
    <t>Math Test Improvement Needed</t>
  </si>
  <si>
    <t>Needs to Improve Math Test</t>
  </si>
  <si>
    <t>State Assessments</t>
  </si>
  <si>
    <t>Qtr. 1 Letter</t>
  </si>
  <si>
    <t>Qtr. 2 Letter</t>
  </si>
  <si>
    <t>Qtr. 3 Letter</t>
  </si>
  <si>
    <t>Qtr. 4 Letter</t>
  </si>
  <si>
    <t>Overall Improve</t>
  </si>
  <si>
    <t>Need Improve.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</si>
</sst>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b/>
      <sz val="22"/>
      <color theme="0"/>
      <name val="Century Gothic"/>
      <family val="2"/>
    </font>
    <font>
      <b/>
      <sz val="16"/>
      <color theme="0"/>
      <name val="Century Gothic"/>
      <family val="2"/>
    </font>
    <font>
      <b/>
      <sz val="9"/>
      <color rgb="FFFFAFAF"/>
      <name val="Century Gothic"/>
      <family val="2"/>
    </font>
    <font>
      <b/>
      <sz val="10"/>
      <color rgb="FFFFAFAF"/>
      <name val="Century Gothic"/>
      <family val="2"/>
    </font>
    <font>
      <b/>
      <sz val="8"/>
      <color theme="0"/>
      <name val="Century Gothic"/>
      <family val="2"/>
    </font>
    <font>
      <b/>
      <sz val="8"/>
      <color rgb="FFFFAFAF"/>
      <name val="Century Gothic"/>
      <family val="2"/>
    </font>
    <font>
      <b/>
      <sz val="12"/>
      <color rgb="FFFFAFAF"/>
      <name val="Century Gothic"/>
      <family val="2"/>
    </font>
    <font>
      <b/>
      <sz val="11"/>
      <color rgb="FFFFAFAF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10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9" fontId="3" fillId="0" borderId="1" xfId="1" applyFont="1" applyBorder="1" applyAlignment="1">
      <alignment horizontal="center"/>
    </xf>
    <xf numFmtId="9" fontId="13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164" fontId="1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" xfId="0" applyFont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6" fontId="19" fillId="2" borderId="1" xfId="0" applyNumberFormat="1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97"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AFAF"/>
        </patternFill>
      </fill>
    </dxf>
    <dxf>
      <fill>
        <patternFill>
          <bgColor rgb="FFFFAFAF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ill>
        <patternFill>
          <bgColor rgb="FFFFAFAF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 val="0"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AFAF"/>
        </patternFill>
      </fill>
    </dxf>
    <dxf>
      <font>
        <b val="0"/>
        <i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AFAF"/>
      <color rgb="FFFF99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pane ySplit="1" topLeftCell="A2" activePane="bottomLeft" state="frozen"/>
      <selection activeCell="B1" sqref="B1"/>
      <selection pane="bottomLeft" activeCell="B12" sqref="B12"/>
    </sheetView>
  </sheetViews>
  <sheetFormatPr baseColWidth="10" defaultColWidth="8.83203125" defaultRowHeight="15" x14ac:dyDescent="0.2"/>
  <cols>
    <col min="1" max="1" width="10.5" style="3" customWidth="1"/>
    <col min="2" max="2" width="30.5" style="3" customWidth="1"/>
    <col min="3" max="3" width="10.5" style="4" customWidth="1"/>
    <col min="4" max="5" width="10.5" style="3" customWidth="1"/>
    <col min="6" max="12" width="15.5" style="3" customWidth="1"/>
    <col min="13" max="14" width="15.6640625" customWidth="1"/>
    <col min="15" max="16" width="15.5" customWidth="1"/>
    <col min="17" max="17" width="15.5" style="3" customWidth="1"/>
    <col min="18" max="30" width="15.5" customWidth="1"/>
  </cols>
  <sheetData>
    <row r="1" spans="1:17" ht="16" x14ac:dyDescent="0.2">
      <c r="A1" s="7"/>
      <c r="B1" s="7"/>
      <c r="C1" s="8"/>
      <c r="D1" s="7"/>
      <c r="E1" s="7"/>
      <c r="F1" s="2"/>
      <c r="G1" s="2"/>
      <c r="H1" s="2"/>
      <c r="I1" s="2"/>
      <c r="L1" s="41"/>
      <c r="Q1" s="41"/>
    </row>
    <row r="2" spans="1:17" ht="16" x14ac:dyDescent="0.2">
      <c r="A2" s="9" t="s">
        <v>0</v>
      </c>
      <c r="B2" s="9" t="s">
        <v>7</v>
      </c>
      <c r="C2" s="9" t="s">
        <v>4</v>
      </c>
      <c r="D2" s="21" t="s">
        <v>5</v>
      </c>
      <c r="E2" s="21" t="s">
        <v>6</v>
      </c>
      <c r="F2" s="21" t="s">
        <v>35</v>
      </c>
      <c r="G2" s="9" t="s">
        <v>49</v>
      </c>
      <c r="H2" s="20" t="s">
        <v>107</v>
      </c>
      <c r="I2" s="20" t="s">
        <v>108</v>
      </c>
      <c r="L2" s="42"/>
      <c r="Q2" s="42"/>
    </row>
    <row r="3" spans="1:17" x14ac:dyDescent="0.2">
      <c r="A3" s="12" t="s">
        <v>208</v>
      </c>
      <c r="B3" s="35" t="s">
        <v>15</v>
      </c>
      <c r="C3" s="12" t="s">
        <v>28</v>
      </c>
      <c r="D3" s="12" t="s">
        <v>25</v>
      </c>
      <c r="E3" s="12" t="s">
        <v>22</v>
      </c>
      <c r="F3" s="35" t="s">
        <v>39</v>
      </c>
      <c r="G3" s="35" t="s">
        <v>39</v>
      </c>
      <c r="H3" s="12" t="s">
        <v>55</v>
      </c>
      <c r="I3" s="12" t="s">
        <v>55</v>
      </c>
      <c r="L3" s="43"/>
      <c r="Q3" s="43"/>
    </row>
    <row r="4" spans="1:17" x14ac:dyDescent="0.2">
      <c r="A4" s="12" t="s">
        <v>14</v>
      </c>
      <c r="B4" s="12" t="s">
        <v>16</v>
      </c>
      <c r="C4" s="12" t="s">
        <v>29</v>
      </c>
      <c r="D4" s="63" t="s">
        <v>26</v>
      </c>
      <c r="E4" s="63" t="s">
        <v>23</v>
      </c>
      <c r="F4" s="12" t="s">
        <v>42</v>
      </c>
      <c r="G4" s="12" t="s">
        <v>42</v>
      </c>
      <c r="H4" s="12" t="s">
        <v>56</v>
      </c>
      <c r="I4" s="12" t="s">
        <v>56</v>
      </c>
      <c r="L4" s="44"/>
      <c r="Q4" s="44"/>
    </row>
    <row r="5" spans="1:17" ht="16" x14ac:dyDescent="0.2">
      <c r="A5" s="12" t="s">
        <v>8</v>
      </c>
      <c r="B5" s="12" t="s">
        <v>17</v>
      </c>
      <c r="C5" s="53" t="s">
        <v>30</v>
      </c>
      <c r="D5" s="14" t="s">
        <v>27</v>
      </c>
      <c r="E5" s="35" t="s">
        <v>24</v>
      </c>
      <c r="F5" s="21" t="s">
        <v>36</v>
      </c>
      <c r="G5" s="9" t="s">
        <v>50</v>
      </c>
      <c r="H5" s="12" t="s">
        <v>57</v>
      </c>
      <c r="I5" s="12" t="s">
        <v>57</v>
      </c>
      <c r="L5" s="42"/>
      <c r="Q5" s="42"/>
    </row>
    <row r="6" spans="1:17" ht="16" x14ac:dyDescent="0.2">
      <c r="A6" s="12" t="s">
        <v>9</v>
      </c>
      <c r="B6" s="12" t="s">
        <v>18</v>
      </c>
      <c r="C6" s="64" t="s">
        <v>31</v>
      </c>
      <c r="D6" s="60"/>
      <c r="E6" s="60"/>
      <c r="F6" s="12" t="s">
        <v>40</v>
      </c>
      <c r="G6" s="12" t="s">
        <v>40</v>
      </c>
      <c r="H6" s="20" t="s">
        <v>110</v>
      </c>
      <c r="I6" s="20" t="s">
        <v>109</v>
      </c>
      <c r="L6" s="44"/>
      <c r="Q6" s="44"/>
    </row>
    <row r="7" spans="1:17" x14ac:dyDescent="0.2">
      <c r="A7" s="12" t="s">
        <v>10</v>
      </c>
      <c r="B7" s="35" t="s">
        <v>21</v>
      </c>
      <c r="C7" s="64" t="s">
        <v>34</v>
      </c>
      <c r="D7" s="44"/>
      <c r="E7" s="61"/>
      <c r="F7" s="35" t="s">
        <v>41</v>
      </c>
      <c r="G7" s="35" t="s">
        <v>41</v>
      </c>
      <c r="H7" s="12" t="s">
        <v>55</v>
      </c>
      <c r="I7" s="12" t="s">
        <v>55</v>
      </c>
      <c r="L7" s="43"/>
      <c r="Q7" s="43"/>
    </row>
    <row r="8" spans="1:17" x14ac:dyDescent="0.2">
      <c r="A8" s="12" t="s">
        <v>11</v>
      </c>
      <c r="B8" s="12" t="s">
        <v>19</v>
      </c>
      <c r="C8" s="64" t="s">
        <v>32</v>
      </c>
      <c r="D8" s="44"/>
      <c r="E8" s="61"/>
      <c r="F8" s="35" t="s">
        <v>43</v>
      </c>
      <c r="G8" s="35" t="s">
        <v>43</v>
      </c>
      <c r="H8" s="12" t="s">
        <v>56</v>
      </c>
      <c r="I8" s="12" t="s">
        <v>56</v>
      </c>
      <c r="L8" s="43"/>
      <c r="Q8" s="43"/>
    </row>
    <row r="9" spans="1:17" ht="16" x14ac:dyDescent="0.2">
      <c r="A9" s="12" t="s">
        <v>12</v>
      </c>
      <c r="B9" s="12" t="s">
        <v>20</v>
      </c>
      <c r="C9" s="64" t="s">
        <v>33</v>
      </c>
      <c r="D9" s="43"/>
      <c r="E9" s="61"/>
      <c r="F9" s="21" t="s">
        <v>44</v>
      </c>
      <c r="G9" s="9" t="s">
        <v>52</v>
      </c>
      <c r="H9" s="12" t="s">
        <v>57</v>
      </c>
      <c r="I9" s="12" t="s">
        <v>57</v>
      </c>
      <c r="L9" s="42"/>
      <c r="Q9" s="42"/>
    </row>
    <row r="10" spans="1:17" ht="16" x14ac:dyDescent="0.2">
      <c r="A10" s="12" t="s">
        <v>204</v>
      </c>
      <c r="B10" s="2"/>
      <c r="C10" s="62"/>
      <c r="D10" s="2"/>
      <c r="E10" s="2"/>
      <c r="F10" s="35" t="s">
        <v>39</v>
      </c>
      <c r="G10" s="35" t="s">
        <v>39</v>
      </c>
      <c r="H10" s="20" t="s">
        <v>124</v>
      </c>
      <c r="I10" s="20" t="s">
        <v>124</v>
      </c>
      <c r="L10" s="43"/>
      <c r="Q10" s="43"/>
    </row>
    <row r="11" spans="1:17" ht="16" x14ac:dyDescent="0.2">
      <c r="A11" s="12" t="s">
        <v>205</v>
      </c>
      <c r="B11" s="2"/>
      <c r="C11" s="1"/>
      <c r="D11" s="2"/>
      <c r="E11" s="2"/>
      <c r="F11" s="12" t="s">
        <v>42</v>
      </c>
      <c r="G11" s="12" t="s">
        <v>42</v>
      </c>
      <c r="H11" s="35" t="s">
        <v>39</v>
      </c>
      <c r="I11" s="35" t="s">
        <v>39</v>
      </c>
      <c r="L11" s="44"/>
      <c r="Q11" s="44"/>
    </row>
    <row r="12" spans="1:17" ht="16" x14ac:dyDescent="0.2">
      <c r="A12" s="12" t="s">
        <v>206</v>
      </c>
      <c r="F12" s="21" t="s">
        <v>45</v>
      </c>
      <c r="G12" s="9" t="s">
        <v>53</v>
      </c>
      <c r="H12" s="12" t="s">
        <v>42</v>
      </c>
      <c r="I12" s="12" t="s">
        <v>42</v>
      </c>
      <c r="L12" s="42"/>
      <c r="Q12" s="42"/>
    </row>
    <row r="13" spans="1:17" x14ac:dyDescent="0.2">
      <c r="A13" s="12" t="s">
        <v>207</v>
      </c>
      <c r="F13" s="12" t="s">
        <v>40</v>
      </c>
      <c r="G13" s="12" t="s">
        <v>40</v>
      </c>
      <c r="H13" s="12" t="s">
        <v>57</v>
      </c>
      <c r="I13" s="12" t="s">
        <v>57</v>
      </c>
      <c r="L13" s="44"/>
      <c r="Q13" s="44"/>
    </row>
    <row r="14" spans="1:17" x14ac:dyDescent="0.2">
      <c r="A14" s="12" t="s">
        <v>209</v>
      </c>
      <c r="F14" s="35" t="s">
        <v>41</v>
      </c>
      <c r="G14" s="35" t="s">
        <v>41</v>
      </c>
      <c r="H14" s="20" t="s">
        <v>37</v>
      </c>
      <c r="I14" s="20" t="s">
        <v>37</v>
      </c>
      <c r="L14" s="43"/>
      <c r="Q14" s="43"/>
    </row>
    <row r="15" spans="1:17" x14ac:dyDescent="0.2">
      <c r="A15" s="12" t="s">
        <v>210</v>
      </c>
      <c r="F15" s="35" t="s">
        <v>43</v>
      </c>
      <c r="G15" s="35" t="s">
        <v>43</v>
      </c>
      <c r="H15" s="12" t="s">
        <v>58</v>
      </c>
      <c r="I15" s="12" t="s">
        <v>58</v>
      </c>
      <c r="L15" s="43"/>
      <c r="Q15" s="43"/>
    </row>
    <row r="16" spans="1:17" x14ac:dyDescent="0.2">
      <c r="A16" s="10" t="s">
        <v>211</v>
      </c>
      <c r="H16" s="35" t="s">
        <v>59</v>
      </c>
      <c r="I16" s="35" t="s">
        <v>59</v>
      </c>
      <c r="L16" s="45"/>
      <c r="Q16" s="45"/>
    </row>
    <row r="17" spans="8:9" x14ac:dyDescent="0.2">
      <c r="H17" s="35" t="s">
        <v>43</v>
      </c>
      <c r="I17" s="35" t="s">
        <v>43</v>
      </c>
    </row>
    <row r="18" spans="8:9" x14ac:dyDescent="0.2">
      <c r="H18" s="12" t="s">
        <v>57</v>
      </c>
      <c r="I18" s="12" t="s">
        <v>57</v>
      </c>
    </row>
  </sheetData>
  <dataValidations count="1">
    <dataValidation type="list" allowBlank="1" showInputMessage="1" showErrorMessage="1" sqref="A1">
      <formula1>$A$3:$A$15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03"/>
  <sheetViews>
    <sheetView zoomScale="85" zoomScaleNormal="85" zoomScalePageLayoutView="85" workbookViewId="0">
      <pane xSplit="3" ySplit="1" topLeftCell="D109" activePane="bottomRight" state="frozen"/>
      <selection pane="topRight" activeCell="D1" sqref="D1"/>
      <selection pane="bottomLeft" activeCell="A2" sqref="A2"/>
      <selection pane="bottomRight" activeCell="R186" sqref="R186"/>
    </sheetView>
  </sheetViews>
  <sheetFormatPr baseColWidth="10" defaultColWidth="8.83203125" defaultRowHeight="15" x14ac:dyDescent="0.2"/>
  <cols>
    <col min="1" max="1" width="10.5" customWidth="1"/>
    <col min="2" max="2" width="15.5" customWidth="1"/>
    <col min="3" max="3" width="30.5" style="37" customWidth="1"/>
    <col min="4" max="4" width="15.5" customWidth="1"/>
    <col min="5" max="215" width="8.1640625" style="38" customWidth="1"/>
  </cols>
  <sheetData>
    <row r="1" spans="1:215" ht="16" x14ac:dyDescent="0.2">
      <c r="A1" s="17" t="s">
        <v>0</v>
      </c>
      <c r="B1" s="17" t="s">
        <v>1</v>
      </c>
      <c r="C1" s="17" t="s">
        <v>2</v>
      </c>
      <c r="D1" s="17" t="s">
        <v>3</v>
      </c>
      <c r="E1" s="96">
        <v>42948</v>
      </c>
      <c r="F1" s="96">
        <v>42949</v>
      </c>
      <c r="G1" s="96">
        <v>42950</v>
      </c>
      <c r="H1" s="96">
        <v>42951</v>
      </c>
      <c r="I1" s="96">
        <v>42952</v>
      </c>
      <c r="J1" s="22" t="s">
        <v>146</v>
      </c>
      <c r="K1" s="96">
        <v>42953</v>
      </c>
      <c r="L1" s="96">
        <v>42954</v>
      </c>
      <c r="M1" s="96">
        <v>42955</v>
      </c>
      <c r="N1" s="96">
        <v>42956</v>
      </c>
      <c r="O1" s="96">
        <v>42957</v>
      </c>
      <c r="P1" s="96">
        <v>42958</v>
      </c>
      <c r="Q1" s="96">
        <v>42959</v>
      </c>
      <c r="R1" s="22" t="s">
        <v>147</v>
      </c>
      <c r="S1" s="96">
        <v>42960</v>
      </c>
      <c r="T1" s="96">
        <v>42961</v>
      </c>
      <c r="U1" s="96">
        <v>42962</v>
      </c>
      <c r="V1" s="96">
        <v>42963</v>
      </c>
      <c r="W1" s="96">
        <v>42964</v>
      </c>
      <c r="X1" s="96">
        <v>42965</v>
      </c>
      <c r="Y1" s="96">
        <v>42966</v>
      </c>
      <c r="Z1" s="22" t="s">
        <v>148</v>
      </c>
      <c r="AA1" s="96">
        <v>42967</v>
      </c>
      <c r="AB1" s="96">
        <v>42968</v>
      </c>
      <c r="AC1" s="96">
        <v>42969</v>
      </c>
      <c r="AD1" s="96">
        <v>42970</v>
      </c>
      <c r="AE1" s="96">
        <v>42971</v>
      </c>
      <c r="AF1" s="96">
        <v>42972</v>
      </c>
      <c r="AG1" s="96">
        <v>42973</v>
      </c>
      <c r="AH1" s="22" t="s">
        <v>149</v>
      </c>
      <c r="AI1" s="96">
        <v>42974</v>
      </c>
      <c r="AJ1" s="96">
        <v>42975</v>
      </c>
      <c r="AK1" s="96">
        <v>42976</v>
      </c>
      <c r="AL1" s="96">
        <v>42977</v>
      </c>
      <c r="AM1" s="96">
        <v>42978</v>
      </c>
      <c r="AN1" s="96">
        <v>42979</v>
      </c>
      <c r="AO1" s="96">
        <v>42980</v>
      </c>
      <c r="AP1" s="22" t="s">
        <v>150</v>
      </c>
      <c r="AQ1" s="96">
        <v>42981</v>
      </c>
      <c r="AR1" s="96">
        <v>42982</v>
      </c>
      <c r="AS1" s="96">
        <v>42983</v>
      </c>
      <c r="AT1" s="96">
        <v>42984</v>
      </c>
      <c r="AU1" s="96">
        <v>42985</v>
      </c>
      <c r="AV1" s="96">
        <v>42986</v>
      </c>
      <c r="AW1" s="96">
        <v>42987</v>
      </c>
      <c r="AX1" s="22" t="s">
        <v>151</v>
      </c>
      <c r="AY1" s="96">
        <v>42988</v>
      </c>
      <c r="AZ1" s="96">
        <v>42989</v>
      </c>
      <c r="BA1" s="96">
        <v>42990</v>
      </c>
      <c r="BB1" s="96">
        <v>42991</v>
      </c>
      <c r="BC1" s="96">
        <v>42992</v>
      </c>
      <c r="BD1" s="96">
        <v>42993</v>
      </c>
      <c r="BE1" s="96">
        <v>42994</v>
      </c>
      <c r="BF1" s="22" t="s">
        <v>152</v>
      </c>
      <c r="BG1" s="96">
        <v>42995</v>
      </c>
      <c r="BH1" s="96">
        <v>42996</v>
      </c>
      <c r="BI1" s="96">
        <v>42997</v>
      </c>
      <c r="BJ1" s="96">
        <v>42998</v>
      </c>
      <c r="BK1" s="96">
        <v>42999</v>
      </c>
      <c r="BL1" s="96">
        <v>43000</v>
      </c>
      <c r="BM1" s="96">
        <v>43001</v>
      </c>
      <c r="BN1" s="22" t="s">
        <v>153</v>
      </c>
      <c r="BO1" s="96">
        <v>43002</v>
      </c>
      <c r="BP1" s="96">
        <v>43003</v>
      </c>
      <c r="BQ1" s="96">
        <v>43004</v>
      </c>
      <c r="BR1" s="96">
        <v>43005</v>
      </c>
      <c r="BS1" s="96">
        <v>43006</v>
      </c>
      <c r="BT1" s="96">
        <v>43007</v>
      </c>
      <c r="BU1" s="96">
        <v>43008</v>
      </c>
      <c r="BV1" s="22" t="s">
        <v>154</v>
      </c>
      <c r="BW1" s="96">
        <v>43009</v>
      </c>
      <c r="BX1" s="96">
        <v>43010</v>
      </c>
      <c r="BY1" s="96">
        <v>43011</v>
      </c>
      <c r="BZ1" s="96">
        <v>43012</v>
      </c>
      <c r="CA1" s="96">
        <v>43013</v>
      </c>
      <c r="CB1" s="96">
        <v>43014</v>
      </c>
      <c r="CC1" s="96">
        <v>43015</v>
      </c>
      <c r="CD1" s="22" t="s">
        <v>155</v>
      </c>
      <c r="CE1" s="96">
        <v>43016</v>
      </c>
      <c r="CF1" s="96">
        <v>43017</v>
      </c>
      <c r="CG1" s="96">
        <v>43018</v>
      </c>
      <c r="CH1" s="96">
        <v>43019</v>
      </c>
      <c r="CI1" s="96">
        <v>43020</v>
      </c>
      <c r="CJ1" s="96">
        <v>43021</v>
      </c>
      <c r="CK1" s="96">
        <v>43022</v>
      </c>
      <c r="CL1" s="22" t="s">
        <v>156</v>
      </c>
      <c r="CM1" s="96">
        <v>43023</v>
      </c>
      <c r="CN1" s="96">
        <v>43024</v>
      </c>
      <c r="CO1" s="96">
        <v>43025</v>
      </c>
      <c r="CP1" s="96">
        <v>43026</v>
      </c>
      <c r="CQ1" s="96">
        <v>43027</v>
      </c>
      <c r="CR1" s="96">
        <v>43028</v>
      </c>
      <c r="CS1" s="96">
        <v>43029</v>
      </c>
      <c r="CT1" s="22" t="s">
        <v>157</v>
      </c>
      <c r="CU1" s="96">
        <v>43030</v>
      </c>
      <c r="CV1" s="96">
        <v>43031</v>
      </c>
      <c r="CW1" s="96">
        <v>43032</v>
      </c>
      <c r="CX1" s="96">
        <v>43033</v>
      </c>
      <c r="CY1" s="96">
        <v>43034</v>
      </c>
      <c r="CZ1" s="96">
        <v>43035</v>
      </c>
      <c r="DA1" s="96">
        <v>43036</v>
      </c>
      <c r="DB1" s="22" t="s">
        <v>158</v>
      </c>
      <c r="DC1" s="96">
        <v>43037</v>
      </c>
      <c r="DD1" s="96">
        <v>43038</v>
      </c>
      <c r="DE1" s="96">
        <v>43039</v>
      </c>
      <c r="DF1" s="96">
        <v>43040</v>
      </c>
      <c r="DG1" s="96">
        <v>43041</v>
      </c>
      <c r="DH1" s="96">
        <v>43042</v>
      </c>
      <c r="DI1" s="96">
        <v>43043</v>
      </c>
      <c r="DJ1" s="22" t="s">
        <v>159</v>
      </c>
      <c r="DK1" s="96">
        <v>43044</v>
      </c>
      <c r="DL1" s="96">
        <v>43045</v>
      </c>
      <c r="DM1" s="96">
        <v>43046</v>
      </c>
      <c r="DN1" s="96">
        <v>43047</v>
      </c>
      <c r="DO1" s="96">
        <v>43048</v>
      </c>
      <c r="DP1" s="96">
        <v>43049</v>
      </c>
      <c r="DQ1" s="96">
        <v>43050</v>
      </c>
      <c r="DR1" s="22" t="s">
        <v>160</v>
      </c>
      <c r="DS1" s="96">
        <v>43051</v>
      </c>
      <c r="DT1" s="96">
        <v>43052</v>
      </c>
      <c r="DU1" s="96">
        <v>43053</v>
      </c>
      <c r="DV1" s="96">
        <v>43054</v>
      </c>
      <c r="DW1" s="96">
        <v>43055</v>
      </c>
      <c r="DX1" s="96">
        <v>43056</v>
      </c>
      <c r="DY1" s="96">
        <v>43057</v>
      </c>
      <c r="DZ1" s="22" t="s">
        <v>161</v>
      </c>
      <c r="EA1" s="96">
        <v>43058</v>
      </c>
      <c r="EB1" s="96">
        <v>43059</v>
      </c>
      <c r="EC1" s="96">
        <v>43060</v>
      </c>
      <c r="ED1" s="96">
        <v>43061</v>
      </c>
      <c r="EE1" s="96">
        <v>43062</v>
      </c>
      <c r="EF1" s="96">
        <v>43063</v>
      </c>
      <c r="EG1" s="96">
        <v>43064</v>
      </c>
      <c r="EH1" s="22" t="s">
        <v>162</v>
      </c>
      <c r="EI1" s="96">
        <v>43065</v>
      </c>
      <c r="EJ1" s="96">
        <v>43066</v>
      </c>
      <c r="EK1" s="96">
        <v>43067</v>
      </c>
      <c r="EL1" s="96">
        <v>43068</v>
      </c>
      <c r="EM1" s="96">
        <v>43069</v>
      </c>
      <c r="EN1" s="96">
        <v>43070</v>
      </c>
      <c r="EO1" s="96">
        <v>43071</v>
      </c>
      <c r="EP1" s="22" t="s">
        <v>163</v>
      </c>
      <c r="EQ1" s="96">
        <v>43072</v>
      </c>
      <c r="ER1" s="96">
        <v>43073</v>
      </c>
      <c r="ES1" s="96">
        <v>43074</v>
      </c>
      <c r="ET1" s="96">
        <v>43075</v>
      </c>
      <c r="EU1" s="96">
        <v>43076</v>
      </c>
      <c r="EV1" s="96">
        <v>43077</v>
      </c>
      <c r="EW1" s="96">
        <v>43078</v>
      </c>
      <c r="EX1" s="22" t="s">
        <v>164</v>
      </c>
      <c r="EY1" s="96">
        <v>43079</v>
      </c>
      <c r="EZ1" s="96">
        <v>43080</v>
      </c>
      <c r="FA1" s="96">
        <v>43081</v>
      </c>
      <c r="FB1" s="96">
        <v>43082</v>
      </c>
      <c r="FC1" s="96">
        <v>43083</v>
      </c>
      <c r="FD1" s="96">
        <v>43084</v>
      </c>
      <c r="FE1" s="96">
        <v>43085</v>
      </c>
      <c r="FF1" s="22" t="s">
        <v>165</v>
      </c>
      <c r="FG1" s="96">
        <v>43086</v>
      </c>
      <c r="FH1" s="96">
        <v>43087</v>
      </c>
      <c r="FI1" s="96">
        <v>43088</v>
      </c>
      <c r="FJ1" s="96">
        <v>43089</v>
      </c>
      <c r="FK1" s="96">
        <v>43090</v>
      </c>
      <c r="FL1" s="96">
        <v>43091</v>
      </c>
      <c r="FM1" s="96">
        <v>43092</v>
      </c>
      <c r="FN1" s="22" t="s">
        <v>166</v>
      </c>
      <c r="FO1" s="96">
        <v>43093</v>
      </c>
      <c r="FP1" s="96">
        <v>43094</v>
      </c>
      <c r="FQ1" s="96">
        <v>43095</v>
      </c>
      <c r="FR1" s="96">
        <v>43096</v>
      </c>
      <c r="FS1" s="96">
        <v>43097</v>
      </c>
      <c r="FT1" s="96">
        <v>43098</v>
      </c>
      <c r="FU1" s="96">
        <v>43099</v>
      </c>
      <c r="FV1" s="22" t="s">
        <v>167</v>
      </c>
      <c r="FW1" s="96">
        <v>43100</v>
      </c>
      <c r="FX1" s="96">
        <v>43101</v>
      </c>
      <c r="FY1" s="96">
        <v>43102</v>
      </c>
      <c r="FZ1" s="96">
        <v>43103</v>
      </c>
      <c r="GA1" s="96">
        <v>43104</v>
      </c>
      <c r="GB1" s="96">
        <v>43105</v>
      </c>
      <c r="GC1" s="96">
        <v>43106</v>
      </c>
      <c r="GD1" s="22" t="s">
        <v>168</v>
      </c>
      <c r="GE1" s="96">
        <v>43107</v>
      </c>
      <c r="GF1" s="96">
        <v>43108</v>
      </c>
      <c r="GG1" s="96">
        <v>43109</v>
      </c>
      <c r="GH1" s="96">
        <v>43110</v>
      </c>
      <c r="GI1" s="96">
        <v>43111</v>
      </c>
      <c r="GJ1" s="96">
        <v>43112</v>
      </c>
      <c r="GK1" s="96">
        <v>43113</v>
      </c>
      <c r="GL1" s="22" t="s">
        <v>169</v>
      </c>
      <c r="GM1" s="96">
        <v>43114</v>
      </c>
      <c r="GN1" s="96">
        <v>43115</v>
      </c>
      <c r="GO1" s="96">
        <v>43116</v>
      </c>
      <c r="GP1" s="96">
        <v>43117</v>
      </c>
      <c r="GQ1" s="96">
        <v>43118</v>
      </c>
      <c r="GR1" s="96">
        <v>43119</v>
      </c>
      <c r="GS1" s="96">
        <v>43120</v>
      </c>
      <c r="GT1" s="22" t="s">
        <v>170</v>
      </c>
      <c r="GU1" s="96">
        <v>43121</v>
      </c>
      <c r="GV1" s="96">
        <v>43122</v>
      </c>
      <c r="GW1" s="96">
        <v>43123</v>
      </c>
      <c r="GX1" s="96">
        <v>43124</v>
      </c>
      <c r="GY1" s="96">
        <v>43125</v>
      </c>
      <c r="GZ1" s="96">
        <v>43126</v>
      </c>
      <c r="HA1" s="96">
        <v>43127</v>
      </c>
      <c r="HB1" s="97" t="s">
        <v>171</v>
      </c>
      <c r="HC1" s="96">
        <v>43128</v>
      </c>
      <c r="HD1" s="96">
        <v>43129</v>
      </c>
      <c r="HE1" s="96">
        <v>43130</v>
      </c>
      <c r="HF1" s="96">
        <v>43131</v>
      </c>
      <c r="HG1" s="22" t="s">
        <v>172</v>
      </c>
    </row>
    <row r="2" spans="1:215" ht="16" x14ac:dyDescent="0.2">
      <c r="A2" s="10">
        <f>'Demographic Data'!A2</f>
        <v>0</v>
      </c>
      <c r="B2" s="5">
        <f>'Demographic Data'!B2</f>
        <v>0</v>
      </c>
      <c r="C2" s="36">
        <f>'Demographic Data'!C2</f>
        <v>0</v>
      </c>
      <c r="D2" s="5">
        <f>'Demographic Data'!D2</f>
        <v>0</v>
      </c>
      <c r="E2" s="46"/>
      <c r="F2" s="46"/>
      <c r="G2" s="46"/>
      <c r="H2" s="46"/>
      <c r="I2" s="46"/>
      <c r="J2" s="10">
        <f>SUM(E2:I2)</f>
        <v>0</v>
      </c>
      <c r="K2" s="46"/>
      <c r="L2" s="46"/>
      <c r="M2" s="46"/>
      <c r="N2" s="46"/>
      <c r="O2" s="46"/>
      <c r="P2" s="46"/>
      <c r="Q2" s="46"/>
      <c r="R2" s="10">
        <f>SUM(K2:Q2)</f>
        <v>0</v>
      </c>
      <c r="S2" s="46"/>
      <c r="T2" s="46"/>
      <c r="U2" s="46"/>
      <c r="V2" s="46"/>
      <c r="W2" s="46"/>
      <c r="X2" s="46"/>
      <c r="Y2" s="46"/>
      <c r="Z2" s="10">
        <f>SUM(S2:Y2)</f>
        <v>0</v>
      </c>
      <c r="AA2" s="46"/>
      <c r="AB2" s="46"/>
      <c r="AC2" s="46"/>
      <c r="AD2" s="46"/>
      <c r="AE2" s="46"/>
      <c r="AF2" s="46"/>
      <c r="AG2" s="46"/>
      <c r="AH2" s="10">
        <f>SUM(AA2:AG2)</f>
        <v>0</v>
      </c>
      <c r="AI2" s="46"/>
      <c r="AJ2" s="46"/>
      <c r="AK2" s="46"/>
      <c r="AL2" s="46"/>
      <c r="AM2" s="46"/>
      <c r="AN2" s="46"/>
      <c r="AO2" s="46"/>
      <c r="AP2" s="10">
        <f>SUM(AI2:AO2)</f>
        <v>0</v>
      </c>
      <c r="AQ2" s="46"/>
      <c r="AR2" s="46"/>
      <c r="AS2" s="46"/>
      <c r="AT2" s="46"/>
      <c r="AU2" s="46"/>
      <c r="AV2" s="46"/>
      <c r="AW2" s="46"/>
      <c r="AX2" s="10">
        <f>SUM(AQ2:AW2)</f>
        <v>0</v>
      </c>
      <c r="AY2" s="46"/>
      <c r="AZ2" s="46"/>
      <c r="BA2" s="46"/>
      <c r="BB2" s="46"/>
      <c r="BC2" s="46"/>
      <c r="BD2" s="46"/>
      <c r="BE2" s="46"/>
      <c r="BF2" s="10">
        <f>SUM(AY2:BE2)</f>
        <v>0</v>
      </c>
      <c r="BG2" s="46"/>
      <c r="BH2" s="46"/>
      <c r="BI2" s="46"/>
      <c r="BJ2" s="46"/>
      <c r="BK2" s="46"/>
      <c r="BL2" s="46"/>
      <c r="BM2" s="46"/>
      <c r="BN2" s="10">
        <f>SUM(BG2:BM2)</f>
        <v>0</v>
      </c>
      <c r="BO2" s="46"/>
      <c r="BP2" s="46"/>
      <c r="BQ2" s="46"/>
      <c r="BR2" s="46"/>
      <c r="BS2" s="46"/>
      <c r="BT2" s="46"/>
      <c r="BU2" s="46"/>
      <c r="BV2" s="10">
        <f>SUM(BO2:BU2)</f>
        <v>0</v>
      </c>
      <c r="BW2" s="46"/>
      <c r="BX2" s="46"/>
      <c r="BY2" s="46"/>
      <c r="BZ2" s="46"/>
      <c r="CA2" s="46"/>
      <c r="CB2" s="46"/>
      <c r="CC2" s="46"/>
      <c r="CD2" s="10">
        <f>SUM(BW2:CC2)</f>
        <v>0</v>
      </c>
      <c r="CE2" s="46"/>
      <c r="CF2" s="46"/>
      <c r="CG2" s="46"/>
      <c r="CH2" s="46"/>
      <c r="CI2" s="46"/>
      <c r="CJ2" s="46"/>
      <c r="CK2" s="46"/>
      <c r="CL2" s="10">
        <f>SUM(CE2:CK2)</f>
        <v>0</v>
      </c>
      <c r="CM2" s="46"/>
      <c r="CN2" s="46"/>
      <c r="CO2" s="46"/>
      <c r="CP2" s="46"/>
      <c r="CQ2" s="46"/>
      <c r="CR2" s="46"/>
      <c r="CS2" s="46"/>
      <c r="CT2" s="10">
        <f>SUM(CM2:CS2)</f>
        <v>0</v>
      </c>
      <c r="CU2" s="46"/>
      <c r="CV2" s="46"/>
      <c r="CW2" s="46"/>
      <c r="CX2" s="46"/>
      <c r="CY2" s="46"/>
      <c r="CZ2" s="46"/>
      <c r="DA2" s="46"/>
      <c r="DB2" s="10">
        <f>SUM(CU2:DA2)</f>
        <v>0</v>
      </c>
      <c r="DC2" s="46"/>
      <c r="DD2" s="46"/>
      <c r="DE2" s="46"/>
      <c r="DF2" s="46"/>
      <c r="DG2" s="46"/>
      <c r="DH2" s="46"/>
      <c r="DI2" s="46"/>
      <c r="DJ2" s="10">
        <f>SUM(DC2:DI2)</f>
        <v>0</v>
      </c>
      <c r="DK2" s="46"/>
      <c r="DL2" s="46"/>
      <c r="DM2" s="46"/>
      <c r="DN2" s="46"/>
      <c r="DO2" s="46"/>
      <c r="DP2" s="46"/>
      <c r="DQ2" s="46"/>
      <c r="DR2" s="10">
        <f>SUM(DK2:DQ2)</f>
        <v>0</v>
      </c>
      <c r="DS2" s="46"/>
      <c r="DT2" s="46"/>
      <c r="DU2" s="46"/>
      <c r="DV2" s="46"/>
      <c r="DW2" s="46"/>
      <c r="DX2" s="46"/>
      <c r="DY2" s="46"/>
      <c r="DZ2" s="10">
        <f>SUM(DS2:DY2)</f>
        <v>0</v>
      </c>
      <c r="EA2" s="46"/>
      <c r="EB2" s="46"/>
      <c r="EC2" s="46"/>
      <c r="ED2" s="46"/>
      <c r="EE2" s="46"/>
      <c r="EF2" s="46"/>
      <c r="EG2" s="46"/>
      <c r="EH2" s="10">
        <f>SUM(EA2:EG2)</f>
        <v>0</v>
      </c>
      <c r="EI2" s="46"/>
      <c r="EJ2" s="46"/>
      <c r="EK2" s="46"/>
      <c r="EL2" s="46"/>
      <c r="EM2" s="46"/>
      <c r="EN2" s="46"/>
      <c r="EO2" s="46"/>
      <c r="EP2" s="10">
        <f>SUM(EI2:EO2)</f>
        <v>0</v>
      </c>
      <c r="EQ2" s="46"/>
      <c r="ER2" s="46"/>
      <c r="ES2" s="46"/>
      <c r="ET2" s="46"/>
      <c r="EU2" s="46"/>
      <c r="EV2" s="46"/>
      <c r="EW2" s="46"/>
      <c r="EX2" s="10">
        <f>SUM(EQ2:EW2)</f>
        <v>0</v>
      </c>
      <c r="EY2" s="46"/>
      <c r="EZ2" s="46"/>
      <c r="FA2" s="46"/>
      <c r="FB2" s="46"/>
      <c r="FC2" s="46"/>
      <c r="FD2" s="46"/>
      <c r="FE2" s="46"/>
      <c r="FF2" s="10">
        <f>SUM(EY2:FE2)</f>
        <v>0</v>
      </c>
      <c r="FG2" s="46"/>
      <c r="FH2" s="46"/>
      <c r="FI2" s="46"/>
      <c r="FJ2" s="46"/>
      <c r="FK2" s="46"/>
      <c r="FL2" s="46"/>
      <c r="FM2" s="46"/>
      <c r="FN2" s="10">
        <f>SUM(FG2:FM2)</f>
        <v>0</v>
      </c>
      <c r="FO2" s="46"/>
      <c r="FP2" s="46"/>
      <c r="FQ2" s="46"/>
      <c r="FR2" s="46"/>
      <c r="FS2" s="46"/>
      <c r="FT2" s="46"/>
      <c r="FU2" s="46"/>
      <c r="FV2" s="10">
        <f>SUM(FO2:FU2)</f>
        <v>0</v>
      </c>
      <c r="FW2" s="46"/>
      <c r="FX2" s="46"/>
      <c r="FY2" s="46"/>
      <c r="FZ2" s="46"/>
      <c r="GA2" s="46"/>
      <c r="GB2" s="46"/>
      <c r="GC2" s="46"/>
      <c r="GD2" s="10">
        <f>SUM(FW2:GC2)</f>
        <v>0</v>
      </c>
      <c r="GE2" s="46"/>
      <c r="GF2" s="46"/>
      <c r="GG2" s="46"/>
      <c r="GH2" s="46"/>
      <c r="GI2" s="46"/>
      <c r="GJ2" s="46"/>
      <c r="GK2" s="46"/>
      <c r="GL2" s="10">
        <f>SUM(GE2:GK2)</f>
        <v>0</v>
      </c>
      <c r="GM2" s="46"/>
      <c r="GN2" s="46"/>
      <c r="GO2" s="46"/>
      <c r="GP2" s="46"/>
      <c r="GQ2" s="46"/>
      <c r="GR2" s="46"/>
      <c r="GS2" s="46"/>
      <c r="GT2" s="10">
        <f>SUM(GM2:GS2)</f>
        <v>0</v>
      </c>
      <c r="GU2" s="46"/>
      <c r="GV2" s="46"/>
      <c r="GW2" s="46"/>
      <c r="GX2" s="46"/>
      <c r="GY2" s="46"/>
      <c r="GZ2" s="46"/>
      <c r="HA2" s="46"/>
      <c r="HB2" s="10">
        <f>SUM(GU2:HA2)</f>
        <v>0</v>
      </c>
      <c r="HC2" s="46"/>
      <c r="HD2" s="46"/>
      <c r="HE2" s="46"/>
      <c r="HF2" s="46"/>
      <c r="HG2" s="10">
        <f>SUM(HC2:HF2)</f>
        <v>0</v>
      </c>
    </row>
    <row r="3" spans="1:215" ht="16" x14ac:dyDescent="0.2">
      <c r="A3" s="10">
        <f>'Demographic Data'!A3</f>
        <v>0</v>
      </c>
      <c r="B3" s="5">
        <f>'Demographic Data'!B3</f>
        <v>0</v>
      </c>
      <c r="C3" s="36">
        <f>'Demographic Data'!C3</f>
        <v>0</v>
      </c>
      <c r="D3" s="5">
        <f>'Demographic Data'!D3</f>
        <v>0</v>
      </c>
      <c r="E3" s="46"/>
      <c r="F3" s="46"/>
      <c r="G3" s="46"/>
      <c r="H3" s="46"/>
      <c r="I3" s="46"/>
      <c r="J3" s="10">
        <f t="shared" ref="J3:J66" si="0">SUM(E3:I3)</f>
        <v>0</v>
      </c>
      <c r="K3" s="46"/>
      <c r="L3" s="46"/>
      <c r="M3" s="46"/>
      <c r="N3" s="46"/>
      <c r="O3" s="46"/>
      <c r="P3" s="46"/>
      <c r="Q3" s="46"/>
      <c r="R3" s="10">
        <f t="shared" ref="R3:R66" si="1">SUM(K3:Q3)</f>
        <v>0</v>
      </c>
      <c r="S3" s="46"/>
      <c r="T3" s="46"/>
      <c r="U3" s="46"/>
      <c r="V3" s="46"/>
      <c r="W3" s="46"/>
      <c r="X3" s="46"/>
      <c r="Y3" s="46"/>
      <c r="Z3" s="10">
        <f t="shared" ref="Z3:Z66" si="2">SUM(S3:Y3)</f>
        <v>0</v>
      </c>
      <c r="AA3" s="46"/>
      <c r="AB3" s="46"/>
      <c r="AC3" s="46"/>
      <c r="AD3" s="46"/>
      <c r="AE3" s="46"/>
      <c r="AF3" s="46"/>
      <c r="AG3" s="46"/>
      <c r="AH3" s="10">
        <f t="shared" ref="AH3:AH66" si="3">SUM(AA3:AG3)</f>
        <v>0</v>
      </c>
      <c r="AI3" s="46"/>
      <c r="AJ3" s="46"/>
      <c r="AK3" s="46"/>
      <c r="AL3" s="46"/>
      <c r="AM3" s="46"/>
      <c r="AN3" s="46"/>
      <c r="AO3" s="46"/>
      <c r="AP3" s="10">
        <f t="shared" ref="AP3:AP66" si="4">SUM(AI3:AO3)</f>
        <v>0</v>
      </c>
      <c r="AQ3" s="46"/>
      <c r="AR3" s="46"/>
      <c r="AS3" s="46"/>
      <c r="AT3" s="46"/>
      <c r="AU3" s="46"/>
      <c r="AV3" s="46"/>
      <c r="AW3" s="46"/>
      <c r="AX3" s="10">
        <f t="shared" ref="AX3:AX66" si="5">SUM(AQ3:AW3)</f>
        <v>0</v>
      </c>
      <c r="AY3" s="46"/>
      <c r="AZ3" s="46"/>
      <c r="BA3" s="46"/>
      <c r="BB3" s="46"/>
      <c r="BC3" s="46"/>
      <c r="BD3" s="46"/>
      <c r="BE3" s="46"/>
      <c r="BF3" s="10">
        <f t="shared" ref="BF3:BF66" si="6">SUM(AY3:BE3)</f>
        <v>0</v>
      </c>
      <c r="BG3" s="46"/>
      <c r="BH3" s="46"/>
      <c r="BI3" s="46"/>
      <c r="BJ3" s="46"/>
      <c r="BK3" s="46"/>
      <c r="BL3" s="46"/>
      <c r="BM3" s="46"/>
      <c r="BN3" s="10">
        <f t="shared" ref="BN3:BN66" si="7">SUM(BG3:BM3)</f>
        <v>0</v>
      </c>
      <c r="BO3" s="46"/>
      <c r="BP3" s="46"/>
      <c r="BQ3" s="46"/>
      <c r="BR3" s="46"/>
      <c r="BS3" s="46"/>
      <c r="BT3" s="46"/>
      <c r="BU3" s="46"/>
      <c r="BV3" s="10">
        <f t="shared" ref="BV3:BV66" si="8">SUM(BO3:BU3)</f>
        <v>0</v>
      </c>
      <c r="BW3" s="46"/>
      <c r="BX3" s="46"/>
      <c r="BY3" s="46"/>
      <c r="BZ3" s="46"/>
      <c r="CA3" s="46"/>
      <c r="CB3" s="46"/>
      <c r="CC3" s="46"/>
      <c r="CD3" s="10">
        <f t="shared" ref="CD3:CD66" si="9">SUM(BW3:CC3)</f>
        <v>0</v>
      </c>
      <c r="CE3" s="46"/>
      <c r="CF3" s="46"/>
      <c r="CG3" s="46"/>
      <c r="CH3" s="46"/>
      <c r="CI3" s="46"/>
      <c r="CJ3" s="46"/>
      <c r="CK3" s="46"/>
      <c r="CL3" s="10">
        <f t="shared" ref="CL3:CL66" si="10">SUM(CE3:CK3)</f>
        <v>0</v>
      </c>
      <c r="CM3" s="46"/>
      <c r="CN3" s="46"/>
      <c r="CO3" s="46"/>
      <c r="CP3" s="46"/>
      <c r="CQ3" s="46"/>
      <c r="CR3" s="46"/>
      <c r="CS3" s="46"/>
      <c r="CT3" s="10">
        <f t="shared" ref="CT3:CT66" si="11">SUM(CM3:CS3)</f>
        <v>0</v>
      </c>
      <c r="CU3" s="46"/>
      <c r="CV3" s="46"/>
      <c r="CW3" s="46"/>
      <c r="CX3" s="46"/>
      <c r="CY3" s="46"/>
      <c r="CZ3" s="46"/>
      <c r="DA3" s="46"/>
      <c r="DB3" s="10">
        <f t="shared" ref="DB3:DB66" si="12">SUM(CU3:DA3)</f>
        <v>0</v>
      </c>
      <c r="DC3" s="46"/>
      <c r="DD3" s="46"/>
      <c r="DE3" s="46"/>
      <c r="DF3" s="46"/>
      <c r="DG3" s="46"/>
      <c r="DH3" s="46"/>
      <c r="DI3" s="46"/>
      <c r="DJ3" s="10">
        <f t="shared" ref="DJ3:DJ66" si="13">SUM(DC3:DI3)</f>
        <v>0</v>
      </c>
      <c r="DK3" s="46"/>
      <c r="DL3" s="46"/>
      <c r="DM3" s="46"/>
      <c r="DN3" s="46"/>
      <c r="DO3" s="46"/>
      <c r="DP3" s="46"/>
      <c r="DQ3" s="46"/>
      <c r="DR3" s="10">
        <f t="shared" ref="DR3:DR66" si="14">SUM(DK3:DQ3)</f>
        <v>0</v>
      </c>
      <c r="DS3" s="46"/>
      <c r="DT3" s="46"/>
      <c r="DU3" s="46"/>
      <c r="DV3" s="46"/>
      <c r="DW3" s="46"/>
      <c r="DX3" s="46"/>
      <c r="DY3" s="46"/>
      <c r="DZ3" s="10">
        <f t="shared" ref="DZ3:DZ66" si="15">SUM(DS3:DY3)</f>
        <v>0</v>
      </c>
      <c r="EA3" s="46"/>
      <c r="EB3" s="46"/>
      <c r="EC3" s="46"/>
      <c r="ED3" s="46"/>
      <c r="EE3" s="46"/>
      <c r="EF3" s="46"/>
      <c r="EG3" s="46"/>
      <c r="EH3" s="10">
        <f t="shared" ref="EH3:EH66" si="16">SUM(EA3:EG3)</f>
        <v>0</v>
      </c>
      <c r="EI3" s="46"/>
      <c r="EJ3" s="46"/>
      <c r="EK3" s="46"/>
      <c r="EL3" s="46"/>
      <c r="EM3" s="46"/>
      <c r="EN3" s="46"/>
      <c r="EO3" s="46"/>
      <c r="EP3" s="10">
        <f t="shared" ref="EP3:EP66" si="17">SUM(EI3:EO3)</f>
        <v>0</v>
      </c>
      <c r="EQ3" s="46"/>
      <c r="ER3" s="46"/>
      <c r="ES3" s="46"/>
      <c r="ET3" s="46"/>
      <c r="EU3" s="46"/>
      <c r="EV3" s="46"/>
      <c r="EW3" s="46"/>
      <c r="EX3" s="10">
        <f t="shared" ref="EX3:EX66" si="18">SUM(EQ3:EW3)</f>
        <v>0</v>
      </c>
      <c r="EY3" s="46"/>
      <c r="EZ3" s="46"/>
      <c r="FA3" s="46"/>
      <c r="FB3" s="46"/>
      <c r="FC3" s="46"/>
      <c r="FD3" s="46"/>
      <c r="FE3" s="46"/>
      <c r="FF3" s="10">
        <f t="shared" ref="FF3:FF66" si="19">SUM(EY3:FE3)</f>
        <v>0</v>
      </c>
      <c r="FG3" s="46"/>
      <c r="FH3" s="46"/>
      <c r="FI3" s="46"/>
      <c r="FJ3" s="46"/>
      <c r="FK3" s="46"/>
      <c r="FL3" s="46"/>
      <c r="FM3" s="46"/>
      <c r="FN3" s="10">
        <f t="shared" ref="FN3:FN66" si="20">SUM(FG3:FM3)</f>
        <v>0</v>
      </c>
      <c r="FO3" s="46"/>
      <c r="FP3" s="46"/>
      <c r="FQ3" s="46"/>
      <c r="FR3" s="46"/>
      <c r="FS3" s="46"/>
      <c r="FT3" s="46"/>
      <c r="FU3" s="46"/>
      <c r="FV3" s="10">
        <f t="shared" ref="FV3:FV66" si="21">SUM(FO3:FU3)</f>
        <v>0</v>
      </c>
      <c r="FW3" s="46"/>
      <c r="FX3" s="46"/>
      <c r="FY3" s="46"/>
      <c r="FZ3" s="46"/>
      <c r="GA3" s="46"/>
      <c r="GB3" s="46"/>
      <c r="GC3" s="46"/>
      <c r="GD3" s="10">
        <f t="shared" ref="GD3:GD66" si="22">SUM(FW3:GC3)</f>
        <v>0</v>
      </c>
      <c r="GE3" s="46"/>
      <c r="GF3" s="46"/>
      <c r="GG3" s="46"/>
      <c r="GH3" s="46"/>
      <c r="GI3" s="46"/>
      <c r="GJ3" s="46"/>
      <c r="GK3" s="46"/>
      <c r="GL3" s="10">
        <f t="shared" ref="GL3:GL66" si="23">SUM(GE3:GK3)</f>
        <v>0</v>
      </c>
      <c r="GM3" s="46"/>
      <c r="GN3" s="46"/>
      <c r="GO3" s="46"/>
      <c r="GP3" s="46"/>
      <c r="GQ3" s="46"/>
      <c r="GR3" s="46"/>
      <c r="GS3" s="46"/>
      <c r="GT3" s="10">
        <f t="shared" ref="GT3:GT66" si="24">SUM(GM3:GS3)</f>
        <v>0</v>
      </c>
      <c r="GU3" s="46"/>
      <c r="GV3" s="46"/>
      <c r="GW3" s="46"/>
      <c r="GX3" s="46"/>
      <c r="GY3" s="46"/>
      <c r="GZ3" s="46"/>
      <c r="HA3" s="46"/>
      <c r="HB3" s="10">
        <f t="shared" ref="HB3:HB66" si="25">SUM(GU3:HA3)</f>
        <v>0</v>
      </c>
      <c r="HC3" s="46"/>
      <c r="HD3" s="46"/>
      <c r="HE3" s="46"/>
      <c r="HF3" s="46"/>
      <c r="HG3" s="10">
        <f t="shared" ref="HG3:HG66" si="26">SUM(HC3:HF3)</f>
        <v>0</v>
      </c>
    </row>
    <row r="4" spans="1:215" ht="16" x14ac:dyDescent="0.2">
      <c r="A4" s="10">
        <f>'Demographic Data'!A4</f>
        <v>0</v>
      </c>
      <c r="B4" s="5">
        <f>'Demographic Data'!B4</f>
        <v>0</v>
      </c>
      <c r="C4" s="36">
        <f>'Demographic Data'!C4</f>
        <v>0</v>
      </c>
      <c r="D4" s="5">
        <f>'Demographic Data'!D4</f>
        <v>0</v>
      </c>
      <c r="E4" s="46"/>
      <c r="F4" s="46"/>
      <c r="G4" s="46"/>
      <c r="H4" s="46"/>
      <c r="I4" s="46"/>
      <c r="J4" s="10">
        <f t="shared" si="0"/>
        <v>0</v>
      </c>
      <c r="K4" s="46"/>
      <c r="L4" s="46"/>
      <c r="M4" s="46"/>
      <c r="N4" s="46"/>
      <c r="O4" s="46"/>
      <c r="P4" s="46"/>
      <c r="Q4" s="46"/>
      <c r="R4" s="10">
        <f t="shared" si="1"/>
        <v>0</v>
      </c>
      <c r="S4" s="46"/>
      <c r="T4" s="46"/>
      <c r="U4" s="46"/>
      <c r="V4" s="46"/>
      <c r="W4" s="46"/>
      <c r="X4" s="46"/>
      <c r="Y4" s="46"/>
      <c r="Z4" s="10">
        <f t="shared" si="2"/>
        <v>0</v>
      </c>
      <c r="AA4" s="46"/>
      <c r="AB4" s="46"/>
      <c r="AC4" s="46"/>
      <c r="AD4" s="46"/>
      <c r="AE4" s="46"/>
      <c r="AF4" s="46"/>
      <c r="AG4" s="46"/>
      <c r="AH4" s="10">
        <f t="shared" si="3"/>
        <v>0</v>
      </c>
      <c r="AI4" s="46"/>
      <c r="AJ4" s="46"/>
      <c r="AK4" s="46"/>
      <c r="AL4" s="46"/>
      <c r="AM4" s="46"/>
      <c r="AN4" s="46"/>
      <c r="AO4" s="46"/>
      <c r="AP4" s="10">
        <f t="shared" si="4"/>
        <v>0</v>
      </c>
      <c r="AQ4" s="46"/>
      <c r="AR4" s="46"/>
      <c r="AS4" s="46"/>
      <c r="AT4" s="46"/>
      <c r="AU4" s="46"/>
      <c r="AV4" s="46"/>
      <c r="AW4" s="46"/>
      <c r="AX4" s="10">
        <f t="shared" si="5"/>
        <v>0</v>
      </c>
      <c r="AY4" s="46"/>
      <c r="AZ4" s="46"/>
      <c r="BA4" s="46"/>
      <c r="BB4" s="46"/>
      <c r="BC4" s="46"/>
      <c r="BD4" s="46"/>
      <c r="BE4" s="46"/>
      <c r="BF4" s="10">
        <f t="shared" si="6"/>
        <v>0</v>
      </c>
      <c r="BG4" s="46"/>
      <c r="BH4" s="46"/>
      <c r="BI4" s="46"/>
      <c r="BJ4" s="46"/>
      <c r="BK4" s="46"/>
      <c r="BL4" s="46"/>
      <c r="BM4" s="46"/>
      <c r="BN4" s="10">
        <f t="shared" si="7"/>
        <v>0</v>
      </c>
      <c r="BO4" s="46"/>
      <c r="BP4" s="46"/>
      <c r="BQ4" s="46"/>
      <c r="BR4" s="46"/>
      <c r="BS4" s="46"/>
      <c r="BT4" s="46"/>
      <c r="BU4" s="46"/>
      <c r="BV4" s="10">
        <f t="shared" si="8"/>
        <v>0</v>
      </c>
      <c r="BW4" s="46"/>
      <c r="BX4" s="46"/>
      <c r="BY4" s="46"/>
      <c r="BZ4" s="46"/>
      <c r="CA4" s="46"/>
      <c r="CB4" s="46"/>
      <c r="CC4" s="46"/>
      <c r="CD4" s="10">
        <f t="shared" si="9"/>
        <v>0</v>
      </c>
      <c r="CE4" s="46"/>
      <c r="CF4" s="46"/>
      <c r="CG4" s="46"/>
      <c r="CH4" s="46"/>
      <c r="CI4" s="46"/>
      <c r="CJ4" s="46"/>
      <c r="CK4" s="46"/>
      <c r="CL4" s="10">
        <f t="shared" si="10"/>
        <v>0</v>
      </c>
      <c r="CM4" s="46"/>
      <c r="CN4" s="46"/>
      <c r="CO4" s="46"/>
      <c r="CP4" s="46"/>
      <c r="CQ4" s="46"/>
      <c r="CR4" s="46"/>
      <c r="CS4" s="46"/>
      <c r="CT4" s="10">
        <f t="shared" si="11"/>
        <v>0</v>
      </c>
      <c r="CU4" s="46"/>
      <c r="CV4" s="46"/>
      <c r="CW4" s="46"/>
      <c r="CX4" s="46"/>
      <c r="CY4" s="46"/>
      <c r="CZ4" s="46"/>
      <c r="DA4" s="46"/>
      <c r="DB4" s="10">
        <f t="shared" si="12"/>
        <v>0</v>
      </c>
      <c r="DC4" s="46"/>
      <c r="DD4" s="46"/>
      <c r="DE4" s="46"/>
      <c r="DF4" s="46"/>
      <c r="DG4" s="46"/>
      <c r="DH4" s="46"/>
      <c r="DI4" s="46"/>
      <c r="DJ4" s="10">
        <f t="shared" si="13"/>
        <v>0</v>
      </c>
      <c r="DK4" s="46"/>
      <c r="DL4" s="46"/>
      <c r="DM4" s="46"/>
      <c r="DN4" s="46"/>
      <c r="DO4" s="46"/>
      <c r="DP4" s="46"/>
      <c r="DQ4" s="46"/>
      <c r="DR4" s="10">
        <f t="shared" si="14"/>
        <v>0</v>
      </c>
      <c r="DS4" s="46"/>
      <c r="DT4" s="46"/>
      <c r="DU4" s="46"/>
      <c r="DV4" s="46"/>
      <c r="DW4" s="46"/>
      <c r="DX4" s="46"/>
      <c r="DY4" s="46"/>
      <c r="DZ4" s="10">
        <f t="shared" si="15"/>
        <v>0</v>
      </c>
      <c r="EA4" s="46"/>
      <c r="EB4" s="46"/>
      <c r="EC4" s="46"/>
      <c r="ED4" s="46"/>
      <c r="EE4" s="46"/>
      <c r="EF4" s="46"/>
      <c r="EG4" s="46"/>
      <c r="EH4" s="10">
        <f t="shared" si="16"/>
        <v>0</v>
      </c>
      <c r="EI4" s="46"/>
      <c r="EJ4" s="46"/>
      <c r="EK4" s="46"/>
      <c r="EL4" s="46"/>
      <c r="EM4" s="46"/>
      <c r="EN4" s="46"/>
      <c r="EO4" s="46"/>
      <c r="EP4" s="10">
        <f t="shared" si="17"/>
        <v>0</v>
      </c>
      <c r="EQ4" s="46"/>
      <c r="ER4" s="46"/>
      <c r="ES4" s="46"/>
      <c r="ET4" s="46"/>
      <c r="EU4" s="46"/>
      <c r="EV4" s="46"/>
      <c r="EW4" s="46"/>
      <c r="EX4" s="10">
        <f t="shared" si="18"/>
        <v>0</v>
      </c>
      <c r="EY4" s="46"/>
      <c r="EZ4" s="46"/>
      <c r="FA4" s="46"/>
      <c r="FB4" s="46"/>
      <c r="FC4" s="46"/>
      <c r="FD4" s="46"/>
      <c r="FE4" s="46"/>
      <c r="FF4" s="10">
        <f t="shared" si="19"/>
        <v>0</v>
      </c>
      <c r="FG4" s="46"/>
      <c r="FH4" s="46"/>
      <c r="FI4" s="46"/>
      <c r="FJ4" s="46"/>
      <c r="FK4" s="46"/>
      <c r="FL4" s="46"/>
      <c r="FM4" s="46"/>
      <c r="FN4" s="10">
        <f t="shared" si="20"/>
        <v>0</v>
      </c>
      <c r="FO4" s="46"/>
      <c r="FP4" s="46"/>
      <c r="FQ4" s="46"/>
      <c r="FR4" s="46"/>
      <c r="FS4" s="46"/>
      <c r="FT4" s="46"/>
      <c r="FU4" s="46"/>
      <c r="FV4" s="10">
        <f t="shared" si="21"/>
        <v>0</v>
      </c>
      <c r="FW4" s="46"/>
      <c r="FX4" s="46"/>
      <c r="FY4" s="46"/>
      <c r="FZ4" s="46"/>
      <c r="GA4" s="46"/>
      <c r="GB4" s="46"/>
      <c r="GC4" s="46"/>
      <c r="GD4" s="10">
        <f t="shared" si="22"/>
        <v>0</v>
      </c>
      <c r="GE4" s="46"/>
      <c r="GF4" s="46"/>
      <c r="GG4" s="46"/>
      <c r="GH4" s="46"/>
      <c r="GI4" s="46"/>
      <c r="GJ4" s="46"/>
      <c r="GK4" s="46"/>
      <c r="GL4" s="10">
        <f t="shared" si="23"/>
        <v>0</v>
      </c>
      <c r="GM4" s="46"/>
      <c r="GN4" s="46"/>
      <c r="GO4" s="46"/>
      <c r="GP4" s="46"/>
      <c r="GQ4" s="46"/>
      <c r="GR4" s="46"/>
      <c r="GS4" s="46"/>
      <c r="GT4" s="10">
        <f t="shared" si="24"/>
        <v>0</v>
      </c>
      <c r="GU4" s="46"/>
      <c r="GV4" s="46"/>
      <c r="GW4" s="46"/>
      <c r="GX4" s="46"/>
      <c r="GY4" s="46"/>
      <c r="GZ4" s="46"/>
      <c r="HA4" s="46"/>
      <c r="HB4" s="10">
        <f t="shared" si="25"/>
        <v>0</v>
      </c>
      <c r="HC4" s="46"/>
      <c r="HD4" s="46"/>
      <c r="HE4" s="46"/>
      <c r="HF4" s="46"/>
      <c r="HG4" s="10">
        <f t="shared" si="26"/>
        <v>0</v>
      </c>
    </row>
    <row r="5" spans="1:215" ht="16" x14ac:dyDescent="0.2">
      <c r="A5" s="10">
        <f>'Demographic Data'!A5</f>
        <v>0</v>
      </c>
      <c r="B5" s="5">
        <f>'Demographic Data'!B5</f>
        <v>0</v>
      </c>
      <c r="C5" s="36">
        <f>'Demographic Data'!C5</f>
        <v>0</v>
      </c>
      <c r="D5" s="5">
        <f>'Demographic Data'!D5</f>
        <v>0</v>
      </c>
      <c r="E5" s="46"/>
      <c r="F5" s="46"/>
      <c r="G5" s="46"/>
      <c r="H5" s="46"/>
      <c r="I5" s="46"/>
      <c r="J5" s="10">
        <f t="shared" si="0"/>
        <v>0</v>
      </c>
      <c r="K5" s="46"/>
      <c r="L5" s="46"/>
      <c r="M5" s="46"/>
      <c r="N5" s="46"/>
      <c r="O5" s="46"/>
      <c r="P5" s="46"/>
      <c r="Q5" s="46"/>
      <c r="R5" s="10">
        <f t="shared" si="1"/>
        <v>0</v>
      </c>
      <c r="S5" s="46"/>
      <c r="T5" s="46"/>
      <c r="U5" s="46"/>
      <c r="V5" s="46"/>
      <c r="W5" s="46"/>
      <c r="X5" s="46"/>
      <c r="Y5" s="46"/>
      <c r="Z5" s="10">
        <f t="shared" si="2"/>
        <v>0</v>
      </c>
      <c r="AA5" s="46"/>
      <c r="AB5" s="46"/>
      <c r="AC5" s="46"/>
      <c r="AD5" s="46"/>
      <c r="AE5" s="46"/>
      <c r="AF5" s="46"/>
      <c r="AG5" s="46"/>
      <c r="AH5" s="10">
        <f t="shared" si="3"/>
        <v>0</v>
      </c>
      <c r="AI5" s="46"/>
      <c r="AJ5" s="46"/>
      <c r="AK5" s="46"/>
      <c r="AL5" s="46"/>
      <c r="AM5" s="46"/>
      <c r="AN5" s="46"/>
      <c r="AO5" s="46"/>
      <c r="AP5" s="10">
        <f t="shared" si="4"/>
        <v>0</v>
      </c>
      <c r="AQ5" s="46"/>
      <c r="AR5" s="46"/>
      <c r="AS5" s="46"/>
      <c r="AT5" s="46"/>
      <c r="AU5" s="46"/>
      <c r="AV5" s="46"/>
      <c r="AW5" s="46"/>
      <c r="AX5" s="10">
        <f t="shared" si="5"/>
        <v>0</v>
      </c>
      <c r="AY5" s="46"/>
      <c r="AZ5" s="46"/>
      <c r="BA5" s="46"/>
      <c r="BB5" s="46"/>
      <c r="BC5" s="46"/>
      <c r="BD5" s="46"/>
      <c r="BE5" s="46"/>
      <c r="BF5" s="10">
        <f t="shared" si="6"/>
        <v>0</v>
      </c>
      <c r="BG5" s="46"/>
      <c r="BH5" s="46"/>
      <c r="BI5" s="46"/>
      <c r="BJ5" s="46"/>
      <c r="BK5" s="46"/>
      <c r="BL5" s="46"/>
      <c r="BM5" s="46"/>
      <c r="BN5" s="10">
        <f t="shared" si="7"/>
        <v>0</v>
      </c>
      <c r="BO5" s="46"/>
      <c r="BP5" s="46"/>
      <c r="BQ5" s="46"/>
      <c r="BR5" s="46"/>
      <c r="BS5" s="46"/>
      <c r="BT5" s="46"/>
      <c r="BU5" s="46"/>
      <c r="BV5" s="10">
        <f t="shared" si="8"/>
        <v>0</v>
      </c>
      <c r="BW5" s="46"/>
      <c r="BX5" s="46"/>
      <c r="BY5" s="46"/>
      <c r="BZ5" s="46"/>
      <c r="CA5" s="46"/>
      <c r="CB5" s="46"/>
      <c r="CC5" s="46"/>
      <c r="CD5" s="10">
        <f t="shared" si="9"/>
        <v>0</v>
      </c>
      <c r="CE5" s="46"/>
      <c r="CF5" s="46"/>
      <c r="CG5" s="46"/>
      <c r="CH5" s="46"/>
      <c r="CI5" s="46"/>
      <c r="CJ5" s="46"/>
      <c r="CK5" s="46"/>
      <c r="CL5" s="10">
        <f t="shared" si="10"/>
        <v>0</v>
      </c>
      <c r="CM5" s="46"/>
      <c r="CN5" s="46"/>
      <c r="CO5" s="46"/>
      <c r="CP5" s="46"/>
      <c r="CQ5" s="46"/>
      <c r="CR5" s="46"/>
      <c r="CS5" s="46"/>
      <c r="CT5" s="10">
        <f t="shared" si="11"/>
        <v>0</v>
      </c>
      <c r="CU5" s="46"/>
      <c r="CV5" s="46"/>
      <c r="CW5" s="46"/>
      <c r="CX5" s="46"/>
      <c r="CY5" s="46"/>
      <c r="CZ5" s="46"/>
      <c r="DA5" s="46"/>
      <c r="DB5" s="10">
        <f t="shared" si="12"/>
        <v>0</v>
      </c>
      <c r="DC5" s="46"/>
      <c r="DD5" s="46"/>
      <c r="DE5" s="46"/>
      <c r="DF5" s="46"/>
      <c r="DG5" s="46"/>
      <c r="DH5" s="46"/>
      <c r="DI5" s="46"/>
      <c r="DJ5" s="10">
        <f t="shared" si="13"/>
        <v>0</v>
      </c>
      <c r="DK5" s="46"/>
      <c r="DL5" s="46"/>
      <c r="DM5" s="46"/>
      <c r="DN5" s="46"/>
      <c r="DO5" s="46"/>
      <c r="DP5" s="46"/>
      <c r="DQ5" s="46"/>
      <c r="DR5" s="10">
        <f t="shared" si="14"/>
        <v>0</v>
      </c>
      <c r="DS5" s="46"/>
      <c r="DT5" s="46"/>
      <c r="DU5" s="46"/>
      <c r="DV5" s="46"/>
      <c r="DW5" s="46"/>
      <c r="DX5" s="46"/>
      <c r="DY5" s="46"/>
      <c r="DZ5" s="10">
        <f t="shared" si="15"/>
        <v>0</v>
      </c>
      <c r="EA5" s="46"/>
      <c r="EB5" s="46"/>
      <c r="EC5" s="46"/>
      <c r="ED5" s="46"/>
      <c r="EE5" s="46"/>
      <c r="EF5" s="46"/>
      <c r="EG5" s="46"/>
      <c r="EH5" s="10">
        <f t="shared" si="16"/>
        <v>0</v>
      </c>
      <c r="EI5" s="46"/>
      <c r="EJ5" s="46"/>
      <c r="EK5" s="46"/>
      <c r="EL5" s="46"/>
      <c r="EM5" s="46"/>
      <c r="EN5" s="46"/>
      <c r="EO5" s="46"/>
      <c r="EP5" s="10">
        <f t="shared" si="17"/>
        <v>0</v>
      </c>
      <c r="EQ5" s="46"/>
      <c r="ER5" s="46"/>
      <c r="ES5" s="46"/>
      <c r="ET5" s="46"/>
      <c r="EU5" s="46"/>
      <c r="EV5" s="46"/>
      <c r="EW5" s="46"/>
      <c r="EX5" s="10">
        <f t="shared" si="18"/>
        <v>0</v>
      </c>
      <c r="EY5" s="46"/>
      <c r="EZ5" s="46"/>
      <c r="FA5" s="46"/>
      <c r="FB5" s="46"/>
      <c r="FC5" s="46"/>
      <c r="FD5" s="46"/>
      <c r="FE5" s="46"/>
      <c r="FF5" s="10">
        <f t="shared" si="19"/>
        <v>0</v>
      </c>
      <c r="FG5" s="46"/>
      <c r="FH5" s="46"/>
      <c r="FI5" s="46"/>
      <c r="FJ5" s="46"/>
      <c r="FK5" s="46"/>
      <c r="FL5" s="46"/>
      <c r="FM5" s="46"/>
      <c r="FN5" s="10">
        <f t="shared" si="20"/>
        <v>0</v>
      </c>
      <c r="FO5" s="46"/>
      <c r="FP5" s="46"/>
      <c r="FQ5" s="46"/>
      <c r="FR5" s="46"/>
      <c r="FS5" s="46"/>
      <c r="FT5" s="46"/>
      <c r="FU5" s="46"/>
      <c r="FV5" s="10">
        <f t="shared" si="21"/>
        <v>0</v>
      </c>
      <c r="FW5" s="46"/>
      <c r="FX5" s="46"/>
      <c r="FY5" s="46"/>
      <c r="FZ5" s="46"/>
      <c r="GA5" s="46"/>
      <c r="GB5" s="46"/>
      <c r="GC5" s="46"/>
      <c r="GD5" s="10">
        <f t="shared" si="22"/>
        <v>0</v>
      </c>
      <c r="GE5" s="46"/>
      <c r="GF5" s="46"/>
      <c r="GG5" s="46"/>
      <c r="GH5" s="46"/>
      <c r="GI5" s="46"/>
      <c r="GJ5" s="46"/>
      <c r="GK5" s="46"/>
      <c r="GL5" s="10">
        <f t="shared" si="23"/>
        <v>0</v>
      </c>
      <c r="GM5" s="46"/>
      <c r="GN5" s="46"/>
      <c r="GO5" s="46"/>
      <c r="GP5" s="46"/>
      <c r="GQ5" s="46"/>
      <c r="GR5" s="46"/>
      <c r="GS5" s="46"/>
      <c r="GT5" s="10">
        <f t="shared" si="24"/>
        <v>0</v>
      </c>
      <c r="GU5" s="46"/>
      <c r="GV5" s="46"/>
      <c r="GW5" s="46"/>
      <c r="GX5" s="46"/>
      <c r="GY5" s="46"/>
      <c r="GZ5" s="46"/>
      <c r="HA5" s="46"/>
      <c r="HB5" s="10">
        <f t="shared" si="25"/>
        <v>0</v>
      </c>
      <c r="HC5" s="46"/>
      <c r="HD5" s="46"/>
      <c r="HE5" s="46"/>
      <c r="HF5" s="46"/>
      <c r="HG5" s="10">
        <f t="shared" si="26"/>
        <v>0</v>
      </c>
    </row>
    <row r="6" spans="1:215" ht="16" x14ac:dyDescent="0.2">
      <c r="A6" s="10">
        <f>'Demographic Data'!A6</f>
        <v>0</v>
      </c>
      <c r="B6" s="5">
        <f>'Demographic Data'!B6</f>
        <v>0</v>
      </c>
      <c r="C6" s="36">
        <f>'Demographic Data'!C6</f>
        <v>0</v>
      </c>
      <c r="D6" s="5">
        <f>'Demographic Data'!D6</f>
        <v>0</v>
      </c>
      <c r="E6" s="46"/>
      <c r="F6" s="46"/>
      <c r="G6" s="46"/>
      <c r="H6" s="46"/>
      <c r="I6" s="46"/>
      <c r="J6" s="10">
        <f t="shared" si="0"/>
        <v>0</v>
      </c>
      <c r="K6" s="46"/>
      <c r="L6" s="46"/>
      <c r="M6" s="46"/>
      <c r="N6" s="46"/>
      <c r="O6" s="46"/>
      <c r="P6" s="46"/>
      <c r="Q6" s="46"/>
      <c r="R6" s="10">
        <f t="shared" si="1"/>
        <v>0</v>
      </c>
      <c r="S6" s="46"/>
      <c r="T6" s="46"/>
      <c r="U6" s="46"/>
      <c r="V6" s="46"/>
      <c r="W6" s="46"/>
      <c r="X6" s="46"/>
      <c r="Y6" s="46"/>
      <c r="Z6" s="10">
        <f t="shared" si="2"/>
        <v>0</v>
      </c>
      <c r="AA6" s="46"/>
      <c r="AB6" s="46"/>
      <c r="AC6" s="46"/>
      <c r="AD6" s="46"/>
      <c r="AE6" s="46"/>
      <c r="AF6" s="46"/>
      <c r="AG6" s="46"/>
      <c r="AH6" s="10">
        <f t="shared" si="3"/>
        <v>0</v>
      </c>
      <c r="AI6" s="46"/>
      <c r="AJ6" s="46"/>
      <c r="AK6" s="46"/>
      <c r="AL6" s="46"/>
      <c r="AM6" s="46"/>
      <c r="AN6" s="46"/>
      <c r="AO6" s="46"/>
      <c r="AP6" s="10">
        <f t="shared" si="4"/>
        <v>0</v>
      </c>
      <c r="AQ6" s="46"/>
      <c r="AR6" s="46"/>
      <c r="AS6" s="46"/>
      <c r="AT6" s="46"/>
      <c r="AU6" s="46"/>
      <c r="AV6" s="46"/>
      <c r="AW6" s="46"/>
      <c r="AX6" s="10">
        <f t="shared" si="5"/>
        <v>0</v>
      </c>
      <c r="AY6" s="46"/>
      <c r="AZ6" s="46"/>
      <c r="BA6" s="46"/>
      <c r="BB6" s="46"/>
      <c r="BC6" s="46"/>
      <c r="BD6" s="46"/>
      <c r="BE6" s="46"/>
      <c r="BF6" s="10">
        <f t="shared" si="6"/>
        <v>0</v>
      </c>
      <c r="BG6" s="46"/>
      <c r="BH6" s="46"/>
      <c r="BI6" s="46"/>
      <c r="BJ6" s="46"/>
      <c r="BK6" s="46"/>
      <c r="BL6" s="46"/>
      <c r="BM6" s="46"/>
      <c r="BN6" s="10">
        <f t="shared" si="7"/>
        <v>0</v>
      </c>
      <c r="BO6" s="46"/>
      <c r="BP6" s="46"/>
      <c r="BQ6" s="46"/>
      <c r="BR6" s="46"/>
      <c r="BS6" s="46"/>
      <c r="BT6" s="46"/>
      <c r="BU6" s="46"/>
      <c r="BV6" s="10">
        <f t="shared" si="8"/>
        <v>0</v>
      </c>
      <c r="BW6" s="46"/>
      <c r="BX6" s="46"/>
      <c r="BY6" s="46"/>
      <c r="BZ6" s="46"/>
      <c r="CA6" s="46"/>
      <c r="CB6" s="46"/>
      <c r="CC6" s="46"/>
      <c r="CD6" s="10">
        <f t="shared" si="9"/>
        <v>0</v>
      </c>
      <c r="CE6" s="46"/>
      <c r="CF6" s="46"/>
      <c r="CG6" s="46"/>
      <c r="CH6" s="46"/>
      <c r="CI6" s="46"/>
      <c r="CJ6" s="46"/>
      <c r="CK6" s="46"/>
      <c r="CL6" s="10">
        <f t="shared" si="10"/>
        <v>0</v>
      </c>
      <c r="CM6" s="46"/>
      <c r="CN6" s="46"/>
      <c r="CO6" s="46"/>
      <c r="CP6" s="46"/>
      <c r="CQ6" s="46"/>
      <c r="CR6" s="46"/>
      <c r="CS6" s="46"/>
      <c r="CT6" s="10">
        <f t="shared" si="11"/>
        <v>0</v>
      </c>
      <c r="CU6" s="46"/>
      <c r="CV6" s="46"/>
      <c r="CW6" s="46"/>
      <c r="CX6" s="46"/>
      <c r="CY6" s="46"/>
      <c r="CZ6" s="46"/>
      <c r="DA6" s="46"/>
      <c r="DB6" s="10">
        <f t="shared" si="12"/>
        <v>0</v>
      </c>
      <c r="DC6" s="46"/>
      <c r="DD6" s="46"/>
      <c r="DE6" s="46"/>
      <c r="DF6" s="46"/>
      <c r="DG6" s="46"/>
      <c r="DH6" s="46"/>
      <c r="DI6" s="46"/>
      <c r="DJ6" s="10">
        <f t="shared" si="13"/>
        <v>0</v>
      </c>
      <c r="DK6" s="46"/>
      <c r="DL6" s="46"/>
      <c r="DM6" s="46"/>
      <c r="DN6" s="46"/>
      <c r="DO6" s="46"/>
      <c r="DP6" s="46"/>
      <c r="DQ6" s="46"/>
      <c r="DR6" s="10">
        <f t="shared" si="14"/>
        <v>0</v>
      </c>
      <c r="DS6" s="46"/>
      <c r="DT6" s="46"/>
      <c r="DU6" s="46"/>
      <c r="DV6" s="46"/>
      <c r="DW6" s="46"/>
      <c r="DX6" s="46"/>
      <c r="DY6" s="46"/>
      <c r="DZ6" s="10">
        <f t="shared" si="15"/>
        <v>0</v>
      </c>
      <c r="EA6" s="46"/>
      <c r="EB6" s="46"/>
      <c r="EC6" s="46"/>
      <c r="ED6" s="46"/>
      <c r="EE6" s="46"/>
      <c r="EF6" s="46"/>
      <c r="EG6" s="46"/>
      <c r="EH6" s="10">
        <f t="shared" si="16"/>
        <v>0</v>
      </c>
      <c r="EI6" s="46"/>
      <c r="EJ6" s="46"/>
      <c r="EK6" s="46"/>
      <c r="EL6" s="46"/>
      <c r="EM6" s="46"/>
      <c r="EN6" s="46"/>
      <c r="EO6" s="46"/>
      <c r="EP6" s="10">
        <f t="shared" si="17"/>
        <v>0</v>
      </c>
      <c r="EQ6" s="46"/>
      <c r="ER6" s="46"/>
      <c r="ES6" s="46"/>
      <c r="ET6" s="46"/>
      <c r="EU6" s="46"/>
      <c r="EV6" s="46"/>
      <c r="EW6" s="46"/>
      <c r="EX6" s="10">
        <f t="shared" si="18"/>
        <v>0</v>
      </c>
      <c r="EY6" s="46"/>
      <c r="EZ6" s="46"/>
      <c r="FA6" s="46"/>
      <c r="FB6" s="46"/>
      <c r="FC6" s="46"/>
      <c r="FD6" s="46"/>
      <c r="FE6" s="46"/>
      <c r="FF6" s="10">
        <f t="shared" si="19"/>
        <v>0</v>
      </c>
      <c r="FG6" s="46"/>
      <c r="FH6" s="46"/>
      <c r="FI6" s="46"/>
      <c r="FJ6" s="46"/>
      <c r="FK6" s="46"/>
      <c r="FL6" s="46"/>
      <c r="FM6" s="46"/>
      <c r="FN6" s="10">
        <f t="shared" si="20"/>
        <v>0</v>
      </c>
      <c r="FO6" s="46"/>
      <c r="FP6" s="46"/>
      <c r="FQ6" s="46"/>
      <c r="FR6" s="46"/>
      <c r="FS6" s="46"/>
      <c r="FT6" s="46"/>
      <c r="FU6" s="46"/>
      <c r="FV6" s="10">
        <f t="shared" si="21"/>
        <v>0</v>
      </c>
      <c r="FW6" s="46"/>
      <c r="FX6" s="46"/>
      <c r="FY6" s="46"/>
      <c r="FZ6" s="46"/>
      <c r="GA6" s="46"/>
      <c r="GB6" s="46"/>
      <c r="GC6" s="46"/>
      <c r="GD6" s="10">
        <f t="shared" si="22"/>
        <v>0</v>
      </c>
      <c r="GE6" s="46"/>
      <c r="GF6" s="46"/>
      <c r="GG6" s="46"/>
      <c r="GH6" s="46"/>
      <c r="GI6" s="46"/>
      <c r="GJ6" s="46"/>
      <c r="GK6" s="46"/>
      <c r="GL6" s="10">
        <f t="shared" si="23"/>
        <v>0</v>
      </c>
      <c r="GM6" s="46"/>
      <c r="GN6" s="46"/>
      <c r="GO6" s="46"/>
      <c r="GP6" s="46"/>
      <c r="GQ6" s="46"/>
      <c r="GR6" s="46"/>
      <c r="GS6" s="46"/>
      <c r="GT6" s="10">
        <f t="shared" si="24"/>
        <v>0</v>
      </c>
      <c r="GU6" s="46"/>
      <c r="GV6" s="46"/>
      <c r="GW6" s="46"/>
      <c r="GX6" s="46"/>
      <c r="GY6" s="46"/>
      <c r="GZ6" s="46"/>
      <c r="HA6" s="46"/>
      <c r="HB6" s="10">
        <f t="shared" si="25"/>
        <v>0</v>
      </c>
      <c r="HC6" s="46"/>
      <c r="HD6" s="46"/>
      <c r="HE6" s="46"/>
      <c r="HF6" s="46"/>
      <c r="HG6" s="10">
        <f t="shared" si="26"/>
        <v>0</v>
      </c>
    </row>
    <row r="7" spans="1:215" ht="16" x14ac:dyDescent="0.2">
      <c r="A7" s="10">
        <f>'Demographic Data'!A7</f>
        <v>0</v>
      </c>
      <c r="B7" s="5">
        <f>'Demographic Data'!B7</f>
        <v>0</v>
      </c>
      <c r="C7" s="36">
        <f>'Demographic Data'!C7</f>
        <v>0</v>
      </c>
      <c r="D7" s="5">
        <f>'Demographic Data'!D7</f>
        <v>0</v>
      </c>
      <c r="E7" s="46"/>
      <c r="F7" s="46"/>
      <c r="G7" s="46"/>
      <c r="H7" s="46"/>
      <c r="I7" s="46"/>
      <c r="J7" s="10">
        <f t="shared" si="0"/>
        <v>0</v>
      </c>
      <c r="K7" s="46"/>
      <c r="L7" s="46"/>
      <c r="M7" s="46"/>
      <c r="N7" s="46"/>
      <c r="O7" s="46"/>
      <c r="P7" s="46"/>
      <c r="Q7" s="46"/>
      <c r="R7" s="10">
        <f t="shared" si="1"/>
        <v>0</v>
      </c>
      <c r="S7" s="46"/>
      <c r="T7" s="46"/>
      <c r="U7" s="46"/>
      <c r="V7" s="46"/>
      <c r="W7" s="46"/>
      <c r="X7" s="46"/>
      <c r="Y7" s="46"/>
      <c r="Z7" s="10">
        <f t="shared" si="2"/>
        <v>0</v>
      </c>
      <c r="AA7" s="46"/>
      <c r="AB7" s="46"/>
      <c r="AC7" s="46"/>
      <c r="AD7" s="46"/>
      <c r="AE7" s="46"/>
      <c r="AF7" s="46"/>
      <c r="AG7" s="46"/>
      <c r="AH7" s="10">
        <f t="shared" si="3"/>
        <v>0</v>
      </c>
      <c r="AI7" s="46"/>
      <c r="AJ7" s="46"/>
      <c r="AK7" s="46"/>
      <c r="AL7" s="46"/>
      <c r="AM7" s="46"/>
      <c r="AN7" s="46"/>
      <c r="AO7" s="46"/>
      <c r="AP7" s="10">
        <f t="shared" si="4"/>
        <v>0</v>
      </c>
      <c r="AQ7" s="46"/>
      <c r="AR7" s="46"/>
      <c r="AS7" s="46"/>
      <c r="AT7" s="46"/>
      <c r="AU7" s="46"/>
      <c r="AV7" s="46"/>
      <c r="AW7" s="46"/>
      <c r="AX7" s="10">
        <f t="shared" si="5"/>
        <v>0</v>
      </c>
      <c r="AY7" s="46"/>
      <c r="AZ7" s="46"/>
      <c r="BA7" s="46"/>
      <c r="BB7" s="46"/>
      <c r="BC7" s="46"/>
      <c r="BD7" s="46"/>
      <c r="BE7" s="46"/>
      <c r="BF7" s="10">
        <f t="shared" si="6"/>
        <v>0</v>
      </c>
      <c r="BG7" s="46"/>
      <c r="BH7" s="46"/>
      <c r="BI7" s="46"/>
      <c r="BJ7" s="46"/>
      <c r="BK7" s="46"/>
      <c r="BL7" s="46"/>
      <c r="BM7" s="46"/>
      <c r="BN7" s="10">
        <f t="shared" si="7"/>
        <v>0</v>
      </c>
      <c r="BO7" s="46"/>
      <c r="BP7" s="46"/>
      <c r="BQ7" s="46"/>
      <c r="BR7" s="46"/>
      <c r="BS7" s="46"/>
      <c r="BT7" s="46"/>
      <c r="BU7" s="46"/>
      <c r="BV7" s="10">
        <f t="shared" si="8"/>
        <v>0</v>
      </c>
      <c r="BW7" s="46"/>
      <c r="BX7" s="46"/>
      <c r="BY7" s="46"/>
      <c r="BZ7" s="46"/>
      <c r="CA7" s="46"/>
      <c r="CB7" s="46"/>
      <c r="CC7" s="46"/>
      <c r="CD7" s="10">
        <f t="shared" si="9"/>
        <v>0</v>
      </c>
      <c r="CE7" s="46"/>
      <c r="CF7" s="46"/>
      <c r="CG7" s="46"/>
      <c r="CH7" s="46"/>
      <c r="CI7" s="46"/>
      <c r="CJ7" s="46"/>
      <c r="CK7" s="46"/>
      <c r="CL7" s="10">
        <f t="shared" si="10"/>
        <v>0</v>
      </c>
      <c r="CM7" s="46"/>
      <c r="CN7" s="46"/>
      <c r="CO7" s="46"/>
      <c r="CP7" s="46"/>
      <c r="CQ7" s="46"/>
      <c r="CR7" s="46"/>
      <c r="CS7" s="46"/>
      <c r="CT7" s="10">
        <f t="shared" si="11"/>
        <v>0</v>
      </c>
      <c r="CU7" s="46"/>
      <c r="CV7" s="46"/>
      <c r="CW7" s="46"/>
      <c r="CX7" s="46"/>
      <c r="CY7" s="46"/>
      <c r="CZ7" s="46"/>
      <c r="DA7" s="46"/>
      <c r="DB7" s="10">
        <f t="shared" si="12"/>
        <v>0</v>
      </c>
      <c r="DC7" s="46"/>
      <c r="DD7" s="46"/>
      <c r="DE7" s="46"/>
      <c r="DF7" s="46"/>
      <c r="DG7" s="46"/>
      <c r="DH7" s="46"/>
      <c r="DI7" s="46"/>
      <c r="DJ7" s="10">
        <f t="shared" si="13"/>
        <v>0</v>
      </c>
      <c r="DK7" s="46"/>
      <c r="DL7" s="46"/>
      <c r="DM7" s="46"/>
      <c r="DN7" s="46"/>
      <c r="DO7" s="46"/>
      <c r="DP7" s="46"/>
      <c r="DQ7" s="46"/>
      <c r="DR7" s="10">
        <f t="shared" si="14"/>
        <v>0</v>
      </c>
      <c r="DS7" s="46"/>
      <c r="DT7" s="46"/>
      <c r="DU7" s="46"/>
      <c r="DV7" s="46"/>
      <c r="DW7" s="46"/>
      <c r="DX7" s="46"/>
      <c r="DY7" s="46"/>
      <c r="DZ7" s="10">
        <f t="shared" si="15"/>
        <v>0</v>
      </c>
      <c r="EA7" s="46"/>
      <c r="EB7" s="46"/>
      <c r="EC7" s="46"/>
      <c r="ED7" s="46"/>
      <c r="EE7" s="46"/>
      <c r="EF7" s="46"/>
      <c r="EG7" s="46"/>
      <c r="EH7" s="10">
        <f t="shared" si="16"/>
        <v>0</v>
      </c>
      <c r="EI7" s="46"/>
      <c r="EJ7" s="46"/>
      <c r="EK7" s="46"/>
      <c r="EL7" s="46"/>
      <c r="EM7" s="46"/>
      <c r="EN7" s="46"/>
      <c r="EO7" s="46"/>
      <c r="EP7" s="10">
        <f t="shared" si="17"/>
        <v>0</v>
      </c>
      <c r="EQ7" s="46"/>
      <c r="ER7" s="46"/>
      <c r="ES7" s="46"/>
      <c r="ET7" s="46"/>
      <c r="EU7" s="46"/>
      <c r="EV7" s="46"/>
      <c r="EW7" s="46"/>
      <c r="EX7" s="10">
        <f t="shared" si="18"/>
        <v>0</v>
      </c>
      <c r="EY7" s="46"/>
      <c r="EZ7" s="46"/>
      <c r="FA7" s="46"/>
      <c r="FB7" s="46"/>
      <c r="FC7" s="46"/>
      <c r="FD7" s="46"/>
      <c r="FE7" s="46"/>
      <c r="FF7" s="10">
        <f t="shared" si="19"/>
        <v>0</v>
      </c>
      <c r="FG7" s="46"/>
      <c r="FH7" s="46"/>
      <c r="FI7" s="46"/>
      <c r="FJ7" s="46"/>
      <c r="FK7" s="46"/>
      <c r="FL7" s="46"/>
      <c r="FM7" s="46"/>
      <c r="FN7" s="10">
        <f t="shared" si="20"/>
        <v>0</v>
      </c>
      <c r="FO7" s="46"/>
      <c r="FP7" s="46"/>
      <c r="FQ7" s="46"/>
      <c r="FR7" s="46"/>
      <c r="FS7" s="46"/>
      <c r="FT7" s="46"/>
      <c r="FU7" s="46"/>
      <c r="FV7" s="10">
        <f t="shared" si="21"/>
        <v>0</v>
      </c>
      <c r="FW7" s="46"/>
      <c r="FX7" s="46"/>
      <c r="FY7" s="46"/>
      <c r="FZ7" s="46"/>
      <c r="GA7" s="46"/>
      <c r="GB7" s="46"/>
      <c r="GC7" s="46"/>
      <c r="GD7" s="10">
        <f t="shared" si="22"/>
        <v>0</v>
      </c>
      <c r="GE7" s="46"/>
      <c r="GF7" s="46"/>
      <c r="GG7" s="46"/>
      <c r="GH7" s="46"/>
      <c r="GI7" s="46"/>
      <c r="GJ7" s="46"/>
      <c r="GK7" s="46"/>
      <c r="GL7" s="10">
        <f t="shared" si="23"/>
        <v>0</v>
      </c>
      <c r="GM7" s="46"/>
      <c r="GN7" s="46"/>
      <c r="GO7" s="46"/>
      <c r="GP7" s="46"/>
      <c r="GQ7" s="46"/>
      <c r="GR7" s="46"/>
      <c r="GS7" s="46"/>
      <c r="GT7" s="10">
        <f t="shared" si="24"/>
        <v>0</v>
      </c>
      <c r="GU7" s="46"/>
      <c r="GV7" s="46"/>
      <c r="GW7" s="46"/>
      <c r="GX7" s="46"/>
      <c r="GY7" s="46"/>
      <c r="GZ7" s="46"/>
      <c r="HA7" s="46"/>
      <c r="HB7" s="10">
        <f t="shared" si="25"/>
        <v>0</v>
      </c>
      <c r="HC7" s="46"/>
      <c r="HD7" s="46"/>
      <c r="HE7" s="46"/>
      <c r="HF7" s="46"/>
      <c r="HG7" s="10">
        <f t="shared" si="26"/>
        <v>0</v>
      </c>
    </row>
    <row r="8" spans="1:215" ht="16" x14ac:dyDescent="0.2">
      <c r="A8" s="10">
        <f>'Demographic Data'!A8</f>
        <v>0</v>
      </c>
      <c r="B8" s="5">
        <f>'Demographic Data'!B8</f>
        <v>0</v>
      </c>
      <c r="C8" s="36">
        <f>'Demographic Data'!C8</f>
        <v>0</v>
      </c>
      <c r="D8" s="5">
        <f>'Demographic Data'!D8</f>
        <v>0</v>
      </c>
      <c r="E8" s="46"/>
      <c r="F8" s="46"/>
      <c r="G8" s="46"/>
      <c r="H8" s="46"/>
      <c r="I8" s="46"/>
      <c r="J8" s="10">
        <f t="shared" si="0"/>
        <v>0</v>
      </c>
      <c r="K8" s="46"/>
      <c r="L8" s="46"/>
      <c r="M8" s="46"/>
      <c r="N8" s="46"/>
      <c r="O8" s="46"/>
      <c r="P8" s="46"/>
      <c r="Q8" s="46"/>
      <c r="R8" s="10">
        <f t="shared" si="1"/>
        <v>0</v>
      </c>
      <c r="S8" s="46"/>
      <c r="T8" s="46"/>
      <c r="U8" s="46"/>
      <c r="V8" s="46"/>
      <c r="W8" s="46"/>
      <c r="X8" s="46"/>
      <c r="Y8" s="46"/>
      <c r="Z8" s="10">
        <f t="shared" si="2"/>
        <v>0</v>
      </c>
      <c r="AA8" s="46"/>
      <c r="AB8" s="46"/>
      <c r="AC8" s="46"/>
      <c r="AD8" s="46"/>
      <c r="AE8" s="46"/>
      <c r="AF8" s="46"/>
      <c r="AG8" s="46"/>
      <c r="AH8" s="10">
        <f t="shared" si="3"/>
        <v>0</v>
      </c>
      <c r="AI8" s="46"/>
      <c r="AJ8" s="46"/>
      <c r="AK8" s="46"/>
      <c r="AL8" s="46"/>
      <c r="AM8" s="46"/>
      <c r="AN8" s="46"/>
      <c r="AO8" s="46"/>
      <c r="AP8" s="10">
        <f t="shared" si="4"/>
        <v>0</v>
      </c>
      <c r="AQ8" s="46"/>
      <c r="AR8" s="46"/>
      <c r="AS8" s="46"/>
      <c r="AT8" s="46"/>
      <c r="AU8" s="46"/>
      <c r="AV8" s="46"/>
      <c r="AW8" s="46"/>
      <c r="AX8" s="10">
        <f t="shared" si="5"/>
        <v>0</v>
      </c>
      <c r="AY8" s="46"/>
      <c r="AZ8" s="46"/>
      <c r="BA8" s="46"/>
      <c r="BB8" s="46"/>
      <c r="BC8" s="46"/>
      <c r="BD8" s="46"/>
      <c r="BE8" s="46"/>
      <c r="BF8" s="10">
        <f t="shared" si="6"/>
        <v>0</v>
      </c>
      <c r="BG8" s="46"/>
      <c r="BH8" s="46"/>
      <c r="BI8" s="46"/>
      <c r="BJ8" s="46"/>
      <c r="BK8" s="46"/>
      <c r="BL8" s="46"/>
      <c r="BM8" s="46"/>
      <c r="BN8" s="10">
        <f t="shared" si="7"/>
        <v>0</v>
      </c>
      <c r="BO8" s="46"/>
      <c r="BP8" s="46"/>
      <c r="BQ8" s="46"/>
      <c r="BR8" s="46"/>
      <c r="BS8" s="46"/>
      <c r="BT8" s="46"/>
      <c r="BU8" s="46"/>
      <c r="BV8" s="10">
        <f t="shared" si="8"/>
        <v>0</v>
      </c>
      <c r="BW8" s="46"/>
      <c r="BX8" s="46"/>
      <c r="BY8" s="46"/>
      <c r="BZ8" s="46"/>
      <c r="CA8" s="46"/>
      <c r="CB8" s="46"/>
      <c r="CC8" s="46"/>
      <c r="CD8" s="10">
        <f t="shared" si="9"/>
        <v>0</v>
      </c>
      <c r="CE8" s="46"/>
      <c r="CF8" s="46"/>
      <c r="CG8" s="46"/>
      <c r="CH8" s="46"/>
      <c r="CI8" s="46"/>
      <c r="CJ8" s="46"/>
      <c r="CK8" s="46"/>
      <c r="CL8" s="10">
        <f t="shared" si="10"/>
        <v>0</v>
      </c>
      <c r="CM8" s="46"/>
      <c r="CN8" s="46"/>
      <c r="CO8" s="46"/>
      <c r="CP8" s="46"/>
      <c r="CQ8" s="46"/>
      <c r="CR8" s="46"/>
      <c r="CS8" s="46"/>
      <c r="CT8" s="10">
        <f t="shared" si="11"/>
        <v>0</v>
      </c>
      <c r="CU8" s="46"/>
      <c r="CV8" s="46"/>
      <c r="CW8" s="46"/>
      <c r="CX8" s="46"/>
      <c r="CY8" s="46"/>
      <c r="CZ8" s="46"/>
      <c r="DA8" s="46"/>
      <c r="DB8" s="10">
        <f t="shared" si="12"/>
        <v>0</v>
      </c>
      <c r="DC8" s="46"/>
      <c r="DD8" s="46"/>
      <c r="DE8" s="46"/>
      <c r="DF8" s="46"/>
      <c r="DG8" s="46"/>
      <c r="DH8" s="46"/>
      <c r="DI8" s="46"/>
      <c r="DJ8" s="10">
        <f t="shared" si="13"/>
        <v>0</v>
      </c>
      <c r="DK8" s="46"/>
      <c r="DL8" s="46"/>
      <c r="DM8" s="46"/>
      <c r="DN8" s="46"/>
      <c r="DO8" s="46"/>
      <c r="DP8" s="46"/>
      <c r="DQ8" s="46"/>
      <c r="DR8" s="10">
        <f t="shared" si="14"/>
        <v>0</v>
      </c>
      <c r="DS8" s="46"/>
      <c r="DT8" s="46"/>
      <c r="DU8" s="46"/>
      <c r="DV8" s="46"/>
      <c r="DW8" s="46"/>
      <c r="DX8" s="46"/>
      <c r="DY8" s="46"/>
      <c r="DZ8" s="10">
        <f t="shared" si="15"/>
        <v>0</v>
      </c>
      <c r="EA8" s="46"/>
      <c r="EB8" s="46"/>
      <c r="EC8" s="46"/>
      <c r="ED8" s="46"/>
      <c r="EE8" s="46"/>
      <c r="EF8" s="46"/>
      <c r="EG8" s="46"/>
      <c r="EH8" s="10">
        <f t="shared" si="16"/>
        <v>0</v>
      </c>
      <c r="EI8" s="46"/>
      <c r="EJ8" s="46"/>
      <c r="EK8" s="46"/>
      <c r="EL8" s="46"/>
      <c r="EM8" s="46"/>
      <c r="EN8" s="46"/>
      <c r="EO8" s="46"/>
      <c r="EP8" s="10">
        <f t="shared" si="17"/>
        <v>0</v>
      </c>
      <c r="EQ8" s="46"/>
      <c r="ER8" s="46"/>
      <c r="ES8" s="46"/>
      <c r="ET8" s="46"/>
      <c r="EU8" s="46"/>
      <c r="EV8" s="46"/>
      <c r="EW8" s="46"/>
      <c r="EX8" s="10">
        <f t="shared" si="18"/>
        <v>0</v>
      </c>
      <c r="EY8" s="46"/>
      <c r="EZ8" s="46"/>
      <c r="FA8" s="46"/>
      <c r="FB8" s="46"/>
      <c r="FC8" s="46"/>
      <c r="FD8" s="46"/>
      <c r="FE8" s="46"/>
      <c r="FF8" s="10">
        <f t="shared" si="19"/>
        <v>0</v>
      </c>
      <c r="FG8" s="46"/>
      <c r="FH8" s="46"/>
      <c r="FI8" s="46"/>
      <c r="FJ8" s="46"/>
      <c r="FK8" s="46"/>
      <c r="FL8" s="46"/>
      <c r="FM8" s="46"/>
      <c r="FN8" s="10">
        <f t="shared" si="20"/>
        <v>0</v>
      </c>
      <c r="FO8" s="46"/>
      <c r="FP8" s="46"/>
      <c r="FQ8" s="46"/>
      <c r="FR8" s="46"/>
      <c r="FS8" s="46"/>
      <c r="FT8" s="46"/>
      <c r="FU8" s="46"/>
      <c r="FV8" s="10">
        <f t="shared" si="21"/>
        <v>0</v>
      </c>
      <c r="FW8" s="46"/>
      <c r="FX8" s="46"/>
      <c r="FY8" s="46"/>
      <c r="FZ8" s="46"/>
      <c r="GA8" s="46"/>
      <c r="GB8" s="46"/>
      <c r="GC8" s="46"/>
      <c r="GD8" s="10">
        <f t="shared" si="22"/>
        <v>0</v>
      </c>
      <c r="GE8" s="46"/>
      <c r="GF8" s="46"/>
      <c r="GG8" s="46"/>
      <c r="GH8" s="46"/>
      <c r="GI8" s="46"/>
      <c r="GJ8" s="46"/>
      <c r="GK8" s="46"/>
      <c r="GL8" s="10">
        <f t="shared" si="23"/>
        <v>0</v>
      </c>
      <c r="GM8" s="46"/>
      <c r="GN8" s="46"/>
      <c r="GO8" s="46"/>
      <c r="GP8" s="46"/>
      <c r="GQ8" s="46"/>
      <c r="GR8" s="46"/>
      <c r="GS8" s="46"/>
      <c r="GT8" s="10">
        <f t="shared" si="24"/>
        <v>0</v>
      </c>
      <c r="GU8" s="46"/>
      <c r="GV8" s="46"/>
      <c r="GW8" s="46"/>
      <c r="GX8" s="46"/>
      <c r="GY8" s="46"/>
      <c r="GZ8" s="46"/>
      <c r="HA8" s="46"/>
      <c r="HB8" s="10">
        <f t="shared" si="25"/>
        <v>0</v>
      </c>
      <c r="HC8" s="46"/>
      <c r="HD8" s="46"/>
      <c r="HE8" s="46"/>
      <c r="HF8" s="46"/>
      <c r="HG8" s="10">
        <f t="shared" si="26"/>
        <v>0</v>
      </c>
    </row>
    <row r="9" spans="1:215" ht="16" x14ac:dyDescent="0.2">
      <c r="A9" s="10">
        <f>'Demographic Data'!A9</f>
        <v>0</v>
      </c>
      <c r="B9" s="5">
        <f>'Demographic Data'!B9</f>
        <v>0</v>
      </c>
      <c r="C9" s="36">
        <f>'Demographic Data'!C9</f>
        <v>0</v>
      </c>
      <c r="D9" s="5">
        <f>'Demographic Data'!D9</f>
        <v>0</v>
      </c>
      <c r="E9" s="46"/>
      <c r="F9" s="46"/>
      <c r="G9" s="46"/>
      <c r="H9" s="46"/>
      <c r="I9" s="46"/>
      <c r="J9" s="10">
        <f t="shared" si="0"/>
        <v>0</v>
      </c>
      <c r="K9" s="46"/>
      <c r="L9" s="46"/>
      <c r="M9" s="46"/>
      <c r="N9" s="46"/>
      <c r="O9" s="46"/>
      <c r="P9" s="46"/>
      <c r="Q9" s="46"/>
      <c r="R9" s="10">
        <f t="shared" si="1"/>
        <v>0</v>
      </c>
      <c r="S9" s="46"/>
      <c r="T9" s="46"/>
      <c r="U9" s="46"/>
      <c r="V9" s="46"/>
      <c r="W9" s="46"/>
      <c r="X9" s="46"/>
      <c r="Y9" s="46"/>
      <c r="Z9" s="10">
        <f t="shared" si="2"/>
        <v>0</v>
      </c>
      <c r="AA9" s="46"/>
      <c r="AB9" s="46"/>
      <c r="AC9" s="46"/>
      <c r="AD9" s="46"/>
      <c r="AE9" s="46"/>
      <c r="AF9" s="46"/>
      <c r="AG9" s="46"/>
      <c r="AH9" s="10">
        <f t="shared" si="3"/>
        <v>0</v>
      </c>
      <c r="AI9" s="46"/>
      <c r="AJ9" s="46"/>
      <c r="AK9" s="46"/>
      <c r="AL9" s="46"/>
      <c r="AM9" s="46"/>
      <c r="AN9" s="46"/>
      <c r="AO9" s="46"/>
      <c r="AP9" s="10">
        <f t="shared" si="4"/>
        <v>0</v>
      </c>
      <c r="AQ9" s="46"/>
      <c r="AR9" s="46"/>
      <c r="AS9" s="46"/>
      <c r="AT9" s="46"/>
      <c r="AU9" s="46"/>
      <c r="AV9" s="46"/>
      <c r="AW9" s="46"/>
      <c r="AX9" s="10">
        <f t="shared" si="5"/>
        <v>0</v>
      </c>
      <c r="AY9" s="46"/>
      <c r="AZ9" s="46"/>
      <c r="BA9" s="46"/>
      <c r="BB9" s="46"/>
      <c r="BC9" s="46"/>
      <c r="BD9" s="46"/>
      <c r="BE9" s="46"/>
      <c r="BF9" s="10">
        <f t="shared" si="6"/>
        <v>0</v>
      </c>
      <c r="BG9" s="46"/>
      <c r="BH9" s="46"/>
      <c r="BI9" s="46"/>
      <c r="BJ9" s="46"/>
      <c r="BK9" s="46"/>
      <c r="BL9" s="46"/>
      <c r="BM9" s="46"/>
      <c r="BN9" s="10">
        <f t="shared" si="7"/>
        <v>0</v>
      </c>
      <c r="BO9" s="46"/>
      <c r="BP9" s="46"/>
      <c r="BQ9" s="46"/>
      <c r="BR9" s="46"/>
      <c r="BS9" s="46"/>
      <c r="BT9" s="46"/>
      <c r="BU9" s="46"/>
      <c r="BV9" s="10">
        <f t="shared" si="8"/>
        <v>0</v>
      </c>
      <c r="BW9" s="46"/>
      <c r="BX9" s="46"/>
      <c r="BY9" s="46"/>
      <c r="BZ9" s="46"/>
      <c r="CA9" s="46"/>
      <c r="CB9" s="46"/>
      <c r="CC9" s="46"/>
      <c r="CD9" s="10">
        <f t="shared" si="9"/>
        <v>0</v>
      </c>
      <c r="CE9" s="46"/>
      <c r="CF9" s="46"/>
      <c r="CG9" s="46"/>
      <c r="CH9" s="46"/>
      <c r="CI9" s="46"/>
      <c r="CJ9" s="46"/>
      <c r="CK9" s="46"/>
      <c r="CL9" s="10">
        <f t="shared" si="10"/>
        <v>0</v>
      </c>
      <c r="CM9" s="46"/>
      <c r="CN9" s="46"/>
      <c r="CO9" s="46"/>
      <c r="CP9" s="46"/>
      <c r="CQ9" s="46"/>
      <c r="CR9" s="46"/>
      <c r="CS9" s="46"/>
      <c r="CT9" s="10">
        <f t="shared" si="11"/>
        <v>0</v>
      </c>
      <c r="CU9" s="46"/>
      <c r="CV9" s="46"/>
      <c r="CW9" s="46"/>
      <c r="CX9" s="46"/>
      <c r="CY9" s="46"/>
      <c r="CZ9" s="46"/>
      <c r="DA9" s="46"/>
      <c r="DB9" s="10">
        <f t="shared" si="12"/>
        <v>0</v>
      </c>
      <c r="DC9" s="46"/>
      <c r="DD9" s="46"/>
      <c r="DE9" s="46"/>
      <c r="DF9" s="46"/>
      <c r="DG9" s="46"/>
      <c r="DH9" s="46"/>
      <c r="DI9" s="46"/>
      <c r="DJ9" s="10">
        <f t="shared" si="13"/>
        <v>0</v>
      </c>
      <c r="DK9" s="46"/>
      <c r="DL9" s="46"/>
      <c r="DM9" s="46"/>
      <c r="DN9" s="46"/>
      <c r="DO9" s="46"/>
      <c r="DP9" s="46"/>
      <c r="DQ9" s="46"/>
      <c r="DR9" s="10">
        <f t="shared" si="14"/>
        <v>0</v>
      </c>
      <c r="DS9" s="46"/>
      <c r="DT9" s="46"/>
      <c r="DU9" s="46"/>
      <c r="DV9" s="46"/>
      <c r="DW9" s="46"/>
      <c r="DX9" s="46"/>
      <c r="DY9" s="46"/>
      <c r="DZ9" s="10">
        <f t="shared" si="15"/>
        <v>0</v>
      </c>
      <c r="EA9" s="46"/>
      <c r="EB9" s="46"/>
      <c r="EC9" s="46"/>
      <c r="ED9" s="46"/>
      <c r="EE9" s="46"/>
      <c r="EF9" s="46"/>
      <c r="EG9" s="46"/>
      <c r="EH9" s="10">
        <f t="shared" si="16"/>
        <v>0</v>
      </c>
      <c r="EI9" s="46"/>
      <c r="EJ9" s="46"/>
      <c r="EK9" s="46"/>
      <c r="EL9" s="46"/>
      <c r="EM9" s="46"/>
      <c r="EN9" s="46"/>
      <c r="EO9" s="46"/>
      <c r="EP9" s="10">
        <f t="shared" si="17"/>
        <v>0</v>
      </c>
      <c r="EQ9" s="46"/>
      <c r="ER9" s="46"/>
      <c r="ES9" s="46"/>
      <c r="ET9" s="46"/>
      <c r="EU9" s="46"/>
      <c r="EV9" s="46"/>
      <c r="EW9" s="46"/>
      <c r="EX9" s="10">
        <f t="shared" si="18"/>
        <v>0</v>
      </c>
      <c r="EY9" s="46"/>
      <c r="EZ9" s="46"/>
      <c r="FA9" s="46"/>
      <c r="FB9" s="46"/>
      <c r="FC9" s="46"/>
      <c r="FD9" s="46"/>
      <c r="FE9" s="46"/>
      <c r="FF9" s="10">
        <f t="shared" si="19"/>
        <v>0</v>
      </c>
      <c r="FG9" s="46"/>
      <c r="FH9" s="46"/>
      <c r="FI9" s="46"/>
      <c r="FJ9" s="46"/>
      <c r="FK9" s="46"/>
      <c r="FL9" s="46"/>
      <c r="FM9" s="46"/>
      <c r="FN9" s="10">
        <f t="shared" si="20"/>
        <v>0</v>
      </c>
      <c r="FO9" s="46"/>
      <c r="FP9" s="46"/>
      <c r="FQ9" s="46"/>
      <c r="FR9" s="46"/>
      <c r="FS9" s="46"/>
      <c r="FT9" s="46"/>
      <c r="FU9" s="46"/>
      <c r="FV9" s="10">
        <f t="shared" si="21"/>
        <v>0</v>
      </c>
      <c r="FW9" s="46"/>
      <c r="FX9" s="46"/>
      <c r="FY9" s="46"/>
      <c r="FZ9" s="46"/>
      <c r="GA9" s="46"/>
      <c r="GB9" s="46"/>
      <c r="GC9" s="46"/>
      <c r="GD9" s="10">
        <f t="shared" si="22"/>
        <v>0</v>
      </c>
      <c r="GE9" s="46"/>
      <c r="GF9" s="46"/>
      <c r="GG9" s="46"/>
      <c r="GH9" s="46"/>
      <c r="GI9" s="46"/>
      <c r="GJ9" s="46"/>
      <c r="GK9" s="46"/>
      <c r="GL9" s="10">
        <f t="shared" si="23"/>
        <v>0</v>
      </c>
      <c r="GM9" s="46"/>
      <c r="GN9" s="46"/>
      <c r="GO9" s="46"/>
      <c r="GP9" s="46"/>
      <c r="GQ9" s="46"/>
      <c r="GR9" s="46"/>
      <c r="GS9" s="46"/>
      <c r="GT9" s="10">
        <f t="shared" si="24"/>
        <v>0</v>
      </c>
      <c r="GU9" s="46"/>
      <c r="GV9" s="46"/>
      <c r="GW9" s="46"/>
      <c r="GX9" s="46"/>
      <c r="GY9" s="46"/>
      <c r="GZ9" s="46"/>
      <c r="HA9" s="46"/>
      <c r="HB9" s="10">
        <f t="shared" si="25"/>
        <v>0</v>
      </c>
      <c r="HC9" s="46"/>
      <c r="HD9" s="46"/>
      <c r="HE9" s="46"/>
      <c r="HF9" s="46"/>
      <c r="HG9" s="10">
        <f t="shared" si="26"/>
        <v>0</v>
      </c>
    </row>
    <row r="10" spans="1:215" ht="16" x14ac:dyDescent="0.2">
      <c r="A10" s="10">
        <f>'Demographic Data'!A10</f>
        <v>0</v>
      </c>
      <c r="B10" s="5">
        <f>'Demographic Data'!B10</f>
        <v>0</v>
      </c>
      <c r="C10" s="36">
        <f>'Demographic Data'!C10</f>
        <v>0</v>
      </c>
      <c r="D10" s="5">
        <f>'Demographic Data'!D10</f>
        <v>0</v>
      </c>
      <c r="E10" s="46"/>
      <c r="F10" s="46"/>
      <c r="G10" s="46"/>
      <c r="H10" s="46"/>
      <c r="I10" s="46"/>
      <c r="J10" s="10">
        <f t="shared" si="0"/>
        <v>0</v>
      </c>
      <c r="K10" s="46"/>
      <c r="L10" s="46"/>
      <c r="M10" s="46"/>
      <c r="N10" s="46"/>
      <c r="O10" s="46"/>
      <c r="P10" s="46"/>
      <c r="Q10" s="46"/>
      <c r="R10" s="10">
        <f t="shared" si="1"/>
        <v>0</v>
      </c>
      <c r="S10" s="46"/>
      <c r="T10" s="46"/>
      <c r="U10" s="46"/>
      <c r="V10" s="46"/>
      <c r="W10" s="46"/>
      <c r="X10" s="46"/>
      <c r="Y10" s="46"/>
      <c r="Z10" s="10">
        <f t="shared" si="2"/>
        <v>0</v>
      </c>
      <c r="AA10" s="46"/>
      <c r="AB10" s="46"/>
      <c r="AC10" s="46"/>
      <c r="AD10" s="46"/>
      <c r="AE10" s="46"/>
      <c r="AF10" s="46"/>
      <c r="AG10" s="46"/>
      <c r="AH10" s="10">
        <f t="shared" si="3"/>
        <v>0</v>
      </c>
      <c r="AI10" s="46"/>
      <c r="AJ10" s="46"/>
      <c r="AK10" s="46"/>
      <c r="AL10" s="46"/>
      <c r="AM10" s="46"/>
      <c r="AN10" s="46"/>
      <c r="AO10" s="46"/>
      <c r="AP10" s="10">
        <f t="shared" si="4"/>
        <v>0</v>
      </c>
      <c r="AQ10" s="46"/>
      <c r="AR10" s="46"/>
      <c r="AS10" s="46"/>
      <c r="AT10" s="46"/>
      <c r="AU10" s="46"/>
      <c r="AV10" s="46"/>
      <c r="AW10" s="46"/>
      <c r="AX10" s="10">
        <f t="shared" si="5"/>
        <v>0</v>
      </c>
      <c r="AY10" s="46"/>
      <c r="AZ10" s="46"/>
      <c r="BA10" s="46"/>
      <c r="BB10" s="46"/>
      <c r="BC10" s="46"/>
      <c r="BD10" s="46"/>
      <c r="BE10" s="46"/>
      <c r="BF10" s="10">
        <f t="shared" si="6"/>
        <v>0</v>
      </c>
      <c r="BG10" s="46"/>
      <c r="BH10" s="46"/>
      <c r="BI10" s="46"/>
      <c r="BJ10" s="46"/>
      <c r="BK10" s="46"/>
      <c r="BL10" s="46"/>
      <c r="BM10" s="46"/>
      <c r="BN10" s="10">
        <f t="shared" si="7"/>
        <v>0</v>
      </c>
      <c r="BO10" s="46"/>
      <c r="BP10" s="46"/>
      <c r="BQ10" s="46"/>
      <c r="BR10" s="46"/>
      <c r="BS10" s="46"/>
      <c r="BT10" s="46"/>
      <c r="BU10" s="46"/>
      <c r="BV10" s="10">
        <f t="shared" si="8"/>
        <v>0</v>
      </c>
      <c r="BW10" s="46"/>
      <c r="BX10" s="46"/>
      <c r="BY10" s="46"/>
      <c r="BZ10" s="46"/>
      <c r="CA10" s="46"/>
      <c r="CB10" s="46"/>
      <c r="CC10" s="46"/>
      <c r="CD10" s="10">
        <f t="shared" si="9"/>
        <v>0</v>
      </c>
      <c r="CE10" s="46"/>
      <c r="CF10" s="46"/>
      <c r="CG10" s="46"/>
      <c r="CH10" s="46"/>
      <c r="CI10" s="46"/>
      <c r="CJ10" s="46"/>
      <c r="CK10" s="46"/>
      <c r="CL10" s="10">
        <f t="shared" si="10"/>
        <v>0</v>
      </c>
      <c r="CM10" s="46"/>
      <c r="CN10" s="46"/>
      <c r="CO10" s="46"/>
      <c r="CP10" s="46"/>
      <c r="CQ10" s="46"/>
      <c r="CR10" s="46"/>
      <c r="CS10" s="46"/>
      <c r="CT10" s="10">
        <f t="shared" si="11"/>
        <v>0</v>
      </c>
      <c r="CU10" s="46"/>
      <c r="CV10" s="46"/>
      <c r="CW10" s="46"/>
      <c r="CX10" s="46"/>
      <c r="CY10" s="46"/>
      <c r="CZ10" s="46"/>
      <c r="DA10" s="46"/>
      <c r="DB10" s="10">
        <f t="shared" si="12"/>
        <v>0</v>
      </c>
      <c r="DC10" s="46"/>
      <c r="DD10" s="46"/>
      <c r="DE10" s="46"/>
      <c r="DF10" s="46"/>
      <c r="DG10" s="46"/>
      <c r="DH10" s="46"/>
      <c r="DI10" s="46"/>
      <c r="DJ10" s="10">
        <f t="shared" si="13"/>
        <v>0</v>
      </c>
      <c r="DK10" s="46"/>
      <c r="DL10" s="46"/>
      <c r="DM10" s="46"/>
      <c r="DN10" s="46"/>
      <c r="DO10" s="46"/>
      <c r="DP10" s="46"/>
      <c r="DQ10" s="46"/>
      <c r="DR10" s="10">
        <f t="shared" si="14"/>
        <v>0</v>
      </c>
      <c r="DS10" s="46"/>
      <c r="DT10" s="46"/>
      <c r="DU10" s="46"/>
      <c r="DV10" s="46"/>
      <c r="DW10" s="46"/>
      <c r="DX10" s="46"/>
      <c r="DY10" s="46"/>
      <c r="DZ10" s="10">
        <f t="shared" si="15"/>
        <v>0</v>
      </c>
      <c r="EA10" s="46"/>
      <c r="EB10" s="46"/>
      <c r="EC10" s="46"/>
      <c r="ED10" s="46"/>
      <c r="EE10" s="46"/>
      <c r="EF10" s="46"/>
      <c r="EG10" s="46"/>
      <c r="EH10" s="10">
        <f t="shared" si="16"/>
        <v>0</v>
      </c>
      <c r="EI10" s="46"/>
      <c r="EJ10" s="46"/>
      <c r="EK10" s="46"/>
      <c r="EL10" s="46"/>
      <c r="EM10" s="46"/>
      <c r="EN10" s="46"/>
      <c r="EO10" s="46"/>
      <c r="EP10" s="10">
        <f t="shared" si="17"/>
        <v>0</v>
      </c>
      <c r="EQ10" s="46"/>
      <c r="ER10" s="46"/>
      <c r="ES10" s="46"/>
      <c r="ET10" s="46"/>
      <c r="EU10" s="46"/>
      <c r="EV10" s="46"/>
      <c r="EW10" s="46"/>
      <c r="EX10" s="10">
        <f t="shared" si="18"/>
        <v>0</v>
      </c>
      <c r="EY10" s="46"/>
      <c r="EZ10" s="46"/>
      <c r="FA10" s="46"/>
      <c r="FB10" s="46"/>
      <c r="FC10" s="46"/>
      <c r="FD10" s="46"/>
      <c r="FE10" s="46"/>
      <c r="FF10" s="10">
        <f t="shared" si="19"/>
        <v>0</v>
      </c>
      <c r="FG10" s="46"/>
      <c r="FH10" s="46"/>
      <c r="FI10" s="46"/>
      <c r="FJ10" s="46"/>
      <c r="FK10" s="46"/>
      <c r="FL10" s="46"/>
      <c r="FM10" s="46"/>
      <c r="FN10" s="10">
        <f t="shared" si="20"/>
        <v>0</v>
      </c>
      <c r="FO10" s="46"/>
      <c r="FP10" s="46"/>
      <c r="FQ10" s="46"/>
      <c r="FR10" s="46"/>
      <c r="FS10" s="46"/>
      <c r="FT10" s="46"/>
      <c r="FU10" s="46"/>
      <c r="FV10" s="10">
        <f t="shared" si="21"/>
        <v>0</v>
      </c>
      <c r="FW10" s="46"/>
      <c r="FX10" s="46"/>
      <c r="FY10" s="46"/>
      <c r="FZ10" s="46"/>
      <c r="GA10" s="46"/>
      <c r="GB10" s="46"/>
      <c r="GC10" s="46"/>
      <c r="GD10" s="10">
        <f t="shared" si="22"/>
        <v>0</v>
      </c>
      <c r="GE10" s="46"/>
      <c r="GF10" s="46"/>
      <c r="GG10" s="46"/>
      <c r="GH10" s="46"/>
      <c r="GI10" s="46"/>
      <c r="GJ10" s="46"/>
      <c r="GK10" s="46"/>
      <c r="GL10" s="10">
        <f t="shared" si="23"/>
        <v>0</v>
      </c>
      <c r="GM10" s="46"/>
      <c r="GN10" s="46"/>
      <c r="GO10" s="46"/>
      <c r="GP10" s="46"/>
      <c r="GQ10" s="46"/>
      <c r="GR10" s="46"/>
      <c r="GS10" s="46"/>
      <c r="GT10" s="10">
        <f t="shared" si="24"/>
        <v>0</v>
      </c>
      <c r="GU10" s="46"/>
      <c r="GV10" s="46"/>
      <c r="GW10" s="46"/>
      <c r="GX10" s="46"/>
      <c r="GY10" s="46"/>
      <c r="GZ10" s="46"/>
      <c r="HA10" s="46"/>
      <c r="HB10" s="10">
        <f t="shared" si="25"/>
        <v>0</v>
      </c>
      <c r="HC10" s="46"/>
      <c r="HD10" s="46"/>
      <c r="HE10" s="46"/>
      <c r="HF10" s="46"/>
      <c r="HG10" s="10">
        <f t="shared" si="26"/>
        <v>0</v>
      </c>
    </row>
    <row r="11" spans="1:215" ht="16" x14ac:dyDescent="0.2">
      <c r="A11" s="10">
        <f>'Demographic Data'!A11</f>
        <v>0</v>
      </c>
      <c r="B11" s="5">
        <f>'Demographic Data'!B11</f>
        <v>0</v>
      </c>
      <c r="C11" s="36">
        <f>'Demographic Data'!C11</f>
        <v>0</v>
      </c>
      <c r="D11" s="5">
        <f>'Demographic Data'!D11</f>
        <v>0</v>
      </c>
      <c r="E11" s="46"/>
      <c r="F11" s="46"/>
      <c r="G11" s="46"/>
      <c r="H11" s="46"/>
      <c r="I11" s="46"/>
      <c r="J11" s="10">
        <f t="shared" si="0"/>
        <v>0</v>
      </c>
      <c r="K11" s="46"/>
      <c r="L11" s="46"/>
      <c r="M11" s="46"/>
      <c r="N11" s="46"/>
      <c r="O11" s="46"/>
      <c r="P11" s="46"/>
      <c r="Q11" s="46"/>
      <c r="R11" s="10">
        <f t="shared" si="1"/>
        <v>0</v>
      </c>
      <c r="S11" s="46"/>
      <c r="T11" s="46"/>
      <c r="U11" s="46"/>
      <c r="V11" s="46"/>
      <c r="W11" s="46"/>
      <c r="X11" s="46"/>
      <c r="Y11" s="46"/>
      <c r="Z11" s="10">
        <f t="shared" si="2"/>
        <v>0</v>
      </c>
      <c r="AA11" s="46"/>
      <c r="AB11" s="46"/>
      <c r="AC11" s="46"/>
      <c r="AD11" s="46"/>
      <c r="AE11" s="46"/>
      <c r="AF11" s="46"/>
      <c r="AG11" s="46"/>
      <c r="AH11" s="10">
        <f t="shared" si="3"/>
        <v>0</v>
      </c>
      <c r="AI11" s="46"/>
      <c r="AJ11" s="46"/>
      <c r="AK11" s="46"/>
      <c r="AL11" s="46"/>
      <c r="AM11" s="46"/>
      <c r="AN11" s="46"/>
      <c r="AO11" s="46"/>
      <c r="AP11" s="10">
        <f t="shared" si="4"/>
        <v>0</v>
      </c>
      <c r="AQ11" s="46"/>
      <c r="AR11" s="46"/>
      <c r="AS11" s="46"/>
      <c r="AT11" s="46"/>
      <c r="AU11" s="46"/>
      <c r="AV11" s="46"/>
      <c r="AW11" s="46"/>
      <c r="AX11" s="10">
        <f t="shared" si="5"/>
        <v>0</v>
      </c>
      <c r="AY11" s="46"/>
      <c r="AZ11" s="46"/>
      <c r="BA11" s="46"/>
      <c r="BB11" s="46"/>
      <c r="BC11" s="46"/>
      <c r="BD11" s="46"/>
      <c r="BE11" s="46"/>
      <c r="BF11" s="10">
        <f t="shared" si="6"/>
        <v>0</v>
      </c>
      <c r="BG11" s="46"/>
      <c r="BH11" s="46"/>
      <c r="BI11" s="46"/>
      <c r="BJ11" s="46"/>
      <c r="BK11" s="46"/>
      <c r="BL11" s="46"/>
      <c r="BM11" s="46"/>
      <c r="BN11" s="10">
        <f t="shared" si="7"/>
        <v>0</v>
      </c>
      <c r="BO11" s="46"/>
      <c r="BP11" s="46"/>
      <c r="BQ11" s="46"/>
      <c r="BR11" s="46"/>
      <c r="BS11" s="46"/>
      <c r="BT11" s="46"/>
      <c r="BU11" s="46"/>
      <c r="BV11" s="10">
        <f t="shared" si="8"/>
        <v>0</v>
      </c>
      <c r="BW11" s="46"/>
      <c r="BX11" s="46"/>
      <c r="BY11" s="46"/>
      <c r="BZ11" s="46"/>
      <c r="CA11" s="46"/>
      <c r="CB11" s="46"/>
      <c r="CC11" s="46"/>
      <c r="CD11" s="10">
        <f t="shared" si="9"/>
        <v>0</v>
      </c>
      <c r="CE11" s="46"/>
      <c r="CF11" s="46"/>
      <c r="CG11" s="46"/>
      <c r="CH11" s="46"/>
      <c r="CI11" s="46"/>
      <c r="CJ11" s="46"/>
      <c r="CK11" s="46"/>
      <c r="CL11" s="10">
        <f t="shared" si="10"/>
        <v>0</v>
      </c>
      <c r="CM11" s="46"/>
      <c r="CN11" s="46"/>
      <c r="CO11" s="46"/>
      <c r="CP11" s="46"/>
      <c r="CQ11" s="46"/>
      <c r="CR11" s="46"/>
      <c r="CS11" s="46"/>
      <c r="CT11" s="10">
        <f t="shared" si="11"/>
        <v>0</v>
      </c>
      <c r="CU11" s="46"/>
      <c r="CV11" s="46"/>
      <c r="CW11" s="46"/>
      <c r="CX11" s="46"/>
      <c r="CY11" s="46"/>
      <c r="CZ11" s="46"/>
      <c r="DA11" s="46"/>
      <c r="DB11" s="10">
        <f t="shared" si="12"/>
        <v>0</v>
      </c>
      <c r="DC11" s="46"/>
      <c r="DD11" s="46"/>
      <c r="DE11" s="46"/>
      <c r="DF11" s="46"/>
      <c r="DG11" s="46"/>
      <c r="DH11" s="46"/>
      <c r="DI11" s="46"/>
      <c r="DJ11" s="10">
        <f t="shared" si="13"/>
        <v>0</v>
      </c>
      <c r="DK11" s="46"/>
      <c r="DL11" s="46"/>
      <c r="DM11" s="46"/>
      <c r="DN11" s="46"/>
      <c r="DO11" s="46"/>
      <c r="DP11" s="46"/>
      <c r="DQ11" s="46"/>
      <c r="DR11" s="10">
        <f t="shared" si="14"/>
        <v>0</v>
      </c>
      <c r="DS11" s="46"/>
      <c r="DT11" s="46"/>
      <c r="DU11" s="46"/>
      <c r="DV11" s="46"/>
      <c r="DW11" s="46"/>
      <c r="DX11" s="46"/>
      <c r="DY11" s="46"/>
      <c r="DZ11" s="10">
        <f t="shared" si="15"/>
        <v>0</v>
      </c>
      <c r="EA11" s="46"/>
      <c r="EB11" s="46"/>
      <c r="EC11" s="46"/>
      <c r="ED11" s="46"/>
      <c r="EE11" s="46"/>
      <c r="EF11" s="46"/>
      <c r="EG11" s="46"/>
      <c r="EH11" s="10">
        <f t="shared" si="16"/>
        <v>0</v>
      </c>
      <c r="EI11" s="46"/>
      <c r="EJ11" s="46"/>
      <c r="EK11" s="46"/>
      <c r="EL11" s="46"/>
      <c r="EM11" s="46"/>
      <c r="EN11" s="46"/>
      <c r="EO11" s="46"/>
      <c r="EP11" s="10">
        <f t="shared" si="17"/>
        <v>0</v>
      </c>
      <c r="EQ11" s="46"/>
      <c r="ER11" s="46"/>
      <c r="ES11" s="46"/>
      <c r="ET11" s="46"/>
      <c r="EU11" s="46"/>
      <c r="EV11" s="46"/>
      <c r="EW11" s="46"/>
      <c r="EX11" s="10">
        <f t="shared" si="18"/>
        <v>0</v>
      </c>
      <c r="EY11" s="46"/>
      <c r="EZ11" s="46"/>
      <c r="FA11" s="46"/>
      <c r="FB11" s="46"/>
      <c r="FC11" s="46"/>
      <c r="FD11" s="46"/>
      <c r="FE11" s="46"/>
      <c r="FF11" s="10">
        <f t="shared" si="19"/>
        <v>0</v>
      </c>
      <c r="FG11" s="46"/>
      <c r="FH11" s="46"/>
      <c r="FI11" s="46"/>
      <c r="FJ11" s="46"/>
      <c r="FK11" s="46"/>
      <c r="FL11" s="46"/>
      <c r="FM11" s="46"/>
      <c r="FN11" s="10">
        <f t="shared" si="20"/>
        <v>0</v>
      </c>
      <c r="FO11" s="46"/>
      <c r="FP11" s="46"/>
      <c r="FQ11" s="46"/>
      <c r="FR11" s="46"/>
      <c r="FS11" s="46"/>
      <c r="FT11" s="46"/>
      <c r="FU11" s="46"/>
      <c r="FV11" s="10">
        <f t="shared" si="21"/>
        <v>0</v>
      </c>
      <c r="FW11" s="46"/>
      <c r="FX11" s="46"/>
      <c r="FY11" s="46"/>
      <c r="FZ11" s="46"/>
      <c r="GA11" s="46"/>
      <c r="GB11" s="46"/>
      <c r="GC11" s="46"/>
      <c r="GD11" s="10">
        <f t="shared" si="22"/>
        <v>0</v>
      </c>
      <c r="GE11" s="46"/>
      <c r="GF11" s="46"/>
      <c r="GG11" s="46"/>
      <c r="GH11" s="46"/>
      <c r="GI11" s="46"/>
      <c r="GJ11" s="46"/>
      <c r="GK11" s="46"/>
      <c r="GL11" s="10">
        <f t="shared" si="23"/>
        <v>0</v>
      </c>
      <c r="GM11" s="46"/>
      <c r="GN11" s="46"/>
      <c r="GO11" s="46"/>
      <c r="GP11" s="46"/>
      <c r="GQ11" s="46"/>
      <c r="GR11" s="46"/>
      <c r="GS11" s="46"/>
      <c r="GT11" s="10">
        <f t="shared" si="24"/>
        <v>0</v>
      </c>
      <c r="GU11" s="46"/>
      <c r="GV11" s="46"/>
      <c r="GW11" s="46"/>
      <c r="GX11" s="46"/>
      <c r="GY11" s="46"/>
      <c r="GZ11" s="46"/>
      <c r="HA11" s="46"/>
      <c r="HB11" s="10">
        <f t="shared" si="25"/>
        <v>0</v>
      </c>
      <c r="HC11" s="46"/>
      <c r="HD11" s="46"/>
      <c r="HE11" s="46"/>
      <c r="HF11" s="46"/>
      <c r="HG11" s="10">
        <f t="shared" si="26"/>
        <v>0</v>
      </c>
    </row>
    <row r="12" spans="1:215" ht="16" x14ac:dyDescent="0.2">
      <c r="A12" s="10">
        <f>'Demographic Data'!A12</f>
        <v>0</v>
      </c>
      <c r="B12" s="5">
        <f>'Demographic Data'!B12</f>
        <v>0</v>
      </c>
      <c r="C12" s="36">
        <f>'Demographic Data'!C12</f>
        <v>0</v>
      </c>
      <c r="D12" s="5">
        <f>'Demographic Data'!D12</f>
        <v>0</v>
      </c>
      <c r="E12" s="46"/>
      <c r="F12" s="46"/>
      <c r="G12" s="46"/>
      <c r="H12" s="46"/>
      <c r="I12" s="46"/>
      <c r="J12" s="10">
        <f t="shared" si="0"/>
        <v>0</v>
      </c>
      <c r="K12" s="46"/>
      <c r="L12" s="46"/>
      <c r="M12" s="46"/>
      <c r="N12" s="46"/>
      <c r="O12" s="46"/>
      <c r="P12" s="46"/>
      <c r="Q12" s="46"/>
      <c r="R12" s="10">
        <f t="shared" si="1"/>
        <v>0</v>
      </c>
      <c r="S12" s="46"/>
      <c r="T12" s="46"/>
      <c r="U12" s="46"/>
      <c r="V12" s="46"/>
      <c r="W12" s="46"/>
      <c r="X12" s="46"/>
      <c r="Y12" s="46"/>
      <c r="Z12" s="10">
        <f t="shared" si="2"/>
        <v>0</v>
      </c>
      <c r="AA12" s="46"/>
      <c r="AB12" s="46"/>
      <c r="AC12" s="46"/>
      <c r="AD12" s="46"/>
      <c r="AE12" s="46"/>
      <c r="AF12" s="46"/>
      <c r="AG12" s="46"/>
      <c r="AH12" s="10">
        <f t="shared" si="3"/>
        <v>0</v>
      </c>
      <c r="AI12" s="46"/>
      <c r="AJ12" s="46"/>
      <c r="AK12" s="46"/>
      <c r="AL12" s="46"/>
      <c r="AM12" s="46"/>
      <c r="AN12" s="46"/>
      <c r="AO12" s="46"/>
      <c r="AP12" s="10">
        <f t="shared" si="4"/>
        <v>0</v>
      </c>
      <c r="AQ12" s="46"/>
      <c r="AR12" s="46"/>
      <c r="AS12" s="46"/>
      <c r="AT12" s="46"/>
      <c r="AU12" s="46"/>
      <c r="AV12" s="46"/>
      <c r="AW12" s="46"/>
      <c r="AX12" s="10">
        <f t="shared" si="5"/>
        <v>0</v>
      </c>
      <c r="AY12" s="46"/>
      <c r="AZ12" s="46"/>
      <c r="BA12" s="46"/>
      <c r="BB12" s="46"/>
      <c r="BC12" s="46"/>
      <c r="BD12" s="46"/>
      <c r="BE12" s="46"/>
      <c r="BF12" s="10">
        <f t="shared" si="6"/>
        <v>0</v>
      </c>
      <c r="BG12" s="46"/>
      <c r="BH12" s="46"/>
      <c r="BI12" s="46"/>
      <c r="BJ12" s="46"/>
      <c r="BK12" s="46"/>
      <c r="BL12" s="46"/>
      <c r="BM12" s="46"/>
      <c r="BN12" s="10">
        <f t="shared" si="7"/>
        <v>0</v>
      </c>
      <c r="BO12" s="46"/>
      <c r="BP12" s="46"/>
      <c r="BQ12" s="46"/>
      <c r="BR12" s="46"/>
      <c r="BS12" s="46"/>
      <c r="BT12" s="46"/>
      <c r="BU12" s="46"/>
      <c r="BV12" s="10">
        <f t="shared" si="8"/>
        <v>0</v>
      </c>
      <c r="BW12" s="46"/>
      <c r="BX12" s="46"/>
      <c r="BY12" s="46"/>
      <c r="BZ12" s="46"/>
      <c r="CA12" s="46"/>
      <c r="CB12" s="46"/>
      <c r="CC12" s="46"/>
      <c r="CD12" s="10">
        <f t="shared" si="9"/>
        <v>0</v>
      </c>
      <c r="CE12" s="46"/>
      <c r="CF12" s="46"/>
      <c r="CG12" s="46"/>
      <c r="CH12" s="46"/>
      <c r="CI12" s="46"/>
      <c r="CJ12" s="46"/>
      <c r="CK12" s="46"/>
      <c r="CL12" s="10">
        <f t="shared" si="10"/>
        <v>0</v>
      </c>
      <c r="CM12" s="46"/>
      <c r="CN12" s="46"/>
      <c r="CO12" s="46"/>
      <c r="CP12" s="46"/>
      <c r="CQ12" s="46"/>
      <c r="CR12" s="46"/>
      <c r="CS12" s="46"/>
      <c r="CT12" s="10">
        <f t="shared" si="11"/>
        <v>0</v>
      </c>
      <c r="CU12" s="46"/>
      <c r="CV12" s="46"/>
      <c r="CW12" s="46"/>
      <c r="CX12" s="46"/>
      <c r="CY12" s="46"/>
      <c r="CZ12" s="46"/>
      <c r="DA12" s="46"/>
      <c r="DB12" s="10">
        <f t="shared" si="12"/>
        <v>0</v>
      </c>
      <c r="DC12" s="46"/>
      <c r="DD12" s="46"/>
      <c r="DE12" s="46"/>
      <c r="DF12" s="46"/>
      <c r="DG12" s="46"/>
      <c r="DH12" s="46"/>
      <c r="DI12" s="46"/>
      <c r="DJ12" s="10">
        <f t="shared" si="13"/>
        <v>0</v>
      </c>
      <c r="DK12" s="46"/>
      <c r="DL12" s="46"/>
      <c r="DM12" s="46"/>
      <c r="DN12" s="46"/>
      <c r="DO12" s="46"/>
      <c r="DP12" s="46"/>
      <c r="DQ12" s="46"/>
      <c r="DR12" s="10">
        <f t="shared" si="14"/>
        <v>0</v>
      </c>
      <c r="DS12" s="46"/>
      <c r="DT12" s="46"/>
      <c r="DU12" s="46"/>
      <c r="DV12" s="46"/>
      <c r="DW12" s="46"/>
      <c r="DX12" s="46"/>
      <c r="DY12" s="46"/>
      <c r="DZ12" s="10">
        <f t="shared" si="15"/>
        <v>0</v>
      </c>
      <c r="EA12" s="46"/>
      <c r="EB12" s="46"/>
      <c r="EC12" s="46"/>
      <c r="ED12" s="46"/>
      <c r="EE12" s="46"/>
      <c r="EF12" s="46"/>
      <c r="EG12" s="46"/>
      <c r="EH12" s="10">
        <f t="shared" si="16"/>
        <v>0</v>
      </c>
      <c r="EI12" s="46"/>
      <c r="EJ12" s="46"/>
      <c r="EK12" s="46"/>
      <c r="EL12" s="46"/>
      <c r="EM12" s="46"/>
      <c r="EN12" s="46"/>
      <c r="EO12" s="46"/>
      <c r="EP12" s="10">
        <f t="shared" si="17"/>
        <v>0</v>
      </c>
      <c r="EQ12" s="46"/>
      <c r="ER12" s="46"/>
      <c r="ES12" s="46"/>
      <c r="ET12" s="46"/>
      <c r="EU12" s="46"/>
      <c r="EV12" s="46"/>
      <c r="EW12" s="46"/>
      <c r="EX12" s="10">
        <f t="shared" si="18"/>
        <v>0</v>
      </c>
      <c r="EY12" s="46"/>
      <c r="EZ12" s="46"/>
      <c r="FA12" s="46"/>
      <c r="FB12" s="46"/>
      <c r="FC12" s="46"/>
      <c r="FD12" s="46"/>
      <c r="FE12" s="46"/>
      <c r="FF12" s="10">
        <f t="shared" si="19"/>
        <v>0</v>
      </c>
      <c r="FG12" s="46"/>
      <c r="FH12" s="46"/>
      <c r="FI12" s="46"/>
      <c r="FJ12" s="46"/>
      <c r="FK12" s="46"/>
      <c r="FL12" s="46"/>
      <c r="FM12" s="46"/>
      <c r="FN12" s="10">
        <f t="shared" si="20"/>
        <v>0</v>
      </c>
      <c r="FO12" s="46"/>
      <c r="FP12" s="46"/>
      <c r="FQ12" s="46"/>
      <c r="FR12" s="46"/>
      <c r="FS12" s="46"/>
      <c r="FT12" s="46"/>
      <c r="FU12" s="46"/>
      <c r="FV12" s="10">
        <f t="shared" si="21"/>
        <v>0</v>
      </c>
      <c r="FW12" s="46"/>
      <c r="FX12" s="46"/>
      <c r="FY12" s="46"/>
      <c r="FZ12" s="46"/>
      <c r="GA12" s="46"/>
      <c r="GB12" s="46"/>
      <c r="GC12" s="46"/>
      <c r="GD12" s="10">
        <f t="shared" si="22"/>
        <v>0</v>
      </c>
      <c r="GE12" s="46"/>
      <c r="GF12" s="46"/>
      <c r="GG12" s="46"/>
      <c r="GH12" s="46"/>
      <c r="GI12" s="46"/>
      <c r="GJ12" s="46"/>
      <c r="GK12" s="46"/>
      <c r="GL12" s="10">
        <f t="shared" si="23"/>
        <v>0</v>
      </c>
      <c r="GM12" s="46"/>
      <c r="GN12" s="46"/>
      <c r="GO12" s="46"/>
      <c r="GP12" s="46"/>
      <c r="GQ12" s="46"/>
      <c r="GR12" s="46"/>
      <c r="GS12" s="46"/>
      <c r="GT12" s="10">
        <f t="shared" si="24"/>
        <v>0</v>
      </c>
      <c r="GU12" s="46"/>
      <c r="GV12" s="46"/>
      <c r="GW12" s="46"/>
      <c r="GX12" s="46"/>
      <c r="GY12" s="46"/>
      <c r="GZ12" s="46"/>
      <c r="HA12" s="46"/>
      <c r="HB12" s="10">
        <f t="shared" si="25"/>
        <v>0</v>
      </c>
      <c r="HC12" s="46"/>
      <c r="HD12" s="46"/>
      <c r="HE12" s="46"/>
      <c r="HF12" s="46"/>
      <c r="HG12" s="10">
        <f t="shared" si="26"/>
        <v>0</v>
      </c>
    </row>
    <row r="13" spans="1:215" ht="16" x14ac:dyDescent="0.2">
      <c r="A13" s="10">
        <f>'Demographic Data'!A13</f>
        <v>0</v>
      </c>
      <c r="B13" s="5">
        <f>'Demographic Data'!B13</f>
        <v>0</v>
      </c>
      <c r="C13" s="36">
        <f>'Demographic Data'!C13</f>
        <v>0</v>
      </c>
      <c r="D13" s="5">
        <f>'Demographic Data'!D13</f>
        <v>0</v>
      </c>
      <c r="E13" s="46"/>
      <c r="F13" s="46"/>
      <c r="G13" s="46"/>
      <c r="H13" s="46"/>
      <c r="I13" s="46"/>
      <c r="J13" s="10">
        <f t="shared" si="0"/>
        <v>0</v>
      </c>
      <c r="K13" s="46"/>
      <c r="L13" s="46"/>
      <c r="M13" s="46"/>
      <c r="N13" s="46"/>
      <c r="O13" s="46"/>
      <c r="P13" s="46"/>
      <c r="Q13" s="46"/>
      <c r="R13" s="10">
        <f t="shared" si="1"/>
        <v>0</v>
      </c>
      <c r="S13" s="46"/>
      <c r="T13" s="46"/>
      <c r="U13" s="46"/>
      <c r="V13" s="46"/>
      <c r="W13" s="46"/>
      <c r="X13" s="46"/>
      <c r="Y13" s="46"/>
      <c r="Z13" s="10">
        <f t="shared" si="2"/>
        <v>0</v>
      </c>
      <c r="AA13" s="46"/>
      <c r="AB13" s="46"/>
      <c r="AC13" s="46"/>
      <c r="AD13" s="46"/>
      <c r="AE13" s="46"/>
      <c r="AF13" s="46"/>
      <c r="AG13" s="46"/>
      <c r="AH13" s="10">
        <f t="shared" si="3"/>
        <v>0</v>
      </c>
      <c r="AI13" s="46"/>
      <c r="AJ13" s="46"/>
      <c r="AK13" s="46"/>
      <c r="AL13" s="46"/>
      <c r="AM13" s="46"/>
      <c r="AN13" s="46"/>
      <c r="AO13" s="46"/>
      <c r="AP13" s="10">
        <f t="shared" si="4"/>
        <v>0</v>
      </c>
      <c r="AQ13" s="46"/>
      <c r="AR13" s="46"/>
      <c r="AS13" s="46"/>
      <c r="AT13" s="46"/>
      <c r="AU13" s="46"/>
      <c r="AV13" s="46"/>
      <c r="AW13" s="46"/>
      <c r="AX13" s="10">
        <f t="shared" si="5"/>
        <v>0</v>
      </c>
      <c r="AY13" s="46"/>
      <c r="AZ13" s="46"/>
      <c r="BA13" s="46"/>
      <c r="BB13" s="46"/>
      <c r="BC13" s="46"/>
      <c r="BD13" s="46"/>
      <c r="BE13" s="46"/>
      <c r="BF13" s="10">
        <f t="shared" si="6"/>
        <v>0</v>
      </c>
      <c r="BG13" s="46"/>
      <c r="BH13" s="46"/>
      <c r="BI13" s="46"/>
      <c r="BJ13" s="46"/>
      <c r="BK13" s="46"/>
      <c r="BL13" s="46"/>
      <c r="BM13" s="46"/>
      <c r="BN13" s="10">
        <f t="shared" si="7"/>
        <v>0</v>
      </c>
      <c r="BO13" s="46"/>
      <c r="BP13" s="46"/>
      <c r="BQ13" s="46"/>
      <c r="BR13" s="46"/>
      <c r="BS13" s="46"/>
      <c r="BT13" s="46"/>
      <c r="BU13" s="46"/>
      <c r="BV13" s="10">
        <f t="shared" si="8"/>
        <v>0</v>
      </c>
      <c r="BW13" s="46"/>
      <c r="BX13" s="46"/>
      <c r="BY13" s="46"/>
      <c r="BZ13" s="46"/>
      <c r="CA13" s="46"/>
      <c r="CB13" s="46"/>
      <c r="CC13" s="46"/>
      <c r="CD13" s="10">
        <f t="shared" si="9"/>
        <v>0</v>
      </c>
      <c r="CE13" s="46"/>
      <c r="CF13" s="46"/>
      <c r="CG13" s="46"/>
      <c r="CH13" s="46"/>
      <c r="CI13" s="46"/>
      <c r="CJ13" s="46"/>
      <c r="CK13" s="46"/>
      <c r="CL13" s="10">
        <f t="shared" si="10"/>
        <v>0</v>
      </c>
      <c r="CM13" s="46"/>
      <c r="CN13" s="46"/>
      <c r="CO13" s="46"/>
      <c r="CP13" s="46"/>
      <c r="CQ13" s="46"/>
      <c r="CR13" s="46"/>
      <c r="CS13" s="46"/>
      <c r="CT13" s="10">
        <f t="shared" si="11"/>
        <v>0</v>
      </c>
      <c r="CU13" s="46"/>
      <c r="CV13" s="46"/>
      <c r="CW13" s="46"/>
      <c r="CX13" s="46"/>
      <c r="CY13" s="46"/>
      <c r="CZ13" s="46"/>
      <c r="DA13" s="46"/>
      <c r="DB13" s="10">
        <f t="shared" si="12"/>
        <v>0</v>
      </c>
      <c r="DC13" s="46"/>
      <c r="DD13" s="46"/>
      <c r="DE13" s="46"/>
      <c r="DF13" s="46"/>
      <c r="DG13" s="46"/>
      <c r="DH13" s="46"/>
      <c r="DI13" s="46"/>
      <c r="DJ13" s="10">
        <f t="shared" si="13"/>
        <v>0</v>
      </c>
      <c r="DK13" s="46"/>
      <c r="DL13" s="46"/>
      <c r="DM13" s="46"/>
      <c r="DN13" s="46"/>
      <c r="DO13" s="46"/>
      <c r="DP13" s="46"/>
      <c r="DQ13" s="46"/>
      <c r="DR13" s="10">
        <f t="shared" si="14"/>
        <v>0</v>
      </c>
      <c r="DS13" s="46"/>
      <c r="DT13" s="46"/>
      <c r="DU13" s="46"/>
      <c r="DV13" s="46"/>
      <c r="DW13" s="46"/>
      <c r="DX13" s="46"/>
      <c r="DY13" s="46"/>
      <c r="DZ13" s="10">
        <f t="shared" si="15"/>
        <v>0</v>
      </c>
      <c r="EA13" s="46"/>
      <c r="EB13" s="46"/>
      <c r="EC13" s="46"/>
      <c r="ED13" s="46"/>
      <c r="EE13" s="46"/>
      <c r="EF13" s="46"/>
      <c r="EG13" s="46"/>
      <c r="EH13" s="10">
        <f t="shared" si="16"/>
        <v>0</v>
      </c>
      <c r="EI13" s="46"/>
      <c r="EJ13" s="46"/>
      <c r="EK13" s="46"/>
      <c r="EL13" s="46"/>
      <c r="EM13" s="46"/>
      <c r="EN13" s="46"/>
      <c r="EO13" s="46"/>
      <c r="EP13" s="10">
        <f t="shared" si="17"/>
        <v>0</v>
      </c>
      <c r="EQ13" s="46"/>
      <c r="ER13" s="46"/>
      <c r="ES13" s="46"/>
      <c r="ET13" s="46"/>
      <c r="EU13" s="46"/>
      <c r="EV13" s="46"/>
      <c r="EW13" s="46"/>
      <c r="EX13" s="10">
        <f t="shared" si="18"/>
        <v>0</v>
      </c>
      <c r="EY13" s="46"/>
      <c r="EZ13" s="46"/>
      <c r="FA13" s="46"/>
      <c r="FB13" s="46"/>
      <c r="FC13" s="46"/>
      <c r="FD13" s="46"/>
      <c r="FE13" s="46"/>
      <c r="FF13" s="10">
        <f t="shared" si="19"/>
        <v>0</v>
      </c>
      <c r="FG13" s="46"/>
      <c r="FH13" s="46"/>
      <c r="FI13" s="46"/>
      <c r="FJ13" s="46"/>
      <c r="FK13" s="46"/>
      <c r="FL13" s="46"/>
      <c r="FM13" s="46"/>
      <c r="FN13" s="10">
        <f t="shared" si="20"/>
        <v>0</v>
      </c>
      <c r="FO13" s="46"/>
      <c r="FP13" s="46"/>
      <c r="FQ13" s="46"/>
      <c r="FR13" s="46"/>
      <c r="FS13" s="46"/>
      <c r="FT13" s="46"/>
      <c r="FU13" s="46"/>
      <c r="FV13" s="10">
        <f t="shared" si="21"/>
        <v>0</v>
      </c>
      <c r="FW13" s="46"/>
      <c r="FX13" s="46"/>
      <c r="FY13" s="46"/>
      <c r="FZ13" s="46"/>
      <c r="GA13" s="46"/>
      <c r="GB13" s="46"/>
      <c r="GC13" s="46"/>
      <c r="GD13" s="10">
        <f t="shared" si="22"/>
        <v>0</v>
      </c>
      <c r="GE13" s="46"/>
      <c r="GF13" s="46"/>
      <c r="GG13" s="46"/>
      <c r="GH13" s="46"/>
      <c r="GI13" s="46"/>
      <c r="GJ13" s="46"/>
      <c r="GK13" s="46"/>
      <c r="GL13" s="10">
        <f t="shared" si="23"/>
        <v>0</v>
      </c>
      <c r="GM13" s="46"/>
      <c r="GN13" s="46"/>
      <c r="GO13" s="46"/>
      <c r="GP13" s="46"/>
      <c r="GQ13" s="46"/>
      <c r="GR13" s="46"/>
      <c r="GS13" s="46"/>
      <c r="GT13" s="10">
        <f t="shared" si="24"/>
        <v>0</v>
      </c>
      <c r="GU13" s="46"/>
      <c r="GV13" s="46"/>
      <c r="GW13" s="46"/>
      <c r="GX13" s="46"/>
      <c r="GY13" s="46"/>
      <c r="GZ13" s="46"/>
      <c r="HA13" s="46"/>
      <c r="HB13" s="10">
        <f t="shared" si="25"/>
        <v>0</v>
      </c>
      <c r="HC13" s="46"/>
      <c r="HD13" s="46"/>
      <c r="HE13" s="46"/>
      <c r="HF13" s="46"/>
      <c r="HG13" s="10">
        <f t="shared" si="26"/>
        <v>0</v>
      </c>
    </row>
    <row r="14" spans="1:215" ht="16" x14ac:dyDescent="0.2">
      <c r="A14" s="10">
        <f>'Demographic Data'!A14</f>
        <v>0</v>
      </c>
      <c r="B14" s="5">
        <f>'Demographic Data'!B14</f>
        <v>0</v>
      </c>
      <c r="C14" s="36">
        <f>'Demographic Data'!C14</f>
        <v>0</v>
      </c>
      <c r="D14" s="5">
        <f>'Demographic Data'!D14</f>
        <v>0</v>
      </c>
      <c r="E14" s="46"/>
      <c r="F14" s="46"/>
      <c r="G14" s="46"/>
      <c r="H14" s="46"/>
      <c r="I14" s="46"/>
      <c r="J14" s="10">
        <f t="shared" si="0"/>
        <v>0</v>
      </c>
      <c r="K14" s="46"/>
      <c r="L14" s="46"/>
      <c r="M14" s="46"/>
      <c r="N14" s="46"/>
      <c r="O14" s="46"/>
      <c r="P14" s="46"/>
      <c r="Q14" s="46"/>
      <c r="R14" s="10">
        <f t="shared" si="1"/>
        <v>0</v>
      </c>
      <c r="S14" s="46"/>
      <c r="T14" s="46"/>
      <c r="U14" s="46"/>
      <c r="V14" s="46"/>
      <c r="W14" s="46"/>
      <c r="X14" s="46"/>
      <c r="Y14" s="46"/>
      <c r="Z14" s="10">
        <f t="shared" si="2"/>
        <v>0</v>
      </c>
      <c r="AA14" s="46"/>
      <c r="AB14" s="46"/>
      <c r="AC14" s="46"/>
      <c r="AD14" s="46"/>
      <c r="AE14" s="46"/>
      <c r="AF14" s="46"/>
      <c r="AG14" s="46"/>
      <c r="AH14" s="10">
        <f t="shared" si="3"/>
        <v>0</v>
      </c>
      <c r="AI14" s="46"/>
      <c r="AJ14" s="46"/>
      <c r="AK14" s="46"/>
      <c r="AL14" s="46"/>
      <c r="AM14" s="46"/>
      <c r="AN14" s="46"/>
      <c r="AO14" s="46"/>
      <c r="AP14" s="10">
        <f t="shared" si="4"/>
        <v>0</v>
      </c>
      <c r="AQ14" s="46"/>
      <c r="AR14" s="46"/>
      <c r="AS14" s="46"/>
      <c r="AT14" s="46"/>
      <c r="AU14" s="46"/>
      <c r="AV14" s="46"/>
      <c r="AW14" s="46"/>
      <c r="AX14" s="10">
        <f t="shared" si="5"/>
        <v>0</v>
      </c>
      <c r="AY14" s="46"/>
      <c r="AZ14" s="46"/>
      <c r="BA14" s="46"/>
      <c r="BB14" s="46"/>
      <c r="BC14" s="46"/>
      <c r="BD14" s="46"/>
      <c r="BE14" s="46"/>
      <c r="BF14" s="10">
        <f t="shared" si="6"/>
        <v>0</v>
      </c>
      <c r="BG14" s="46"/>
      <c r="BH14" s="46"/>
      <c r="BI14" s="46"/>
      <c r="BJ14" s="46"/>
      <c r="BK14" s="46"/>
      <c r="BL14" s="46"/>
      <c r="BM14" s="46"/>
      <c r="BN14" s="10">
        <f t="shared" si="7"/>
        <v>0</v>
      </c>
      <c r="BO14" s="46"/>
      <c r="BP14" s="46"/>
      <c r="BQ14" s="46"/>
      <c r="BR14" s="46"/>
      <c r="BS14" s="46"/>
      <c r="BT14" s="46"/>
      <c r="BU14" s="46"/>
      <c r="BV14" s="10">
        <f t="shared" si="8"/>
        <v>0</v>
      </c>
      <c r="BW14" s="46"/>
      <c r="BX14" s="46"/>
      <c r="BY14" s="46"/>
      <c r="BZ14" s="46"/>
      <c r="CA14" s="46"/>
      <c r="CB14" s="46"/>
      <c r="CC14" s="46"/>
      <c r="CD14" s="10">
        <f t="shared" si="9"/>
        <v>0</v>
      </c>
      <c r="CE14" s="46"/>
      <c r="CF14" s="46"/>
      <c r="CG14" s="46"/>
      <c r="CH14" s="46"/>
      <c r="CI14" s="46"/>
      <c r="CJ14" s="46"/>
      <c r="CK14" s="46"/>
      <c r="CL14" s="10">
        <f t="shared" si="10"/>
        <v>0</v>
      </c>
      <c r="CM14" s="46"/>
      <c r="CN14" s="46"/>
      <c r="CO14" s="46"/>
      <c r="CP14" s="46"/>
      <c r="CQ14" s="46"/>
      <c r="CR14" s="46"/>
      <c r="CS14" s="46"/>
      <c r="CT14" s="10">
        <f t="shared" si="11"/>
        <v>0</v>
      </c>
      <c r="CU14" s="46"/>
      <c r="CV14" s="46"/>
      <c r="CW14" s="46"/>
      <c r="CX14" s="46"/>
      <c r="CY14" s="46"/>
      <c r="CZ14" s="46"/>
      <c r="DA14" s="46"/>
      <c r="DB14" s="10">
        <f t="shared" si="12"/>
        <v>0</v>
      </c>
      <c r="DC14" s="46"/>
      <c r="DD14" s="46"/>
      <c r="DE14" s="46"/>
      <c r="DF14" s="46"/>
      <c r="DG14" s="46"/>
      <c r="DH14" s="46"/>
      <c r="DI14" s="46"/>
      <c r="DJ14" s="10">
        <f t="shared" si="13"/>
        <v>0</v>
      </c>
      <c r="DK14" s="46"/>
      <c r="DL14" s="46"/>
      <c r="DM14" s="46"/>
      <c r="DN14" s="46"/>
      <c r="DO14" s="46"/>
      <c r="DP14" s="46"/>
      <c r="DQ14" s="46"/>
      <c r="DR14" s="10">
        <f t="shared" si="14"/>
        <v>0</v>
      </c>
      <c r="DS14" s="46"/>
      <c r="DT14" s="46"/>
      <c r="DU14" s="46"/>
      <c r="DV14" s="46"/>
      <c r="DW14" s="46"/>
      <c r="DX14" s="46"/>
      <c r="DY14" s="46"/>
      <c r="DZ14" s="10">
        <f t="shared" si="15"/>
        <v>0</v>
      </c>
      <c r="EA14" s="46"/>
      <c r="EB14" s="46"/>
      <c r="EC14" s="46"/>
      <c r="ED14" s="46"/>
      <c r="EE14" s="46"/>
      <c r="EF14" s="46"/>
      <c r="EG14" s="46"/>
      <c r="EH14" s="10">
        <f t="shared" si="16"/>
        <v>0</v>
      </c>
      <c r="EI14" s="46"/>
      <c r="EJ14" s="46"/>
      <c r="EK14" s="46"/>
      <c r="EL14" s="46"/>
      <c r="EM14" s="46"/>
      <c r="EN14" s="46"/>
      <c r="EO14" s="46"/>
      <c r="EP14" s="10">
        <f t="shared" si="17"/>
        <v>0</v>
      </c>
      <c r="EQ14" s="46"/>
      <c r="ER14" s="46"/>
      <c r="ES14" s="46"/>
      <c r="ET14" s="46"/>
      <c r="EU14" s="46"/>
      <c r="EV14" s="46"/>
      <c r="EW14" s="46"/>
      <c r="EX14" s="10">
        <f t="shared" si="18"/>
        <v>0</v>
      </c>
      <c r="EY14" s="46"/>
      <c r="EZ14" s="46"/>
      <c r="FA14" s="46"/>
      <c r="FB14" s="46"/>
      <c r="FC14" s="46"/>
      <c r="FD14" s="46"/>
      <c r="FE14" s="46"/>
      <c r="FF14" s="10">
        <f t="shared" si="19"/>
        <v>0</v>
      </c>
      <c r="FG14" s="46"/>
      <c r="FH14" s="46"/>
      <c r="FI14" s="46"/>
      <c r="FJ14" s="46"/>
      <c r="FK14" s="46"/>
      <c r="FL14" s="46"/>
      <c r="FM14" s="46"/>
      <c r="FN14" s="10">
        <f t="shared" si="20"/>
        <v>0</v>
      </c>
      <c r="FO14" s="46"/>
      <c r="FP14" s="46"/>
      <c r="FQ14" s="46"/>
      <c r="FR14" s="46"/>
      <c r="FS14" s="46"/>
      <c r="FT14" s="46"/>
      <c r="FU14" s="46"/>
      <c r="FV14" s="10">
        <f t="shared" si="21"/>
        <v>0</v>
      </c>
      <c r="FW14" s="46"/>
      <c r="FX14" s="46"/>
      <c r="FY14" s="46"/>
      <c r="FZ14" s="46"/>
      <c r="GA14" s="46"/>
      <c r="GB14" s="46"/>
      <c r="GC14" s="46"/>
      <c r="GD14" s="10">
        <f t="shared" si="22"/>
        <v>0</v>
      </c>
      <c r="GE14" s="46"/>
      <c r="GF14" s="46"/>
      <c r="GG14" s="46"/>
      <c r="GH14" s="46"/>
      <c r="GI14" s="46"/>
      <c r="GJ14" s="46"/>
      <c r="GK14" s="46"/>
      <c r="GL14" s="10">
        <f t="shared" si="23"/>
        <v>0</v>
      </c>
      <c r="GM14" s="46"/>
      <c r="GN14" s="46"/>
      <c r="GO14" s="46"/>
      <c r="GP14" s="46"/>
      <c r="GQ14" s="46"/>
      <c r="GR14" s="46"/>
      <c r="GS14" s="46"/>
      <c r="GT14" s="10">
        <f t="shared" si="24"/>
        <v>0</v>
      </c>
      <c r="GU14" s="46"/>
      <c r="GV14" s="46"/>
      <c r="GW14" s="46"/>
      <c r="GX14" s="46"/>
      <c r="GY14" s="46"/>
      <c r="GZ14" s="46"/>
      <c r="HA14" s="46"/>
      <c r="HB14" s="10">
        <f t="shared" si="25"/>
        <v>0</v>
      </c>
      <c r="HC14" s="46"/>
      <c r="HD14" s="46"/>
      <c r="HE14" s="46"/>
      <c r="HF14" s="46"/>
      <c r="HG14" s="10">
        <f t="shared" si="26"/>
        <v>0</v>
      </c>
    </row>
    <row r="15" spans="1:215" ht="16" x14ac:dyDescent="0.2">
      <c r="A15" s="10">
        <f>'Demographic Data'!A15</f>
        <v>0</v>
      </c>
      <c r="B15" s="5">
        <f>'Demographic Data'!B15</f>
        <v>0</v>
      </c>
      <c r="C15" s="36">
        <f>'Demographic Data'!C15</f>
        <v>0</v>
      </c>
      <c r="D15" s="5">
        <f>'Demographic Data'!D15</f>
        <v>0</v>
      </c>
      <c r="E15" s="46"/>
      <c r="F15" s="46"/>
      <c r="G15" s="46"/>
      <c r="H15" s="46"/>
      <c r="I15" s="46"/>
      <c r="J15" s="10">
        <f t="shared" si="0"/>
        <v>0</v>
      </c>
      <c r="K15" s="46"/>
      <c r="L15" s="46"/>
      <c r="M15" s="46"/>
      <c r="N15" s="46"/>
      <c r="O15" s="46"/>
      <c r="P15" s="46"/>
      <c r="Q15" s="46"/>
      <c r="R15" s="10">
        <f t="shared" si="1"/>
        <v>0</v>
      </c>
      <c r="S15" s="46"/>
      <c r="T15" s="46"/>
      <c r="U15" s="46"/>
      <c r="V15" s="46"/>
      <c r="W15" s="46"/>
      <c r="X15" s="46"/>
      <c r="Y15" s="46"/>
      <c r="Z15" s="10">
        <f t="shared" si="2"/>
        <v>0</v>
      </c>
      <c r="AA15" s="46"/>
      <c r="AB15" s="46"/>
      <c r="AC15" s="46"/>
      <c r="AD15" s="46"/>
      <c r="AE15" s="46"/>
      <c r="AF15" s="46"/>
      <c r="AG15" s="46"/>
      <c r="AH15" s="10">
        <f t="shared" si="3"/>
        <v>0</v>
      </c>
      <c r="AI15" s="46"/>
      <c r="AJ15" s="46"/>
      <c r="AK15" s="46"/>
      <c r="AL15" s="46"/>
      <c r="AM15" s="46"/>
      <c r="AN15" s="46"/>
      <c r="AO15" s="46"/>
      <c r="AP15" s="10">
        <f t="shared" si="4"/>
        <v>0</v>
      </c>
      <c r="AQ15" s="46"/>
      <c r="AR15" s="46"/>
      <c r="AS15" s="46"/>
      <c r="AT15" s="46"/>
      <c r="AU15" s="46"/>
      <c r="AV15" s="46"/>
      <c r="AW15" s="46"/>
      <c r="AX15" s="10">
        <f t="shared" si="5"/>
        <v>0</v>
      </c>
      <c r="AY15" s="46"/>
      <c r="AZ15" s="46"/>
      <c r="BA15" s="46"/>
      <c r="BB15" s="46"/>
      <c r="BC15" s="46"/>
      <c r="BD15" s="46"/>
      <c r="BE15" s="46"/>
      <c r="BF15" s="10">
        <f t="shared" si="6"/>
        <v>0</v>
      </c>
      <c r="BG15" s="46"/>
      <c r="BH15" s="46"/>
      <c r="BI15" s="46"/>
      <c r="BJ15" s="46"/>
      <c r="BK15" s="46"/>
      <c r="BL15" s="46"/>
      <c r="BM15" s="46"/>
      <c r="BN15" s="10">
        <f t="shared" si="7"/>
        <v>0</v>
      </c>
      <c r="BO15" s="46"/>
      <c r="BP15" s="46"/>
      <c r="BQ15" s="46"/>
      <c r="BR15" s="46"/>
      <c r="BS15" s="46"/>
      <c r="BT15" s="46"/>
      <c r="BU15" s="46"/>
      <c r="BV15" s="10">
        <f t="shared" si="8"/>
        <v>0</v>
      </c>
      <c r="BW15" s="46"/>
      <c r="BX15" s="46"/>
      <c r="BY15" s="46"/>
      <c r="BZ15" s="46"/>
      <c r="CA15" s="46"/>
      <c r="CB15" s="46"/>
      <c r="CC15" s="46"/>
      <c r="CD15" s="10">
        <f t="shared" si="9"/>
        <v>0</v>
      </c>
      <c r="CE15" s="46"/>
      <c r="CF15" s="46"/>
      <c r="CG15" s="46"/>
      <c r="CH15" s="46"/>
      <c r="CI15" s="46"/>
      <c r="CJ15" s="46"/>
      <c r="CK15" s="46"/>
      <c r="CL15" s="10">
        <f t="shared" si="10"/>
        <v>0</v>
      </c>
      <c r="CM15" s="46"/>
      <c r="CN15" s="46"/>
      <c r="CO15" s="46"/>
      <c r="CP15" s="46"/>
      <c r="CQ15" s="46"/>
      <c r="CR15" s="46"/>
      <c r="CS15" s="46"/>
      <c r="CT15" s="10">
        <f t="shared" si="11"/>
        <v>0</v>
      </c>
      <c r="CU15" s="46"/>
      <c r="CV15" s="46"/>
      <c r="CW15" s="46"/>
      <c r="CX15" s="46"/>
      <c r="CY15" s="46"/>
      <c r="CZ15" s="46"/>
      <c r="DA15" s="46"/>
      <c r="DB15" s="10">
        <f t="shared" si="12"/>
        <v>0</v>
      </c>
      <c r="DC15" s="46"/>
      <c r="DD15" s="46"/>
      <c r="DE15" s="46"/>
      <c r="DF15" s="46"/>
      <c r="DG15" s="46"/>
      <c r="DH15" s="46"/>
      <c r="DI15" s="46"/>
      <c r="DJ15" s="10">
        <f t="shared" si="13"/>
        <v>0</v>
      </c>
      <c r="DK15" s="46"/>
      <c r="DL15" s="46"/>
      <c r="DM15" s="46"/>
      <c r="DN15" s="46"/>
      <c r="DO15" s="46"/>
      <c r="DP15" s="46"/>
      <c r="DQ15" s="46"/>
      <c r="DR15" s="10">
        <f t="shared" si="14"/>
        <v>0</v>
      </c>
      <c r="DS15" s="46"/>
      <c r="DT15" s="46"/>
      <c r="DU15" s="46"/>
      <c r="DV15" s="46"/>
      <c r="DW15" s="46"/>
      <c r="DX15" s="46"/>
      <c r="DY15" s="46"/>
      <c r="DZ15" s="10">
        <f t="shared" si="15"/>
        <v>0</v>
      </c>
      <c r="EA15" s="46"/>
      <c r="EB15" s="46"/>
      <c r="EC15" s="46"/>
      <c r="ED15" s="46"/>
      <c r="EE15" s="46"/>
      <c r="EF15" s="46"/>
      <c r="EG15" s="46"/>
      <c r="EH15" s="10">
        <f t="shared" si="16"/>
        <v>0</v>
      </c>
      <c r="EI15" s="46"/>
      <c r="EJ15" s="46"/>
      <c r="EK15" s="46"/>
      <c r="EL15" s="46"/>
      <c r="EM15" s="46"/>
      <c r="EN15" s="46"/>
      <c r="EO15" s="46"/>
      <c r="EP15" s="10">
        <f t="shared" si="17"/>
        <v>0</v>
      </c>
      <c r="EQ15" s="46"/>
      <c r="ER15" s="46"/>
      <c r="ES15" s="46"/>
      <c r="ET15" s="46"/>
      <c r="EU15" s="46"/>
      <c r="EV15" s="46"/>
      <c r="EW15" s="46"/>
      <c r="EX15" s="10">
        <f t="shared" si="18"/>
        <v>0</v>
      </c>
      <c r="EY15" s="46"/>
      <c r="EZ15" s="46"/>
      <c r="FA15" s="46"/>
      <c r="FB15" s="46"/>
      <c r="FC15" s="46"/>
      <c r="FD15" s="46"/>
      <c r="FE15" s="46"/>
      <c r="FF15" s="10">
        <f t="shared" si="19"/>
        <v>0</v>
      </c>
      <c r="FG15" s="46"/>
      <c r="FH15" s="46"/>
      <c r="FI15" s="46"/>
      <c r="FJ15" s="46"/>
      <c r="FK15" s="46"/>
      <c r="FL15" s="46"/>
      <c r="FM15" s="46"/>
      <c r="FN15" s="10">
        <f t="shared" si="20"/>
        <v>0</v>
      </c>
      <c r="FO15" s="46"/>
      <c r="FP15" s="46"/>
      <c r="FQ15" s="46"/>
      <c r="FR15" s="46"/>
      <c r="FS15" s="46"/>
      <c r="FT15" s="46"/>
      <c r="FU15" s="46"/>
      <c r="FV15" s="10">
        <f t="shared" si="21"/>
        <v>0</v>
      </c>
      <c r="FW15" s="46"/>
      <c r="FX15" s="46"/>
      <c r="FY15" s="46"/>
      <c r="FZ15" s="46"/>
      <c r="GA15" s="46"/>
      <c r="GB15" s="46"/>
      <c r="GC15" s="46"/>
      <c r="GD15" s="10">
        <f t="shared" si="22"/>
        <v>0</v>
      </c>
      <c r="GE15" s="46"/>
      <c r="GF15" s="46"/>
      <c r="GG15" s="46"/>
      <c r="GH15" s="46"/>
      <c r="GI15" s="46"/>
      <c r="GJ15" s="46"/>
      <c r="GK15" s="46"/>
      <c r="GL15" s="10">
        <f t="shared" si="23"/>
        <v>0</v>
      </c>
      <c r="GM15" s="46"/>
      <c r="GN15" s="46"/>
      <c r="GO15" s="46"/>
      <c r="GP15" s="46"/>
      <c r="GQ15" s="46"/>
      <c r="GR15" s="46"/>
      <c r="GS15" s="46"/>
      <c r="GT15" s="10">
        <f t="shared" si="24"/>
        <v>0</v>
      </c>
      <c r="GU15" s="46"/>
      <c r="GV15" s="46"/>
      <c r="GW15" s="46"/>
      <c r="GX15" s="46"/>
      <c r="GY15" s="46"/>
      <c r="GZ15" s="46"/>
      <c r="HA15" s="46"/>
      <c r="HB15" s="10">
        <f t="shared" si="25"/>
        <v>0</v>
      </c>
      <c r="HC15" s="46"/>
      <c r="HD15" s="46"/>
      <c r="HE15" s="46"/>
      <c r="HF15" s="46"/>
      <c r="HG15" s="10">
        <f t="shared" si="26"/>
        <v>0</v>
      </c>
    </row>
    <row r="16" spans="1:215" ht="16" x14ac:dyDescent="0.2">
      <c r="A16" s="10">
        <f>'Demographic Data'!A16</f>
        <v>0</v>
      </c>
      <c r="B16" s="5">
        <f>'Demographic Data'!B16</f>
        <v>0</v>
      </c>
      <c r="C16" s="36">
        <f>'Demographic Data'!C16</f>
        <v>0</v>
      </c>
      <c r="D16" s="5">
        <f>'Demographic Data'!D16</f>
        <v>0</v>
      </c>
      <c r="E16" s="46"/>
      <c r="F16" s="46"/>
      <c r="G16" s="46"/>
      <c r="H16" s="46"/>
      <c r="I16" s="46"/>
      <c r="J16" s="10">
        <f t="shared" si="0"/>
        <v>0</v>
      </c>
      <c r="K16" s="46"/>
      <c r="L16" s="46"/>
      <c r="M16" s="46"/>
      <c r="N16" s="46"/>
      <c r="O16" s="46"/>
      <c r="P16" s="46"/>
      <c r="Q16" s="46"/>
      <c r="R16" s="10">
        <f t="shared" si="1"/>
        <v>0</v>
      </c>
      <c r="S16" s="46"/>
      <c r="T16" s="46"/>
      <c r="U16" s="46"/>
      <c r="V16" s="46"/>
      <c r="W16" s="46"/>
      <c r="X16" s="46"/>
      <c r="Y16" s="46"/>
      <c r="Z16" s="10">
        <f t="shared" si="2"/>
        <v>0</v>
      </c>
      <c r="AA16" s="46"/>
      <c r="AB16" s="46"/>
      <c r="AC16" s="46"/>
      <c r="AD16" s="46"/>
      <c r="AE16" s="46"/>
      <c r="AF16" s="46"/>
      <c r="AG16" s="46"/>
      <c r="AH16" s="10">
        <f t="shared" si="3"/>
        <v>0</v>
      </c>
      <c r="AI16" s="46"/>
      <c r="AJ16" s="46"/>
      <c r="AK16" s="46"/>
      <c r="AL16" s="46"/>
      <c r="AM16" s="46"/>
      <c r="AN16" s="46"/>
      <c r="AO16" s="46"/>
      <c r="AP16" s="10">
        <f t="shared" si="4"/>
        <v>0</v>
      </c>
      <c r="AQ16" s="46"/>
      <c r="AR16" s="46"/>
      <c r="AS16" s="46"/>
      <c r="AT16" s="46"/>
      <c r="AU16" s="46"/>
      <c r="AV16" s="46"/>
      <c r="AW16" s="46"/>
      <c r="AX16" s="10">
        <f t="shared" si="5"/>
        <v>0</v>
      </c>
      <c r="AY16" s="46"/>
      <c r="AZ16" s="46"/>
      <c r="BA16" s="46"/>
      <c r="BB16" s="46"/>
      <c r="BC16" s="46"/>
      <c r="BD16" s="46"/>
      <c r="BE16" s="46"/>
      <c r="BF16" s="10">
        <f t="shared" si="6"/>
        <v>0</v>
      </c>
      <c r="BG16" s="46"/>
      <c r="BH16" s="46"/>
      <c r="BI16" s="46"/>
      <c r="BJ16" s="46"/>
      <c r="BK16" s="46"/>
      <c r="BL16" s="46"/>
      <c r="BM16" s="46"/>
      <c r="BN16" s="10">
        <f t="shared" si="7"/>
        <v>0</v>
      </c>
      <c r="BO16" s="46"/>
      <c r="BP16" s="46"/>
      <c r="BQ16" s="46"/>
      <c r="BR16" s="46"/>
      <c r="BS16" s="46"/>
      <c r="BT16" s="46"/>
      <c r="BU16" s="46"/>
      <c r="BV16" s="10">
        <f t="shared" si="8"/>
        <v>0</v>
      </c>
      <c r="BW16" s="46"/>
      <c r="BX16" s="46"/>
      <c r="BY16" s="46"/>
      <c r="BZ16" s="46"/>
      <c r="CA16" s="46"/>
      <c r="CB16" s="46"/>
      <c r="CC16" s="46"/>
      <c r="CD16" s="10">
        <f t="shared" si="9"/>
        <v>0</v>
      </c>
      <c r="CE16" s="46"/>
      <c r="CF16" s="46"/>
      <c r="CG16" s="46"/>
      <c r="CH16" s="46"/>
      <c r="CI16" s="46"/>
      <c r="CJ16" s="46"/>
      <c r="CK16" s="46"/>
      <c r="CL16" s="10">
        <f t="shared" si="10"/>
        <v>0</v>
      </c>
      <c r="CM16" s="46"/>
      <c r="CN16" s="46"/>
      <c r="CO16" s="46"/>
      <c r="CP16" s="46"/>
      <c r="CQ16" s="46"/>
      <c r="CR16" s="46"/>
      <c r="CS16" s="46"/>
      <c r="CT16" s="10">
        <f t="shared" si="11"/>
        <v>0</v>
      </c>
      <c r="CU16" s="46"/>
      <c r="CV16" s="46"/>
      <c r="CW16" s="46"/>
      <c r="CX16" s="46"/>
      <c r="CY16" s="46"/>
      <c r="CZ16" s="46"/>
      <c r="DA16" s="46"/>
      <c r="DB16" s="10">
        <f t="shared" si="12"/>
        <v>0</v>
      </c>
      <c r="DC16" s="46"/>
      <c r="DD16" s="46"/>
      <c r="DE16" s="46"/>
      <c r="DF16" s="46"/>
      <c r="DG16" s="46"/>
      <c r="DH16" s="46"/>
      <c r="DI16" s="46"/>
      <c r="DJ16" s="10">
        <f t="shared" si="13"/>
        <v>0</v>
      </c>
      <c r="DK16" s="46"/>
      <c r="DL16" s="46"/>
      <c r="DM16" s="46"/>
      <c r="DN16" s="46"/>
      <c r="DO16" s="46"/>
      <c r="DP16" s="46"/>
      <c r="DQ16" s="46"/>
      <c r="DR16" s="10">
        <f t="shared" si="14"/>
        <v>0</v>
      </c>
      <c r="DS16" s="46"/>
      <c r="DT16" s="46"/>
      <c r="DU16" s="46"/>
      <c r="DV16" s="46"/>
      <c r="DW16" s="46"/>
      <c r="DX16" s="46"/>
      <c r="DY16" s="46"/>
      <c r="DZ16" s="10">
        <f t="shared" si="15"/>
        <v>0</v>
      </c>
      <c r="EA16" s="46"/>
      <c r="EB16" s="46"/>
      <c r="EC16" s="46"/>
      <c r="ED16" s="46"/>
      <c r="EE16" s="46"/>
      <c r="EF16" s="46"/>
      <c r="EG16" s="46"/>
      <c r="EH16" s="10">
        <f t="shared" si="16"/>
        <v>0</v>
      </c>
      <c r="EI16" s="46"/>
      <c r="EJ16" s="46"/>
      <c r="EK16" s="46"/>
      <c r="EL16" s="46"/>
      <c r="EM16" s="46"/>
      <c r="EN16" s="46"/>
      <c r="EO16" s="46"/>
      <c r="EP16" s="10">
        <f t="shared" si="17"/>
        <v>0</v>
      </c>
      <c r="EQ16" s="46"/>
      <c r="ER16" s="46"/>
      <c r="ES16" s="46"/>
      <c r="ET16" s="46"/>
      <c r="EU16" s="46"/>
      <c r="EV16" s="46"/>
      <c r="EW16" s="46"/>
      <c r="EX16" s="10">
        <f t="shared" si="18"/>
        <v>0</v>
      </c>
      <c r="EY16" s="46"/>
      <c r="EZ16" s="46"/>
      <c r="FA16" s="46"/>
      <c r="FB16" s="46"/>
      <c r="FC16" s="46"/>
      <c r="FD16" s="46"/>
      <c r="FE16" s="46"/>
      <c r="FF16" s="10">
        <f t="shared" si="19"/>
        <v>0</v>
      </c>
      <c r="FG16" s="46"/>
      <c r="FH16" s="46"/>
      <c r="FI16" s="46"/>
      <c r="FJ16" s="46"/>
      <c r="FK16" s="46"/>
      <c r="FL16" s="46"/>
      <c r="FM16" s="46"/>
      <c r="FN16" s="10">
        <f t="shared" si="20"/>
        <v>0</v>
      </c>
      <c r="FO16" s="46"/>
      <c r="FP16" s="46"/>
      <c r="FQ16" s="46"/>
      <c r="FR16" s="46"/>
      <c r="FS16" s="46"/>
      <c r="FT16" s="46"/>
      <c r="FU16" s="46"/>
      <c r="FV16" s="10">
        <f t="shared" si="21"/>
        <v>0</v>
      </c>
      <c r="FW16" s="46"/>
      <c r="FX16" s="46"/>
      <c r="FY16" s="46"/>
      <c r="FZ16" s="46"/>
      <c r="GA16" s="46"/>
      <c r="GB16" s="46"/>
      <c r="GC16" s="46"/>
      <c r="GD16" s="10">
        <f t="shared" si="22"/>
        <v>0</v>
      </c>
      <c r="GE16" s="46"/>
      <c r="GF16" s="46"/>
      <c r="GG16" s="46"/>
      <c r="GH16" s="46"/>
      <c r="GI16" s="46"/>
      <c r="GJ16" s="46"/>
      <c r="GK16" s="46"/>
      <c r="GL16" s="10">
        <f t="shared" si="23"/>
        <v>0</v>
      </c>
      <c r="GM16" s="46"/>
      <c r="GN16" s="46"/>
      <c r="GO16" s="46"/>
      <c r="GP16" s="46"/>
      <c r="GQ16" s="46"/>
      <c r="GR16" s="46"/>
      <c r="GS16" s="46"/>
      <c r="GT16" s="10">
        <f t="shared" si="24"/>
        <v>0</v>
      </c>
      <c r="GU16" s="46"/>
      <c r="GV16" s="46"/>
      <c r="GW16" s="46"/>
      <c r="GX16" s="46"/>
      <c r="GY16" s="46"/>
      <c r="GZ16" s="46"/>
      <c r="HA16" s="46"/>
      <c r="HB16" s="10">
        <f t="shared" si="25"/>
        <v>0</v>
      </c>
      <c r="HC16" s="46"/>
      <c r="HD16" s="46"/>
      <c r="HE16" s="46"/>
      <c r="HF16" s="46"/>
      <c r="HG16" s="10">
        <f t="shared" si="26"/>
        <v>0</v>
      </c>
    </row>
    <row r="17" spans="1:215" ht="16" x14ac:dyDescent="0.2">
      <c r="A17" s="10">
        <f>'Demographic Data'!A17</f>
        <v>0</v>
      </c>
      <c r="B17" s="5">
        <f>'Demographic Data'!B17</f>
        <v>0</v>
      </c>
      <c r="C17" s="36">
        <f>'Demographic Data'!C17</f>
        <v>0</v>
      </c>
      <c r="D17" s="5">
        <f>'Demographic Data'!D17</f>
        <v>0</v>
      </c>
      <c r="E17" s="46"/>
      <c r="F17" s="46"/>
      <c r="G17" s="46"/>
      <c r="H17" s="46"/>
      <c r="I17" s="46"/>
      <c r="J17" s="10">
        <f t="shared" si="0"/>
        <v>0</v>
      </c>
      <c r="K17" s="46"/>
      <c r="L17" s="46"/>
      <c r="M17" s="46"/>
      <c r="N17" s="46"/>
      <c r="O17" s="46"/>
      <c r="P17" s="46"/>
      <c r="Q17" s="46"/>
      <c r="R17" s="10">
        <f t="shared" si="1"/>
        <v>0</v>
      </c>
      <c r="S17" s="46"/>
      <c r="T17" s="46"/>
      <c r="U17" s="46"/>
      <c r="V17" s="46"/>
      <c r="W17" s="46"/>
      <c r="X17" s="46"/>
      <c r="Y17" s="46"/>
      <c r="Z17" s="10">
        <f t="shared" si="2"/>
        <v>0</v>
      </c>
      <c r="AA17" s="46"/>
      <c r="AB17" s="46"/>
      <c r="AC17" s="46"/>
      <c r="AD17" s="46"/>
      <c r="AE17" s="46"/>
      <c r="AF17" s="46"/>
      <c r="AG17" s="46"/>
      <c r="AH17" s="10">
        <f t="shared" si="3"/>
        <v>0</v>
      </c>
      <c r="AI17" s="46"/>
      <c r="AJ17" s="46"/>
      <c r="AK17" s="46"/>
      <c r="AL17" s="46"/>
      <c r="AM17" s="46"/>
      <c r="AN17" s="46"/>
      <c r="AO17" s="46"/>
      <c r="AP17" s="10">
        <f t="shared" si="4"/>
        <v>0</v>
      </c>
      <c r="AQ17" s="46"/>
      <c r="AR17" s="46"/>
      <c r="AS17" s="46"/>
      <c r="AT17" s="46"/>
      <c r="AU17" s="46"/>
      <c r="AV17" s="46"/>
      <c r="AW17" s="46"/>
      <c r="AX17" s="10">
        <f t="shared" si="5"/>
        <v>0</v>
      </c>
      <c r="AY17" s="46"/>
      <c r="AZ17" s="46"/>
      <c r="BA17" s="46"/>
      <c r="BB17" s="46"/>
      <c r="BC17" s="46"/>
      <c r="BD17" s="46"/>
      <c r="BE17" s="46"/>
      <c r="BF17" s="10">
        <f t="shared" si="6"/>
        <v>0</v>
      </c>
      <c r="BG17" s="46"/>
      <c r="BH17" s="46"/>
      <c r="BI17" s="46"/>
      <c r="BJ17" s="46"/>
      <c r="BK17" s="46"/>
      <c r="BL17" s="46"/>
      <c r="BM17" s="46"/>
      <c r="BN17" s="10">
        <f t="shared" si="7"/>
        <v>0</v>
      </c>
      <c r="BO17" s="46"/>
      <c r="BP17" s="46"/>
      <c r="BQ17" s="46"/>
      <c r="BR17" s="46"/>
      <c r="BS17" s="46"/>
      <c r="BT17" s="46"/>
      <c r="BU17" s="46"/>
      <c r="BV17" s="10">
        <f t="shared" si="8"/>
        <v>0</v>
      </c>
      <c r="BW17" s="46"/>
      <c r="BX17" s="46"/>
      <c r="BY17" s="46"/>
      <c r="BZ17" s="46"/>
      <c r="CA17" s="46"/>
      <c r="CB17" s="46"/>
      <c r="CC17" s="46"/>
      <c r="CD17" s="10">
        <f t="shared" si="9"/>
        <v>0</v>
      </c>
      <c r="CE17" s="46"/>
      <c r="CF17" s="46"/>
      <c r="CG17" s="46"/>
      <c r="CH17" s="46"/>
      <c r="CI17" s="46"/>
      <c r="CJ17" s="46"/>
      <c r="CK17" s="46"/>
      <c r="CL17" s="10">
        <f t="shared" si="10"/>
        <v>0</v>
      </c>
      <c r="CM17" s="46"/>
      <c r="CN17" s="46"/>
      <c r="CO17" s="46"/>
      <c r="CP17" s="46"/>
      <c r="CQ17" s="46"/>
      <c r="CR17" s="46"/>
      <c r="CS17" s="46"/>
      <c r="CT17" s="10">
        <f t="shared" si="11"/>
        <v>0</v>
      </c>
      <c r="CU17" s="46"/>
      <c r="CV17" s="46"/>
      <c r="CW17" s="46"/>
      <c r="CX17" s="46"/>
      <c r="CY17" s="46"/>
      <c r="CZ17" s="46"/>
      <c r="DA17" s="46"/>
      <c r="DB17" s="10">
        <f t="shared" si="12"/>
        <v>0</v>
      </c>
      <c r="DC17" s="46"/>
      <c r="DD17" s="46"/>
      <c r="DE17" s="46"/>
      <c r="DF17" s="46"/>
      <c r="DG17" s="46"/>
      <c r="DH17" s="46"/>
      <c r="DI17" s="46"/>
      <c r="DJ17" s="10">
        <f t="shared" si="13"/>
        <v>0</v>
      </c>
      <c r="DK17" s="46"/>
      <c r="DL17" s="46"/>
      <c r="DM17" s="46"/>
      <c r="DN17" s="46"/>
      <c r="DO17" s="46"/>
      <c r="DP17" s="46"/>
      <c r="DQ17" s="46"/>
      <c r="DR17" s="10">
        <f t="shared" si="14"/>
        <v>0</v>
      </c>
      <c r="DS17" s="46"/>
      <c r="DT17" s="46"/>
      <c r="DU17" s="46"/>
      <c r="DV17" s="46"/>
      <c r="DW17" s="46"/>
      <c r="DX17" s="46"/>
      <c r="DY17" s="46"/>
      <c r="DZ17" s="10">
        <f t="shared" si="15"/>
        <v>0</v>
      </c>
      <c r="EA17" s="46"/>
      <c r="EB17" s="46"/>
      <c r="EC17" s="46"/>
      <c r="ED17" s="46"/>
      <c r="EE17" s="46"/>
      <c r="EF17" s="46"/>
      <c r="EG17" s="46"/>
      <c r="EH17" s="10">
        <f t="shared" si="16"/>
        <v>0</v>
      </c>
      <c r="EI17" s="46"/>
      <c r="EJ17" s="46"/>
      <c r="EK17" s="46"/>
      <c r="EL17" s="46"/>
      <c r="EM17" s="46"/>
      <c r="EN17" s="46"/>
      <c r="EO17" s="46"/>
      <c r="EP17" s="10">
        <f t="shared" si="17"/>
        <v>0</v>
      </c>
      <c r="EQ17" s="46"/>
      <c r="ER17" s="46"/>
      <c r="ES17" s="46"/>
      <c r="ET17" s="46"/>
      <c r="EU17" s="46"/>
      <c r="EV17" s="46"/>
      <c r="EW17" s="46"/>
      <c r="EX17" s="10">
        <f t="shared" si="18"/>
        <v>0</v>
      </c>
      <c r="EY17" s="46"/>
      <c r="EZ17" s="46"/>
      <c r="FA17" s="46"/>
      <c r="FB17" s="46"/>
      <c r="FC17" s="46"/>
      <c r="FD17" s="46"/>
      <c r="FE17" s="46"/>
      <c r="FF17" s="10">
        <f t="shared" si="19"/>
        <v>0</v>
      </c>
      <c r="FG17" s="46"/>
      <c r="FH17" s="46"/>
      <c r="FI17" s="46"/>
      <c r="FJ17" s="46"/>
      <c r="FK17" s="46"/>
      <c r="FL17" s="46"/>
      <c r="FM17" s="46"/>
      <c r="FN17" s="10">
        <f t="shared" si="20"/>
        <v>0</v>
      </c>
      <c r="FO17" s="46"/>
      <c r="FP17" s="46"/>
      <c r="FQ17" s="46"/>
      <c r="FR17" s="46"/>
      <c r="FS17" s="46"/>
      <c r="FT17" s="46"/>
      <c r="FU17" s="46"/>
      <c r="FV17" s="10">
        <f t="shared" si="21"/>
        <v>0</v>
      </c>
      <c r="FW17" s="46"/>
      <c r="FX17" s="46"/>
      <c r="FY17" s="46"/>
      <c r="FZ17" s="46"/>
      <c r="GA17" s="46"/>
      <c r="GB17" s="46"/>
      <c r="GC17" s="46"/>
      <c r="GD17" s="10">
        <f t="shared" si="22"/>
        <v>0</v>
      </c>
      <c r="GE17" s="46"/>
      <c r="GF17" s="46"/>
      <c r="GG17" s="46"/>
      <c r="GH17" s="46"/>
      <c r="GI17" s="46"/>
      <c r="GJ17" s="46"/>
      <c r="GK17" s="46"/>
      <c r="GL17" s="10">
        <f t="shared" si="23"/>
        <v>0</v>
      </c>
      <c r="GM17" s="46"/>
      <c r="GN17" s="46"/>
      <c r="GO17" s="46"/>
      <c r="GP17" s="46"/>
      <c r="GQ17" s="46"/>
      <c r="GR17" s="46"/>
      <c r="GS17" s="46"/>
      <c r="GT17" s="10">
        <f t="shared" si="24"/>
        <v>0</v>
      </c>
      <c r="GU17" s="46"/>
      <c r="GV17" s="46"/>
      <c r="GW17" s="46"/>
      <c r="GX17" s="46"/>
      <c r="GY17" s="46"/>
      <c r="GZ17" s="46"/>
      <c r="HA17" s="46"/>
      <c r="HB17" s="10">
        <f t="shared" si="25"/>
        <v>0</v>
      </c>
      <c r="HC17" s="46"/>
      <c r="HD17" s="46"/>
      <c r="HE17" s="46"/>
      <c r="HF17" s="46"/>
      <c r="HG17" s="10">
        <f t="shared" si="26"/>
        <v>0</v>
      </c>
    </row>
    <row r="18" spans="1:215" ht="16" x14ac:dyDescent="0.2">
      <c r="A18" s="10">
        <f>'Demographic Data'!A18</f>
        <v>0</v>
      </c>
      <c r="B18" s="5">
        <f>'Demographic Data'!B18</f>
        <v>0</v>
      </c>
      <c r="C18" s="36">
        <f>'Demographic Data'!C18</f>
        <v>0</v>
      </c>
      <c r="D18" s="5">
        <f>'Demographic Data'!D18</f>
        <v>0</v>
      </c>
      <c r="E18" s="46"/>
      <c r="F18" s="46"/>
      <c r="G18" s="46"/>
      <c r="H18" s="46"/>
      <c r="I18" s="46"/>
      <c r="J18" s="10">
        <f t="shared" si="0"/>
        <v>0</v>
      </c>
      <c r="K18" s="46"/>
      <c r="L18" s="46"/>
      <c r="M18" s="46"/>
      <c r="N18" s="46"/>
      <c r="O18" s="46"/>
      <c r="P18" s="46"/>
      <c r="Q18" s="46"/>
      <c r="R18" s="10">
        <f t="shared" si="1"/>
        <v>0</v>
      </c>
      <c r="S18" s="46"/>
      <c r="T18" s="46"/>
      <c r="U18" s="46"/>
      <c r="V18" s="46"/>
      <c r="W18" s="46"/>
      <c r="X18" s="46"/>
      <c r="Y18" s="46"/>
      <c r="Z18" s="10">
        <f t="shared" si="2"/>
        <v>0</v>
      </c>
      <c r="AA18" s="46"/>
      <c r="AB18" s="46"/>
      <c r="AC18" s="46"/>
      <c r="AD18" s="46"/>
      <c r="AE18" s="46"/>
      <c r="AF18" s="46"/>
      <c r="AG18" s="46"/>
      <c r="AH18" s="10">
        <f t="shared" si="3"/>
        <v>0</v>
      </c>
      <c r="AI18" s="46"/>
      <c r="AJ18" s="46"/>
      <c r="AK18" s="46"/>
      <c r="AL18" s="46"/>
      <c r="AM18" s="46"/>
      <c r="AN18" s="46"/>
      <c r="AO18" s="46"/>
      <c r="AP18" s="10">
        <f t="shared" si="4"/>
        <v>0</v>
      </c>
      <c r="AQ18" s="46"/>
      <c r="AR18" s="46"/>
      <c r="AS18" s="46"/>
      <c r="AT18" s="46"/>
      <c r="AU18" s="46"/>
      <c r="AV18" s="46"/>
      <c r="AW18" s="46"/>
      <c r="AX18" s="10">
        <f t="shared" si="5"/>
        <v>0</v>
      </c>
      <c r="AY18" s="46"/>
      <c r="AZ18" s="46"/>
      <c r="BA18" s="46"/>
      <c r="BB18" s="46"/>
      <c r="BC18" s="46"/>
      <c r="BD18" s="46"/>
      <c r="BE18" s="46"/>
      <c r="BF18" s="10">
        <f t="shared" si="6"/>
        <v>0</v>
      </c>
      <c r="BG18" s="46"/>
      <c r="BH18" s="46"/>
      <c r="BI18" s="46"/>
      <c r="BJ18" s="46"/>
      <c r="BK18" s="46"/>
      <c r="BL18" s="46"/>
      <c r="BM18" s="46"/>
      <c r="BN18" s="10">
        <f t="shared" si="7"/>
        <v>0</v>
      </c>
      <c r="BO18" s="46"/>
      <c r="BP18" s="46"/>
      <c r="BQ18" s="46"/>
      <c r="BR18" s="46"/>
      <c r="BS18" s="46"/>
      <c r="BT18" s="46"/>
      <c r="BU18" s="46"/>
      <c r="BV18" s="10">
        <f t="shared" si="8"/>
        <v>0</v>
      </c>
      <c r="BW18" s="46"/>
      <c r="BX18" s="46"/>
      <c r="BY18" s="46"/>
      <c r="BZ18" s="46"/>
      <c r="CA18" s="46"/>
      <c r="CB18" s="46"/>
      <c r="CC18" s="46"/>
      <c r="CD18" s="10">
        <f t="shared" si="9"/>
        <v>0</v>
      </c>
      <c r="CE18" s="46"/>
      <c r="CF18" s="46"/>
      <c r="CG18" s="46"/>
      <c r="CH18" s="46"/>
      <c r="CI18" s="46"/>
      <c r="CJ18" s="46"/>
      <c r="CK18" s="46"/>
      <c r="CL18" s="10">
        <f t="shared" si="10"/>
        <v>0</v>
      </c>
      <c r="CM18" s="46"/>
      <c r="CN18" s="46"/>
      <c r="CO18" s="46"/>
      <c r="CP18" s="46"/>
      <c r="CQ18" s="46"/>
      <c r="CR18" s="46"/>
      <c r="CS18" s="46"/>
      <c r="CT18" s="10">
        <f t="shared" si="11"/>
        <v>0</v>
      </c>
      <c r="CU18" s="46"/>
      <c r="CV18" s="46"/>
      <c r="CW18" s="46"/>
      <c r="CX18" s="46"/>
      <c r="CY18" s="46"/>
      <c r="CZ18" s="46"/>
      <c r="DA18" s="46"/>
      <c r="DB18" s="10">
        <f t="shared" si="12"/>
        <v>0</v>
      </c>
      <c r="DC18" s="46"/>
      <c r="DD18" s="46"/>
      <c r="DE18" s="46"/>
      <c r="DF18" s="46"/>
      <c r="DG18" s="46"/>
      <c r="DH18" s="46"/>
      <c r="DI18" s="46"/>
      <c r="DJ18" s="10">
        <f t="shared" si="13"/>
        <v>0</v>
      </c>
      <c r="DK18" s="46"/>
      <c r="DL18" s="46"/>
      <c r="DM18" s="46"/>
      <c r="DN18" s="46"/>
      <c r="DO18" s="46"/>
      <c r="DP18" s="46"/>
      <c r="DQ18" s="46"/>
      <c r="DR18" s="10">
        <f t="shared" si="14"/>
        <v>0</v>
      </c>
      <c r="DS18" s="46"/>
      <c r="DT18" s="46"/>
      <c r="DU18" s="46"/>
      <c r="DV18" s="46"/>
      <c r="DW18" s="46"/>
      <c r="DX18" s="46"/>
      <c r="DY18" s="46"/>
      <c r="DZ18" s="10">
        <f t="shared" si="15"/>
        <v>0</v>
      </c>
      <c r="EA18" s="46"/>
      <c r="EB18" s="46"/>
      <c r="EC18" s="46"/>
      <c r="ED18" s="46"/>
      <c r="EE18" s="46"/>
      <c r="EF18" s="46"/>
      <c r="EG18" s="46"/>
      <c r="EH18" s="10">
        <f t="shared" si="16"/>
        <v>0</v>
      </c>
      <c r="EI18" s="46"/>
      <c r="EJ18" s="46"/>
      <c r="EK18" s="46"/>
      <c r="EL18" s="46"/>
      <c r="EM18" s="46"/>
      <c r="EN18" s="46"/>
      <c r="EO18" s="46"/>
      <c r="EP18" s="10">
        <f t="shared" si="17"/>
        <v>0</v>
      </c>
      <c r="EQ18" s="46"/>
      <c r="ER18" s="46"/>
      <c r="ES18" s="46"/>
      <c r="ET18" s="46"/>
      <c r="EU18" s="46"/>
      <c r="EV18" s="46"/>
      <c r="EW18" s="46"/>
      <c r="EX18" s="10">
        <f t="shared" si="18"/>
        <v>0</v>
      </c>
      <c r="EY18" s="46"/>
      <c r="EZ18" s="46"/>
      <c r="FA18" s="46"/>
      <c r="FB18" s="46"/>
      <c r="FC18" s="46"/>
      <c r="FD18" s="46"/>
      <c r="FE18" s="46"/>
      <c r="FF18" s="10">
        <f t="shared" si="19"/>
        <v>0</v>
      </c>
      <c r="FG18" s="46"/>
      <c r="FH18" s="46"/>
      <c r="FI18" s="46"/>
      <c r="FJ18" s="46"/>
      <c r="FK18" s="46"/>
      <c r="FL18" s="46"/>
      <c r="FM18" s="46"/>
      <c r="FN18" s="10">
        <f t="shared" si="20"/>
        <v>0</v>
      </c>
      <c r="FO18" s="46"/>
      <c r="FP18" s="46"/>
      <c r="FQ18" s="46"/>
      <c r="FR18" s="46"/>
      <c r="FS18" s="46"/>
      <c r="FT18" s="46"/>
      <c r="FU18" s="46"/>
      <c r="FV18" s="10">
        <f t="shared" si="21"/>
        <v>0</v>
      </c>
      <c r="FW18" s="46"/>
      <c r="FX18" s="46"/>
      <c r="FY18" s="46"/>
      <c r="FZ18" s="46"/>
      <c r="GA18" s="46"/>
      <c r="GB18" s="46"/>
      <c r="GC18" s="46"/>
      <c r="GD18" s="10">
        <f t="shared" si="22"/>
        <v>0</v>
      </c>
      <c r="GE18" s="46"/>
      <c r="GF18" s="46"/>
      <c r="GG18" s="46"/>
      <c r="GH18" s="46"/>
      <c r="GI18" s="46"/>
      <c r="GJ18" s="46"/>
      <c r="GK18" s="46"/>
      <c r="GL18" s="10">
        <f t="shared" si="23"/>
        <v>0</v>
      </c>
      <c r="GM18" s="46"/>
      <c r="GN18" s="46"/>
      <c r="GO18" s="46"/>
      <c r="GP18" s="46"/>
      <c r="GQ18" s="46"/>
      <c r="GR18" s="46"/>
      <c r="GS18" s="46"/>
      <c r="GT18" s="10">
        <f t="shared" si="24"/>
        <v>0</v>
      </c>
      <c r="GU18" s="46"/>
      <c r="GV18" s="46"/>
      <c r="GW18" s="46"/>
      <c r="GX18" s="46"/>
      <c r="GY18" s="46"/>
      <c r="GZ18" s="46"/>
      <c r="HA18" s="46"/>
      <c r="HB18" s="10">
        <f t="shared" si="25"/>
        <v>0</v>
      </c>
      <c r="HC18" s="46"/>
      <c r="HD18" s="46"/>
      <c r="HE18" s="46"/>
      <c r="HF18" s="46"/>
      <c r="HG18" s="10">
        <f t="shared" si="26"/>
        <v>0</v>
      </c>
    </row>
    <row r="19" spans="1:215" ht="16" x14ac:dyDescent="0.2">
      <c r="A19" s="10">
        <f>'Demographic Data'!A19</f>
        <v>0</v>
      </c>
      <c r="B19" s="5">
        <f>'Demographic Data'!B19</f>
        <v>0</v>
      </c>
      <c r="C19" s="36">
        <f>'Demographic Data'!C19</f>
        <v>0</v>
      </c>
      <c r="D19" s="5">
        <f>'Demographic Data'!D19</f>
        <v>0</v>
      </c>
      <c r="E19" s="46"/>
      <c r="F19" s="46"/>
      <c r="G19" s="46"/>
      <c r="H19" s="46"/>
      <c r="I19" s="46"/>
      <c r="J19" s="10">
        <f t="shared" si="0"/>
        <v>0</v>
      </c>
      <c r="K19" s="46"/>
      <c r="L19" s="46"/>
      <c r="M19" s="46"/>
      <c r="N19" s="46"/>
      <c r="O19" s="46"/>
      <c r="P19" s="46"/>
      <c r="Q19" s="46"/>
      <c r="R19" s="10">
        <f t="shared" si="1"/>
        <v>0</v>
      </c>
      <c r="S19" s="46"/>
      <c r="T19" s="46"/>
      <c r="U19" s="46"/>
      <c r="V19" s="46"/>
      <c r="W19" s="46"/>
      <c r="X19" s="46"/>
      <c r="Y19" s="46"/>
      <c r="Z19" s="10">
        <f t="shared" si="2"/>
        <v>0</v>
      </c>
      <c r="AA19" s="46"/>
      <c r="AB19" s="46"/>
      <c r="AC19" s="46"/>
      <c r="AD19" s="46"/>
      <c r="AE19" s="46"/>
      <c r="AF19" s="46"/>
      <c r="AG19" s="46"/>
      <c r="AH19" s="10">
        <f t="shared" si="3"/>
        <v>0</v>
      </c>
      <c r="AI19" s="46"/>
      <c r="AJ19" s="46"/>
      <c r="AK19" s="46"/>
      <c r="AL19" s="46"/>
      <c r="AM19" s="46"/>
      <c r="AN19" s="46"/>
      <c r="AO19" s="46"/>
      <c r="AP19" s="10">
        <f t="shared" si="4"/>
        <v>0</v>
      </c>
      <c r="AQ19" s="46"/>
      <c r="AR19" s="46"/>
      <c r="AS19" s="46"/>
      <c r="AT19" s="46"/>
      <c r="AU19" s="46"/>
      <c r="AV19" s="46"/>
      <c r="AW19" s="46"/>
      <c r="AX19" s="10">
        <f t="shared" si="5"/>
        <v>0</v>
      </c>
      <c r="AY19" s="46"/>
      <c r="AZ19" s="46"/>
      <c r="BA19" s="46"/>
      <c r="BB19" s="46"/>
      <c r="BC19" s="46"/>
      <c r="BD19" s="46"/>
      <c r="BE19" s="46"/>
      <c r="BF19" s="10">
        <f t="shared" si="6"/>
        <v>0</v>
      </c>
      <c r="BG19" s="46"/>
      <c r="BH19" s="46"/>
      <c r="BI19" s="46"/>
      <c r="BJ19" s="46"/>
      <c r="BK19" s="46"/>
      <c r="BL19" s="46"/>
      <c r="BM19" s="46"/>
      <c r="BN19" s="10">
        <f t="shared" si="7"/>
        <v>0</v>
      </c>
      <c r="BO19" s="46"/>
      <c r="BP19" s="46"/>
      <c r="BQ19" s="46"/>
      <c r="BR19" s="46"/>
      <c r="BS19" s="46"/>
      <c r="BT19" s="46"/>
      <c r="BU19" s="46"/>
      <c r="BV19" s="10">
        <f t="shared" si="8"/>
        <v>0</v>
      </c>
      <c r="BW19" s="46"/>
      <c r="BX19" s="46"/>
      <c r="BY19" s="46"/>
      <c r="BZ19" s="46"/>
      <c r="CA19" s="46"/>
      <c r="CB19" s="46"/>
      <c r="CC19" s="46"/>
      <c r="CD19" s="10">
        <f t="shared" si="9"/>
        <v>0</v>
      </c>
      <c r="CE19" s="46"/>
      <c r="CF19" s="46"/>
      <c r="CG19" s="46"/>
      <c r="CH19" s="46"/>
      <c r="CI19" s="46"/>
      <c r="CJ19" s="46"/>
      <c r="CK19" s="46"/>
      <c r="CL19" s="10">
        <f t="shared" si="10"/>
        <v>0</v>
      </c>
      <c r="CM19" s="46"/>
      <c r="CN19" s="46"/>
      <c r="CO19" s="46"/>
      <c r="CP19" s="46"/>
      <c r="CQ19" s="46"/>
      <c r="CR19" s="46"/>
      <c r="CS19" s="46"/>
      <c r="CT19" s="10">
        <f t="shared" si="11"/>
        <v>0</v>
      </c>
      <c r="CU19" s="46"/>
      <c r="CV19" s="46"/>
      <c r="CW19" s="46"/>
      <c r="CX19" s="46"/>
      <c r="CY19" s="46"/>
      <c r="CZ19" s="46"/>
      <c r="DA19" s="46"/>
      <c r="DB19" s="10">
        <f t="shared" si="12"/>
        <v>0</v>
      </c>
      <c r="DC19" s="46"/>
      <c r="DD19" s="46"/>
      <c r="DE19" s="46"/>
      <c r="DF19" s="46"/>
      <c r="DG19" s="46"/>
      <c r="DH19" s="46"/>
      <c r="DI19" s="46"/>
      <c r="DJ19" s="10">
        <f t="shared" si="13"/>
        <v>0</v>
      </c>
      <c r="DK19" s="46"/>
      <c r="DL19" s="46"/>
      <c r="DM19" s="46"/>
      <c r="DN19" s="46"/>
      <c r="DO19" s="46"/>
      <c r="DP19" s="46"/>
      <c r="DQ19" s="46"/>
      <c r="DR19" s="10">
        <f t="shared" si="14"/>
        <v>0</v>
      </c>
      <c r="DS19" s="46"/>
      <c r="DT19" s="46"/>
      <c r="DU19" s="46"/>
      <c r="DV19" s="46"/>
      <c r="DW19" s="46"/>
      <c r="DX19" s="46"/>
      <c r="DY19" s="46"/>
      <c r="DZ19" s="10">
        <f t="shared" si="15"/>
        <v>0</v>
      </c>
      <c r="EA19" s="46"/>
      <c r="EB19" s="46"/>
      <c r="EC19" s="46"/>
      <c r="ED19" s="46"/>
      <c r="EE19" s="46"/>
      <c r="EF19" s="46"/>
      <c r="EG19" s="46"/>
      <c r="EH19" s="10">
        <f t="shared" si="16"/>
        <v>0</v>
      </c>
      <c r="EI19" s="46"/>
      <c r="EJ19" s="46"/>
      <c r="EK19" s="46"/>
      <c r="EL19" s="46"/>
      <c r="EM19" s="46"/>
      <c r="EN19" s="46"/>
      <c r="EO19" s="46"/>
      <c r="EP19" s="10">
        <f t="shared" si="17"/>
        <v>0</v>
      </c>
      <c r="EQ19" s="46"/>
      <c r="ER19" s="46"/>
      <c r="ES19" s="46"/>
      <c r="ET19" s="46"/>
      <c r="EU19" s="46"/>
      <c r="EV19" s="46"/>
      <c r="EW19" s="46"/>
      <c r="EX19" s="10">
        <f t="shared" si="18"/>
        <v>0</v>
      </c>
      <c r="EY19" s="46"/>
      <c r="EZ19" s="46"/>
      <c r="FA19" s="46"/>
      <c r="FB19" s="46"/>
      <c r="FC19" s="46"/>
      <c r="FD19" s="46"/>
      <c r="FE19" s="46"/>
      <c r="FF19" s="10">
        <f t="shared" si="19"/>
        <v>0</v>
      </c>
      <c r="FG19" s="46"/>
      <c r="FH19" s="46"/>
      <c r="FI19" s="46"/>
      <c r="FJ19" s="46"/>
      <c r="FK19" s="46"/>
      <c r="FL19" s="46"/>
      <c r="FM19" s="46"/>
      <c r="FN19" s="10">
        <f t="shared" si="20"/>
        <v>0</v>
      </c>
      <c r="FO19" s="46"/>
      <c r="FP19" s="46"/>
      <c r="FQ19" s="46"/>
      <c r="FR19" s="46"/>
      <c r="FS19" s="46"/>
      <c r="FT19" s="46"/>
      <c r="FU19" s="46"/>
      <c r="FV19" s="10">
        <f t="shared" si="21"/>
        <v>0</v>
      </c>
      <c r="FW19" s="46"/>
      <c r="FX19" s="46"/>
      <c r="FY19" s="46"/>
      <c r="FZ19" s="46"/>
      <c r="GA19" s="46"/>
      <c r="GB19" s="46"/>
      <c r="GC19" s="46"/>
      <c r="GD19" s="10">
        <f t="shared" si="22"/>
        <v>0</v>
      </c>
      <c r="GE19" s="46"/>
      <c r="GF19" s="46"/>
      <c r="GG19" s="46"/>
      <c r="GH19" s="46"/>
      <c r="GI19" s="46"/>
      <c r="GJ19" s="46"/>
      <c r="GK19" s="46"/>
      <c r="GL19" s="10">
        <f t="shared" si="23"/>
        <v>0</v>
      </c>
      <c r="GM19" s="46"/>
      <c r="GN19" s="46"/>
      <c r="GO19" s="46"/>
      <c r="GP19" s="46"/>
      <c r="GQ19" s="46"/>
      <c r="GR19" s="46"/>
      <c r="GS19" s="46"/>
      <c r="GT19" s="10">
        <f t="shared" si="24"/>
        <v>0</v>
      </c>
      <c r="GU19" s="46"/>
      <c r="GV19" s="46"/>
      <c r="GW19" s="46"/>
      <c r="GX19" s="46"/>
      <c r="GY19" s="46"/>
      <c r="GZ19" s="46"/>
      <c r="HA19" s="46"/>
      <c r="HB19" s="10">
        <f t="shared" si="25"/>
        <v>0</v>
      </c>
      <c r="HC19" s="46"/>
      <c r="HD19" s="46"/>
      <c r="HE19" s="46"/>
      <c r="HF19" s="46"/>
      <c r="HG19" s="10">
        <f t="shared" si="26"/>
        <v>0</v>
      </c>
    </row>
    <row r="20" spans="1:215" ht="16" x14ac:dyDescent="0.2">
      <c r="A20" s="10">
        <f>'Demographic Data'!A20</f>
        <v>0</v>
      </c>
      <c r="B20" s="5">
        <f>'Demographic Data'!B20</f>
        <v>0</v>
      </c>
      <c r="C20" s="36">
        <f>'Demographic Data'!C20</f>
        <v>0</v>
      </c>
      <c r="D20" s="5">
        <f>'Demographic Data'!D20</f>
        <v>0</v>
      </c>
      <c r="E20" s="46"/>
      <c r="F20" s="46"/>
      <c r="G20" s="46"/>
      <c r="H20" s="46"/>
      <c r="I20" s="46"/>
      <c r="J20" s="10">
        <f t="shared" si="0"/>
        <v>0</v>
      </c>
      <c r="K20" s="46"/>
      <c r="L20" s="46"/>
      <c r="M20" s="46"/>
      <c r="N20" s="46"/>
      <c r="O20" s="46"/>
      <c r="P20" s="46"/>
      <c r="Q20" s="46"/>
      <c r="R20" s="10">
        <f t="shared" si="1"/>
        <v>0</v>
      </c>
      <c r="S20" s="46"/>
      <c r="T20" s="46"/>
      <c r="U20" s="46"/>
      <c r="V20" s="46"/>
      <c r="W20" s="46"/>
      <c r="X20" s="46"/>
      <c r="Y20" s="46"/>
      <c r="Z20" s="10">
        <f t="shared" si="2"/>
        <v>0</v>
      </c>
      <c r="AA20" s="46"/>
      <c r="AB20" s="46"/>
      <c r="AC20" s="46"/>
      <c r="AD20" s="46"/>
      <c r="AE20" s="46"/>
      <c r="AF20" s="46"/>
      <c r="AG20" s="46"/>
      <c r="AH20" s="10">
        <f t="shared" si="3"/>
        <v>0</v>
      </c>
      <c r="AI20" s="46"/>
      <c r="AJ20" s="46"/>
      <c r="AK20" s="46"/>
      <c r="AL20" s="46"/>
      <c r="AM20" s="46"/>
      <c r="AN20" s="46"/>
      <c r="AO20" s="46"/>
      <c r="AP20" s="10">
        <f t="shared" si="4"/>
        <v>0</v>
      </c>
      <c r="AQ20" s="46"/>
      <c r="AR20" s="46"/>
      <c r="AS20" s="46"/>
      <c r="AT20" s="46"/>
      <c r="AU20" s="46"/>
      <c r="AV20" s="46"/>
      <c r="AW20" s="46"/>
      <c r="AX20" s="10">
        <f t="shared" si="5"/>
        <v>0</v>
      </c>
      <c r="AY20" s="46"/>
      <c r="AZ20" s="46"/>
      <c r="BA20" s="46"/>
      <c r="BB20" s="46"/>
      <c r="BC20" s="46"/>
      <c r="BD20" s="46"/>
      <c r="BE20" s="46"/>
      <c r="BF20" s="10">
        <f t="shared" si="6"/>
        <v>0</v>
      </c>
      <c r="BG20" s="46"/>
      <c r="BH20" s="46"/>
      <c r="BI20" s="46"/>
      <c r="BJ20" s="46"/>
      <c r="BK20" s="46"/>
      <c r="BL20" s="46"/>
      <c r="BM20" s="46"/>
      <c r="BN20" s="10">
        <f t="shared" si="7"/>
        <v>0</v>
      </c>
      <c r="BO20" s="46"/>
      <c r="BP20" s="46"/>
      <c r="BQ20" s="46"/>
      <c r="BR20" s="46"/>
      <c r="BS20" s="46"/>
      <c r="BT20" s="46"/>
      <c r="BU20" s="46"/>
      <c r="BV20" s="10">
        <f t="shared" si="8"/>
        <v>0</v>
      </c>
      <c r="BW20" s="46"/>
      <c r="BX20" s="46"/>
      <c r="BY20" s="46"/>
      <c r="BZ20" s="46"/>
      <c r="CA20" s="46"/>
      <c r="CB20" s="46"/>
      <c r="CC20" s="46"/>
      <c r="CD20" s="10">
        <f t="shared" si="9"/>
        <v>0</v>
      </c>
      <c r="CE20" s="46"/>
      <c r="CF20" s="46"/>
      <c r="CG20" s="46"/>
      <c r="CH20" s="46"/>
      <c r="CI20" s="46"/>
      <c r="CJ20" s="46"/>
      <c r="CK20" s="46"/>
      <c r="CL20" s="10">
        <f t="shared" si="10"/>
        <v>0</v>
      </c>
      <c r="CM20" s="46"/>
      <c r="CN20" s="46"/>
      <c r="CO20" s="46"/>
      <c r="CP20" s="46"/>
      <c r="CQ20" s="46"/>
      <c r="CR20" s="46"/>
      <c r="CS20" s="46"/>
      <c r="CT20" s="10">
        <f t="shared" si="11"/>
        <v>0</v>
      </c>
      <c r="CU20" s="46"/>
      <c r="CV20" s="46"/>
      <c r="CW20" s="46"/>
      <c r="CX20" s="46"/>
      <c r="CY20" s="46"/>
      <c r="CZ20" s="46"/>
      <c r="DA20" s="46"/>
      <c r="DB20" s="10">
        <f t="shared" si="12"/>
        <v>0</v>
      </c>
      <c r="DC20" s="46"/>
      <c r="DD20" s="46"/>
      <c r="DE20" s="46"/>
      <c r="DF20" s="46"/>
      <c r="DG20" s="46"/>
      <c r="DH20" s="46"/>
      <c r="DI20" s="46"/>
      <c r="DJ20" s="10">
        <f t="shared" si="13"/>
        <v>0</v>
      </c>
      <c r="DK20" s="46"/>
      <c r="DL20" s="46"/>
      <c r="DM20" s="46"/>
      <c r="DN20" s="46"/>
      <c r="DO20" s="46"/>
      <c r="DP20" s="46"/>
      <c r="DQ20" s="46"/>
      <c r="DR20" s="10">
        <f t="shared" si="14"/>
        <v>0</v>
      </c>
      <c r="DS20" s="46"/>
      <c r="DT20" s="46"/>
      <c r="DU20" s="46"/>
      <c r="DV20" s="46"/>
      <c r="DW20" s="46"/>
      <c r="DX20" s="46"/>
      <c r="DY20" s="46"/>
      <c r="DZ20" s="10">
        <f t="shared" si="15"/>
        <v>0</v>
      </c>
      <c r="EA20" s="46"/>
      <c r="EB20" s="46"/>
      <c r="EC20" s="46"/>
      <c r="ED20" s="46"/>
      <c r="EE20" s="46"/>
      <c r="EF20" s="46"/>
      <c r="EG20" s="46"/>
      <c r="EH20" s="10">
        <f t="shared" si="16"/>
        <v>0</v>
      </c>
      <c r="EI20" s="46"/>
      <c r="EJ20" s="46"/>
      <c r="EK20" s="46"/>
      <c r="EL20" s="46"/>
      <c r="EM20" s="46"/>
      <c r="EN20" s="46"/>
      <c r="EO20" s="46"/>
      <c r="EP20" s="10">
        <f t="shared" si="17"/>
        <v>0</v>
      </c>
      <c r="EQ20" s="46"/>
      <c r="ER20" s="46"/>
      <c r="ES20" s="46"/>
      <c r="ET20" s="46"/>
      <c r="EU20" s="46"/>
      <c r="EV20" s="46"/>
      <c r="EW20" s="46"/>
      <c r="EX20" s="10">
        <f t="shared" si="18"/>
        <v>0</v>
      </c>
      <c r="EY20" s="46"/>
      <c r="EZ20" s="46"/>
      <c r="FA20" s="46"/>
      <c r="FB20" s="46"/>
      <c r="FC20" s="46"/>
      <c r="FD20" s="46"/>
      <c r="FE20" s="46"/>
      <c r="FF20" s="10">
        <f t="shared" si="19"/>
        <v>0</v>
      </c>
      <c r="FG20" s="46"/>
      <c r="FH20" s="46"/>
      <c r="FI20" s="46"/>
      <c r="FJ20" s="46"/>
      <c r="FK20" s="46"/>
      <c r="FL20" s="46"/>
      <c r="FM20" s="46"/>
      <c r="FN20" s="10">
        <f t="shared" si="20"/>
        <v>0</v>
      </c>
      <c r="FO20" s="46"/>
      <c r="FP20" s="46"/>
      <c r="FQ20" s="46"/>
      <c r="FR20" s="46"/>
      <c r="FS20" s="46"/>
      <c r="FT20" s="46"/>
      <c r="FU20" s="46"/>
      <c r="FV20" s="10">
        <f t="shared" si="21"/>
        <v>0</v>
      </c>
      <c r="FW20" s="46"/>
      <c r="FX20" s="46"/>
      <c r="FY20" s="46"/>
      <c r="FZ20" s="46"/>
      <c r="GA20" s="46"/>
      <c r="GB20" s="46"/>
      <c r="GC20" s="46"/>
      <c r="GD20" s="10">
        <f t="shared" si="22"/>
        <v>0</v>
      </c>
      <c r="GE20" s="46"/>
      <c r="GF20" s="46"/>
      <c r="GG20" s="46"/>
      <c r="GH20" s="46"/>
      <c r="GI20" s="46"/>
      <c r="GJ20" s="46"/>
      <c r="GK20" s="46"/>
      <c r="GL20" s="10">
        <f t="shared" si="23"/>
        <v>0</v>
      </c>
      <c r="GM20" s="46"/>
      <c r="GN20" s="46"/>
      <c r="GO20" s="46"/>
      <c r="GP20" s="46"/>
      <c r="GQ20" s="46"/>
      <c r="GR20" s="46"/>
      <c r="GS20" s="46"/>
      <c r="GT20" s="10">
        <f t="shared" si="24"/>
        <v>0</v>
      </c>
      <c r="GU20" s="46"/>
      <c r="GV20" s="46"/>
      <c r="GW20" s="46"/>
      <c r="GX20" s="46"/>
      <c r="GY20" s="46"/>
      <c r="GZ20" s="46"/>
      <c r="HA20" s="46"/>
      <c r="HB20" s="10">
        <f t="shared" si="25"/>
        <v>0</v>
      </c>
      <c r="HC20" s="46"/>
      <c r="HD20" s="46"/>
      <c r="HE20" s="46"/>
      <c r="HF20" s="46"/>
      <c r="HG20" s="10">
        <f t="shared" si="26"/>
        <v>0</v>
      </c>
    </row>
    <row r="21" spans="1:215" ht="16" x14ac:dyDescent="0.2">
      <c r="A21" s="10">
        <f>'Demographic Data'!A21</f>
        <v>0</v>
      </c>
      <c r="B21" s="5">
        <f>'Demographic Data'!B21</f>
        <v>0</v>
      </c>
      <c r="C21" s="36">
        <f>'Demographic Data'!C21</f>
        <v>0</v>
      </c>
      <c r="D21" s="5">
        <f>'Demographic Data'!D21</f>
        <v>0</v>
      </c>
      <c r="E21" s="46"/>
      <c r="F21" s="46"/>
      <c r="G21" s="46"/>
      <c r="H21" s="46"/>
      <c r="I21" s="46"/>
      <c r="J21" s="10">
        <f t="shared" si="0"/>
        <v>0</v>
      </c>
      <c r="K21" s="46"/>
      <c r="L21" s="46"/>
      <c r="M21" s="46"/>
      <c r="N21" s="46"/>
      <c r="O21" s="46"/>
      <c r="P21" s="46"/>
      <c r="Q21" s="46"/>
      <c r="R21" s="10">
        <f t="shared" si="1"/>
        <v>0</v>
      </c>
      <c r="S21" s="46"/>
      <c r="T21" s="46"/>
      <c r="U21" s="46"/>
      <c r="V21" s="46"/>
      <c r="W21" s="46"/>
      <c r="X21" s="46"/>
      <c r="Y21" s="46"/>
      <c r="Z21" s="10">
        <f t="shared" si="2"/>
        <v>0</v>
      </c>
      <c r="AA21" s="46"/>
      <c r="AB21" s="46"/>
      <c r="AC21" s="46"/>
      <c r="AD21" s="46"/>
      <c r="AE21" s="46"/>
      <c r="AF21" s="46"/>
      <c r="AG21" s="46"/>
      <c r="AH21" s="10">
        <f t="shared" si="3"/>
        <v>0</v>
      </c>
      <c r="AI21" s="46"/>
      <c r="AJ21" s="46"/>
      <c r="AK21" s="46"/>
      <c r="AL21" s="46"/>
      <c r="AM21" s="46"/>
      <c r="AN21" s="46"/>
      <c r="AO21" s="46"/>
      <c r="AP21" s="10">
        <f t="shared" si="4"/>
        <v>0</v>
      </c>
      <c r="AQ21" s="46"/>
      <c r="AR21" s="46"/>
      <c r="AS21" s="46"/>
      <c r="AT21" s="46"/>
      <c r="AU21" s="46"/>
      <c r="AV21" s="46"/>
      <c r="AW21" s="46"/>
      <c r="AX21" s="10">
        <f t="shared" si="5"/>
        <v>0</v>
      </c>
      <c r="AY21" s="46"/>
      <c r="AZ21" s="46"/>
      <c r="BA21" s="46"/>
      <c r="BB21" s="46"/>
      <c r="BC21" s="46"/>
      <c r="BD21" s="46"/>
      <c r="BE21" s="46"/>
      <c r="BF21" s="10">
        <f t="shared" si="6"/>
        <v>0</v>
      </c>
      <c r="BG21" s="46"/>
      <c r="BH21" s="46"/>
      <c r="BI21" s="46"/>
      <c r="BJ21" s="46"/>
      <c r="BK21" s="46"/>
      <c r="BL21" s="46"/>
      <c r="BM21" s="46"/>
      <c r="BN21" s="10">
        <f t="shared" si="7"/>
        <v>0</v>
      </c>
      <c r="BO21" s="46"/>
      <c r="BP21" s="46"/>
      <c r="BQ21" s="46"/>
      <c r="BR21" s="46"/>
      <c r="BS21" s="46"/>
      <c r="BT21" s="46"/>
      <c r="BU21" s="46"/>
      <c r="BV21" s="10">
        <f t="shared" si="8"/>
        <v>0</v>
      </c>
      <c r="BW21" s="46"/>
      <c r="BX21" s="46"/>
      <c r="BY21" s="46"/>
      <c r="BZ21" s="46"/>
      <c r="CA21" s="46"/>
      <c r="CB21" s="46"/>
      <c r="CC21" s="46"/>
      <c r="CD21" s="10">
        <f t="shared" si="9"/>
        <v>0</v>
      </c>
      <c r="CE21" s="46"/>
      <c r="CF21" s="46"/>
      <c r="CG21" s="46"/>
      <c r="CH21" s="46"/>
      <c r="CI21" s="46"/>
      <c r="CJ21" s="46"/>
      <c r="CK21" s="46"/>
      <c r="CL21" s="10">
        <f t="shared" si="10"/>
        <v>0</v>
      </c>
      <c r="CM21" s="46"/>
      <c r="CN21" s="46"/>
      <c r="CO21" s="46"/>
      <c r="CP21" s="46"/>
      <c r="CQ21" s="46"/>
      <c r="CR21" s="46"/>
      <c r="CS21" s="46"/>
      <c r="CT21" s="10">
        <f t="shared" si="11"/>
        <v>0</v>
      </c>
      <c r="CU21" s="46"/>
      <c r="CV21" s="46"/>
      <c r="CW21" s="46"/>
      <c r="CX21" s="46"/>
      <c r="CY21" s="46"/>
      <c r="CZ21" s="46"/>
      <c r="DA21" s="46"/>
      <c r="DB21" s="10">
        <f t="shared" si="12"/>
        <v>0</v>
      </c>
      <c r="DC21" s="46"/>
      <c r="DD21" s="46"/>
      <c r="DE21" s="46"/>
      <c r="DF21" s="46"/>
      <c r="DG21" s="46"/>
      <c r="DH21" s="46"/>
      <c r="DI21" s="46"/>
      <c r="DJ21" s="10">
        <f t="shared" si="13"/>
        <v>0</v>
      </c>
      <c r="DK21" s="46"/>
      <c r="DL21" s="46"/>
      <c r="DM21" s="46"/>
      <c r="DN21" s="46"/>
      <c r="DO21" s="46"/>
      <c r="DP21" s="46"/>
      <c r="DQ21" s="46"/>
      <c r="DR21" s="10">
        <f t="shared" si="14"/>
        <v>0</v>
      </c>
      <c r="DS21" s="46"/>
      <c r="DT21" s="46"/>
      <c r="DU21" s="46"/>
      <c r="DV21" s="46"/>
      <c r="DW21" s="46"/>
      <c r="DX21" s="46"/>
      <c r="DY21" s="46"/>
      <c r="DZ21" s="10">
        <f t="shared" si="15"/>
        <v>0</v>
      </c>
      <c r="EA21" s="46"/>
      <c r="EB21" s="46"/>
      <c r="EC21" s="46"/>
      <c r="ED21" s="46"/>
      <c r="EE21" s="46"/>
      <c r="EF21" s="46"/>
      <c r="EG21" s="46"/>
      <c r="EH21" s="10">
        <f t="shared" si="16"/>
        <v>0</v>
      </c>
      <c r="EI21" s="46"/>
      <c r="EJ21" s="46"/>
      <c r="EK21" s="46"/>
      <c r="EL21" s="46"/>
      <c r="EM21" s="46"/>
      <c r="EN21" s="46"/>
      <c r="EO21" s="46"/>
      <c r="EP21" s="10">
        <f t="shared" si="17"/>
        <v>0</v>
      </c>
      <c r="EQ21" s="46"/>
      <c r="ER21" s="46"/>
      <c r="ES21" s="46"/>
      <c r="ET21" s="46"/>
      <c r="EU21" s="46"/>
      <c r="EV21" s="46"/>
      <c r="EW21" s="46"/>
      <c r="EX21" s="10">
        <f t="shared" si="18"/>
        <v>0</v>
      </c>
      <c r="EY21" s="46"/>
      <c r="EZ21" s="46"/>
      <c r="FA21" s="46"/>
      <c r="FB21" s="46"/>
      <c r="FC21" s="46"/>
      <c r="FD21" s="46"/>
      <c r="FE21" s="46"/>
      <c r="FF21" s="10">
        <f t="shared" si="19"/>
        <v>0</v>
      </c>
      <c r="FG21" s="46"/>
      <c r="FH21" s="46"/>
      <c r="FI21" s="46"/>
      <c r="FJ21" s="46"/>
      <c r="FK21" s="46"/>
      <c r="FL21" s="46"/>
      <c r="FM21" s="46"/>
      <c r="FN21" s="10">
        <f t="shared" si="20"/>
        <v>0</v>
      </c>
      <c r="FO21" s="46"/>
      <c r="FP21" s="46"/>
      <c r="FQ21" s="46"/>
      <c r="FR21" s="46"/>
      <c r="FS21" s="46"/>
      <c r="FT21" s="46"/>
      <c r="FU21" s="46"/>
      <c r="FV21" s="10">
        <f t="shared" si="21"/>
        <v>0</v>
      </c>
      <c r="FW21" s="46"/>
      <c r="FX21" s="46"/>
      <c r="FY21" s="46"/>
      <c r="FZ21" s="46"/>
      <c r="GA21" s="46"/>
      <c r="GB21" s="46"/>
      <c r="GC21" s="46"/>
      <c r="GD21" s="10">
        <f t="shared" si="22"/>
        <v>0</v>
      </c>
      <c r="GE21" s="46"/>
      <c r="GF21" s="46"/>
      <c r="GG21" s="46"/>
      <c r="GH21" s="46"/>
      <c r="GI21" s="46"/>
      <c r="GJ21" s="46"/>
      <c r="GK21" s="46"/>
      <c r="GL21" s="10">
        <f t="shared" si="23"/>
        <v>0</v>
      </c>
      <c r="GM21" s="46"/>
      <c r="GN21" s="46"/>
      <c r="GO21" s="46"/>
      <c r="GP21" s="46"/>
      <c r="GQ21" s="46"/>
      <c r="GR21" s="46"/>
      <c r="GS21" s="46"/>
      <c r="GT21" s="10">
        <f t="shared" si="24"/>
        <v>0</v>
      </c>
      <c r="GU21" s="46"/>
      <c r="GV21" s="46"/>
      <c r="GW21" s="46"/>
      <c r="GX21" s="46"/>
      <c r="GY21" s="46"/>
      <c r="GZ21" s="46"/>
      <c r="HA21" s="46"/>
      <c r="HB21" s="10">
        <f t="shared" si="25"/>
        <v>0</v>
      </c>
      <c r="HC21" s="46"/>
      <c r="HD21" s="46"/>
      <c r="HE21" s="46"/>
      <c r="HF21" s="46"/>
      <c r="HG21" s="10">
        <f t="shared" si="26"/>
        <v>0</v>
      </c>
    </row>
    <row r="22" spans="1:215" ht="16" x14ac:dyDescent="0.2">
      <c r="A22" s="10">
        <f>'Demographic Data'!A22</f>
        <v>0</v>
      </c>
      <c r="B22" s="5">
        <f>'Demographic Data'!B22</f>
        <v>0</v>
      </c>
      <c r="C22" s="51">
        <f>'Demographic Data'!C22</f>
        <v>0</v>
      </c>
      <c r="D22" s="5">
        <f>'Demographic Data'!D22</f>
        <v>0</v>
      </c>
      <c r="E22" s="46"/>
      <c r="F22" s="46"/>
      <c r="G22" s="46"/>
      <c r="H22" s="46"/>
      <c r="I22" s="46"/>
      <c r="J22" s="10">
        <f t="shared" si="0"/>
        <v>0</v>
      </c>
      <c r="K22" s="46"/>
      <c r="L22" s="46"/>
      <c r="M22" s="46"/>
      <c r="N22" s="46"/>
      <c r="O22" s="46"/>
      <c r="P22" s="46"/>
      <c r="Q22" s="46"/>
      <c r="R22" s="10">
        <f t="shared" si="1"/>
        <v>0</v>
      </c>
      <c r="S22" s="46"/>
      <c r="T22" s="46"/>
      <c r="U22" s="46"/>
      <c r="V22" s="46"/>
      <c r="W22" s="46"/>
      <c r="X22" s="46"/>
      <c r="Y22" s="46"/>
      <c r="Z22" s="10">
        <f t="shared" si="2"/>
        <v>0</v>
      </c>
      <c r="AA22" s="46"/>
      <c r="AB22" s="46"/>
      <c r="AC22" s="46"/>
      <c r="AD22" s="46"/>
      <c r="AE22" s="46"/>
      <c r="AF22" s="46"/>
      <c r="AG22" s="46"/>
      <c r="AH22" s="10">
        <f t="shared" si="3"/>
        <v>0</v>
      </c>
      <c r="AI22" s="46"/>
      <c r="AJ22" s="46"/>
      <c r="AK22" s="46"/>
      <c r="AL22" s="46"/>
      <c r="AM22" s="46"/>
      <c r="AN22" s="46"/>
      <c r="AO22" s="46"/>
      <c r="AP22" s="10">
        <f t="shared" si="4"/>
        <v>0</v>
      </c>
      <c r="AQ22" s="46"/>
      <c r="AR22" s="46"/>
      <c r="AS22" s="46"/>
      <c r="AT22" s="46"/>
      <c r="AU22" s="46"/>
      <c r="AV22" s="46"/>
      <c r="AW22" s="46"/>
      <c r="AX22" s="10">
        <f t="shared" si="5"/>
        <v>0</v>
      </c>
      <c r="AY22" s="46"/>
      <c r="AZ22" s="46"/>
      <c r="BA22" s="46"/>
      <c r="BB22" s="46"/>
      <c r="BC22" s="46"/>
      <c r="BD22" s="46"/>
      <c r="BE22" s="46"/>
      <c r="BF22" s="10">
        <f t="shared" si="6"/>
        <v>0</v>
      </c>
      <c r="BG22" s="46"/>
      <c r="BH22" s="46"/>
      <c r="BI22" s="46"/>
      <c r="BJ22" s="46"/>
      <c r="BK22" s="46"/>
      <c r="BL22" s="46"/>
      <c r="BM22" s="46"/>
      <c r="BN22" s="10">
        <f t="shared" si="7"/>
        <v>0</v>
      </c>
      <c r="BO22" s="46"/>
      <c r="BP22" s="46"/>
      <c r="BQ22" s="46"/>
      <c r="BR22" s="46"/>
      <c r="BS22" s="46"/>
      <c r="BT22" s="46"/>
      <c r="BU22" s="46"/>
      <c r="BV22" s="10">
        <f t="shared" si="8"/>
        <v>0</v>
      </c>
      <c r="BW22" s="46"/>
      <c r="BX22" s="46"/>
      <c r="BY22" s="46"/>
      <c r="BZ22" s="46"/>
      <c r="CA22" s="46"/>
      <c r="CB22" s="46"/>
      <c r="CC22" s="46"/>
      <c r="CD22" s="10">
        <f t="shared" si="9"/>
        <v>0</v>
      </c>
      <c r="CE22" s="46"/>
      <c r="CF22" s="46"/>
      <c r="CG22" s="46"/>
      <c r="CH22" s="46"/>
      <c r="CI22" s="46"/>
      <c r="CJ22" s="46"/>
      <c r="CK22" s="46"/>
      <c r="CL22" s="10">
        <f t="shared" si="10"/>
        <v>0</v>
      </c>
      <c r="CM22" s="46"/>
      <c r="CN22" s="46"/>
      <c r="CO22" s="46"/>
      <c r="CP22" s="46"/>
      <c r="CQ22" s="46"/>
      <c r="CR22" s="46"/>
      <c r="CS22" s="46"/>
      <c r="CT22" s="10">
        <f t="shared" si="11"/>
        <v>0</v>
      </c>
      <c r="CU22" s="46"/>
      <c r="CV22" s="46"/>
      <c r="CW22" s="46"/>
      <c r="CX22" s="46"/>
      <c r="CY22" s="46"/>
      <c r="CZ22" s="46"/>
      <c r="DA22" s="46"/>
      <c r="DB22" s="10">
        <f t="shared" si="12"/>
        <v>0</v>
      </c>
      <c r="DC22" s="46"/>
      <c r="DD22" s="46"/>
      <c r="DE22" s="46"/>
      <c r="DF22" s="46"/>
      <c r="DG22" s="46"/>
      <c r="DH22" s="46"/>
      <c r="DI22" s="46"/>
      <c r="DJ22" s="10">
        <f t="shared" si="13"/>
        <v>0</v>
      </c>
      <c r="DK22" s="46"/>
      <c r="DL22" s="46"/>
      <c r="DM22" s="46"/>
      <c r="DN22" s="46"/>
      <c r="DO22" s="46"/>
      <c r="DP22" s="46"/>
      <c r="DQ22" s="46"/>
      <c r="DR22" s="10">
        <f t="shared" si="14"/>
        <v>0</v>
      </c>
      <c r="DS22" s="46"/>
      <c r="DT22" s="46"/>
      <c r="DU22" s="46"/>
      <c r="DV22" s="46"/>
      <c r="DW22" s="46"/>
      <c r="DX22" s="46"/>
      <c r="DY22" s="46"/>
      <c r="DZ22" s="10">
        <f t="shared" si="15"/>
        <v>0</v>
      </c>
      <c r="EA22" s="46"/>
      <c r="EB22" s="46"/>
      <c r="EC22" s="46"/>
      <c r="ED22" s="46"/>
      <c r="EE22" s="46"/>
      <c r="EF22" s="46"/>
      <c r="EG22" s="46"/>
      <c r="EH22" s="10">
        <f t="shared" si="16"/>
        <v>0</v>
      </c>
      <c r="EI22" s="46"/>
      <c r="EJ22" s="46"/>
      <c r="EK22" s="46"/>
      <c r="EL22" s="46"/>
      <c r="EM22" s="46"/>
      <c r="EN22" s="46"/>
      <c r="EO22" s="46"/>
      <c r="EP22" s="10">
        <f t="shared" si="17"/>
        <v>0</v>
      </c>
      <c r="EQ22" s="46"/>
      <c r="ER22" s="46"/>
      <c r="ES22" s="46"/>
      <c r="ET22" s="46"/>
      <c r="EU22" s="46"/>
      <c r="EV22" s="46"/>
      <c r="EW22" s="46"/>
      <c r="EX22" s="10">
        <f t="shared" si="18"/>
        <v>0</v>
      </c>
      <c r="EY22" s="46"/>
      <c r="EZ22" s="46"/>
      <c r="FA22" s="46"/>
      <c r="FB22" s="46"/>
      <c r="FC22" s="46"/>
      <c r="FD22" s="46"/>
      <c r="FE22" s="46"/>
      <c r="FF22" s="10">
        <f t="shared" si="19"/>
        <v>0</v>
      </c>
      <c r="FG22" s="46"/>
      <c r="FH22" s="46"/>
      <c r="FI22" s="46"/>
      <c r="FJ22" s="46"/>
      <c r="FK22" s="46"/>
      <c r="FL22" s="46"/>
      <c r="FM22" s="46"/>
      <c r="FN22" s="10">
        <f t="shared" si="20"/>
        <v>0</v>
      </c>
      <c r="FO22" s="46"/>
      <c r="FP22" s="46"/>
      <c r="FQ22" s="46"/>
      <c r="FR22" s="46"/>
      <c r="FS22" s="46"/>
      <c r="FT22" s="46"/>
      <c r="FU22" s="46"/>
      <c r="FV22" s="10">
        <f t="shared" si="21"/>
        <v>0</v>
      </c>
      <c r="FW22" s="46"/>
      <c r="FX22" s="46"/>
      <c r="FY22" s="46"/>
      <c r="FZ22" s="46"/>
      <c r="GA22" s="46"/>
      <c r="GB22" s="46"/>
      <c r="GC22" s="46"/>
      <c r="GD22" s="10">
        <f t="shared" si="22"/>
        <v>0</v>
      </c>
      <c r="GE22" s="46"/>
      <c r="GF22" s="46"/>
      <c r="GG22" s="46"/>
      <c r="GH22" s="46"/>
      <c r="GI22" s="46"/>
      <c r="GJ22" s="46"/>
      <c r="GK22" s="46"/>
      <c r="GL22" s="10">
        <f t="shared" si="23"/>
        <v>0</v>
      </c>
      <c r="GM22" s="46"/>
      <c r="GN22" s="46"/>
      <c r="GO22" s="46"/>
      <c r="GP22" s="46"/>
      <c r="GQ22" s="46"/>
      <c r="GR22" s="46"/>
      <c r="GS22" s="46"/>
      <c r="GT22" s="10">
        <f t="shared" si="24"/>
        <v>0</v>
      </c>
      <c r="GU22" s="46"/>
      <c r="GV22" s="46"/>
      <c r="GW22" s="46"/>
      <c r="GX22" s="46"/>
      <c r="GY22" s="46"/>
      <c r="GZ22" s="46"/>
      <c r="HA22" s="46"/>
      <c r="HB22" s="10">
        <f t="shared" si="25"/>
        <v>0</v>
      </c>
      <c r="HC22" s="46"/>
      <c r="HD22" s="46"/>
      <c r="HE22" s="46"/>
      <c r="HF22" s="46"/>
      <c r="HG22" s="10">
        <f t="shared" si="26"/>
        <v>0</v>
      </c>
    </row>
    <row r="23" spans="1:215" ht="16" x14ac:dyDescent="0.2">
      <c r="A23" s="10">
        <f>'Demographic Data'!A23</f>
        <v>0</v>
      </c>
      <c r="B23" s="5">
        <f>'Demographic Data'!B23</f>
        <v>0</v>
      </c>
      <c r="C23" s="36">
        <f>'Demographic Data'!C23</f>
        <v>0</v>
      </c>
      <c r="D23" s="5">
        <f>'Demographic Data'!D23</f>
        <v>0</v>
      </c>
      <c r="E23" s="46"/>
      <c r="F23" s="46"/>
      <c r="G23" s="46"/>
      <c r="H23" s="46"/>
      <c r="I23" s="46"/>
      <c r="J23" s="10">
        <f t="shared" si="0"/>
        <v>0</v>
      </c>
      <c r="K23" s="46"/>
      <c r="L23" s="46"/>
      <c r="M23" s="46"/>
      <c r="N23" s="46"/>
      <c r="O23" s="46"/>
      <c r="P23" s="46"/>
      <c r="Q23" s="46"/>
      <c r="R23" s="10">
        <f t="shared" si="1"/>
        <v>0</v>
      </c>
      <c r="S23" s="46"/>
      <c r="T23" s="46"/>
      <c r="U23" s="46"/>
      <c r="V23" s="46"/>
      <c r="W23" s="46"/>
      <c r="X23" s="46"/>
      <c r="Y23" s="46"/>
      <c r="Z23" s="10">
        <f t="shared" si="2"/>
        <v>0</v>
      </c>
      <c r="AA23" s="46"/>
      <c r="AB23" s="46"/>
      <c r="AC23" s="46"/>
      <c r="AD23" s="46"/>
      <c r="AE23" s="46"/>
      <c r="AF23" s="46"/>
      <c r="AG23" s="46"/>
      <c r="AH23" s="10">
        <f t="shared" si="3"/>
        <v>0</v>
      </c>
      <c r="AI23" s="46"/>
      <c r="AJ23" s="46"/>
      <c r="AK23" s="46"/>
      <c r="AL23" s="46"/>
      <c r="AM23" s="46"/>
      <c r="AN23" s="46"/>
      <c r="AO23" s="46"/>
      <c r="AP23" s="10">
        <f t="shared" si="4"/>
        <v>0</v>
      </c>
      <c r="AQ23" s="46"/>
      <c r="AR23" s="46"/>
      <c r="AS23" s="46"/>
      <c r="AT23" s="46"/>
      <c r="AU23" s="46"/>
      <c r="AV23" s="46"/>
      <c r="AW23" s="46"/>
      <c r="AX23" s="10">
        <f t="shared" si="5"/>
        <v>0</v>
      </c>
      <c r="AY23" s="46"/>
      <c r="AZ23" s="46"/>
      <c r="BA23" s="46"/>
      <c r="BB23" s="46"/>
      <c r="BC23" s="46"/>
      <c r="BD23" s="46"/>
      <c r="BE23" s="46"/>
      <c r="BF23" s="10">
        <f t="shared" si="6"/>
        <v>0</v>
      </c>
      <c r="BG23" s="46"/>
      <c r="BH23" s="46"/>
      <c r="BI23" s="46"/>
      <c r="BJ23" s="46"/>
      <c r="BK23" s="46"/>
      <c r="BL23" s="46"/>
      <c r="BM23" s="46"/>
      <c r="BN23" s="10">
        <f t="shared" si="7"/>
        <v>0</v>
      </c>
      <c r="BO23" s="46"/>
      <c r="BP23" s="46"/>
      <c r="BQ23" s="46"/>
      <c r="BR23" s="46"/>
      <c r="BS23" s="46"/>
      <c r="BT23" s="46"/>
      <c r="BU23" s="46"/>
      <c r="BV23" s="10">
        <f t="shared" si="8"/>
        <v>0</v>
      </c>
      <c r="BW23" s="46"/>
      <c r="BX23" s="46"/>
      <c r="BY23" s="46"/>
      <c r="BZ23" s="46"/>
      <c r="CA23" s="46"/>
      <c r="CB23" s="46"/>
      <c r="CC23" s="46"/>
      <c r="CD23" s="10">
        <f t="shared" si="9"/>
        <v>0</v>
      </c>
      <c r="CE23" s="46"/>
      <c r="CF23" s="46"/>
      <c r="CG23" s="46"/>
      <c r="CH23" s="46"/>
      <c r="CI23" s="46"/>
      <c r="CJ23" s="46"/>
      <c r="CK23" s="46"/>
      <c r="CL23" s="10">
        <f t="shared" si="10"/>
        <v>0</v>
      </c>
      <c r="CM23" s="46"/>
      <c r="CN23" s="46"/>
      <c r="CO23" s="46"/>
      <c r="CP23" s="46"/>
      <c r="CQ23" s="46"/>
      <c r="CR23" s="46"/>
      <c r="CS23" s="46"/>
      <c r="CT23" s="10">
        <f t="shared" si="11"/>
        <v>0</v>
      </c>
      <c r="CU23" s="46"/>
      <c r="CV23" s="46"/>
      <c r="CW23" s="46"/>
      <c r="CX23" s="46"/>
      <c r="CY23" s="46"/>
      <c r="CZ23" s="46"/>
      <c r="DA23" s="46"/>
      <c r="DB23" s="10">
        <f t="shared" si="12"/>
        <v>0</v>
      </c>
      <c r="DC23" s="46"/>
      <c r="DD23" s="46"/>
      <c r="DE23" s="46"/>
      <c r="DF23" s="46"/>
      <c r="DG23" s="46"/>
      <c r="DH23" s="46"/>
      <c r="DI23" s="46"/>
      <c r="DJ23" s="10">
        <f t="shared" si="13"/>
        <v>0</v>
      </c>
      <c r="DK23" s="46"/>
      <c r="DL23" s="46"/>
      <c r="DM23" s="46"/>
      <c r="DN23" s="46"/>
      <c r="DO23" s="46"/>
      <c r="DP23" s="46"/>
      <c r="DQ23" s="46"/>
      <c r="DR23" s="10">
        <f t="shared" si="14"/>
        <v>0</v>
      </c>
      <c r="DS23" s="46"/>
      <c r="DT23" s="46"/>
      <c r="DU23" s="46"/>
      <c r="DV23" s="46"/>
      <c r="DW23" s="46"/>
      <c r="DX23" s="46"/>
      <c r="DY23" s="46"/>
      <c r="DZ23" s="10">
        <f t="shared" si="15"/>
        <v>0</v>
      </c>
      <c r="EA23" s="46"/>
      <c r="EB23" s="46"/>
      <c r="EC23" s="46"/>
      <c r="ED23" s="46"/>
      <c r="EE23" s="46"/>
      <c r="EF23" s="46"/>
      <c r="EG23" s="46"/>
      <c r="EH23" s="10">
        <f t="shared" si="16"/>
        <v>0</v>
      </c>
      <c r="EI23" s="46"/>
      <c r="EJ23" s="46"/>
      <c r="EK23" s="46"/>
      <c r="EL23" s="46"/>
      <c r="EM23" s="46"/>
      <c r="EN23" s="46"/>
      <c r="EO23" s="46"/>
      <c r="EP23" s="10">
        <f t="shared" si="17"/>
        <v>0</v>
      </c>
      <c r="EQ23" s="46"/>
      <c r="ER23" s="46"/>
      <c r="ES23" s="46"/>
      <c r="ET23" s="46"/>
      <c r="EU23" s="46"/>
      <c r="EV23" s="46"/>
      <c r="EW23" s="46"/>
      <c r="EX23" s="10">
        <f t="shared" si="18"/>
        <v>0</v>
      </c>
      <c r="EY23" s="46"/>
      <c r="EZ23" s="46"/>
      <c r="FA23" s="46"/>
      <c r="FB23" s="46"/>
      <c r="FC23" s="46"/>
      <c r="FD23" s="46"/>
      <c r="FE23" s="46"/>
      <c r="FF23" s="10">
        <f t="shared" si="19"/>
        <v>0</v>
      </c>
      <c r="FG23" s="46"/>
      <c r="FH23" s="46"/>
      <c r="FI23" s="46"/>
      <c r="FJ23" s="46"/>
      <c r="FK23" s="46"/>
      <c r="FL23" s="46"/>
      <c r="FM23" s="46"/>
      <c r="FN23" s="10">
        <f t="shared" si="20"/>
        <v>0</v>
      </c>
      <c r="FO23" s="46"/>
      <c r="FP23" s="46"/>
      <c r="FQ23" s="46"/>
      <c r="FR23" s="46"/>
      <c r="FS23" s="46"/>
      <c r="FT23" s="46"/>
      <c r="FU23" s="46"/>
      <c r="FV23" s="10">
        <f t="shared" si="21"/>
        <v>0</v>
      </c>
      <c r="FW23" s="46"/>
      <c r="FX23" s="46"/>
      <c r="FY23" s="46"/>
      <c r="FZ23" s="46"/>
      <c r="GA23" s="46"/>
      <c r="GB23" s="46"/>
      <c r="GC23" s="46"/>
      <c r="GD23" s="10">
        <f t="shared" si="22"/>
        <v>0</v>
      </c>
      <c r="GE23" s="46"/>
      <c r="GF23" s="46"/>
      <c r="GG23" s="46"/>
      <c r="GH23" s="46"/>
      <c r="GI23" s="46"/>
      <c r="GJ23" s="46"/>
      <c r="GK23" s="46"/>
      <c r="GL23" s="10">
        <f t="shared" si="23"/>
        <v>0</v>
      </c>
      <c r="GM23" s="46"/>
      <c r="GN23" s="46"/>
      <c r="GO23" s="46"/>
      <c r="GP23" s="46"/>
      <c r="GQ23" s="46"/>
      <c r="GR23" s="46"/>
      <c r="GS23" s="46"/>
      <c r="GT23" s="10">
        <f t="shared" si="24"/>
        <v>0</v>
      </c>
      <c r="GU23" s="46"/>
      <c r="GV23" s="46"/>
      <c r="GW23" s="46"/>
      <c r="GX23" s="46"/>
      <c r="GY23" s="46"/>
      <c r="GZ23" s="46"/>
      <c r="HA23" s="46"/>
      <c r="HB23" s="10">
        <f t="shared" si="25"/>
        <v>0</v>
      </c>
      <c r="HC23" s="46"/>
      <c r="HD23" s="46"/>
      <c r="HE23" s="46"/>
      <c r="HF23" s="46"/>
      <c r="HG23" s="10">
        <f t="shared" si="26"/>
        <v>0</v>
      </c>
    </row>
    <row r="24" spans="1:215" ht="16" x14ac:dyDescent="0.2">
      <c r="A24" s="10">
        <f>'Demographic Data'!A24</f>
        <v>0</v>
      </c>
      <c r="B24" s="5">
        <f>'Demographic Data'!B24</f>
        <v>0</v>
      </c>
      <c r="C24" s="36">
        <f>'Demographic Data'!C24</f>
        <v>0</v>
      </c>
      <c r="D24" s="5">
        <f>'Demographic Data'!D24</f>
        <v>0</v>
      </c>
      <c r="E24" s="46"/>
      <c r="F24" s="46"/>
      <c r="G24" s="46"/>
      <c r="H24" s="46"/>
      <c r="I24" s="46"/>
      <c r="J24" s="10">
        <f t="shared" si="0"/>
        <v>0</v>
      </c>
      <c r="K24" s="46"/>
      <c r="L24" s="46"/>
      <c r="M24" s="46"/>
      <c r="N24" s="46"/>
      <c r="O24" s="46"/>
      <c r="P24" s="46"/>
      <c r="Q24" s="46"/>
      <c r="R24" s="10">
        <f t="shared" si="1"/>
        <v>0</v>
      </c>
      <c r="S24" s="46"/>
      <c r="T24" s="46"/>
      <c r="U24" s="46"/>
      <c r="V24" s="46"/>
      <c r="W24" s="46"/>
      <c r="X24" s="46"/>
      <c r="Y24" s="46"/>
      <c r="Z24" s="10">
        <f t="shared" si="2"/>
        <v>0</v>
      </c>
      <c r="AA24" s="46"/>
      <c r="AB24" s="46"/>
      <c r="AC24" s="46"/>
      <c r="AD24" s="46"/>
      <c r="AE24" s="46"/>
      <c r="AF24" s="46"/>
      <c r="AG24" s="46"/>
      <c r="AH24" s="10">
        <f t="shared" si="3"/>
        <v>0</v>
      </c>
      <c r="AI24" s="46"/>
      <c r="AJ24" s="46"/>
      <c r="AK24" s="46"/>
      <c r="AL24" s="46"/>
      <c r="AM24" s="46"/>
      <c r="AN24" s="46"/>
      <c r="AO24" s="46"/>
      <c r="AP24" s="10">
        <f t="shared" si="4"/>
        <v>0</v>
      </c>
      <c r="AQ24" s="46"/>
      <c r="AR24" s="46"/>
      <c r="AS24" s="46"/>
      <c r="AT24" s="46"/>
      <c r="AU24" s="46"/>
      <c r="AV24" s="46"/>
      <c r="AW24" s="46"/>
      <c r="AX24" s="10">
        <f t="shared" si="5"/>
        <v>0</v>
      </c>
      <c r="AY24" s="46"/>
      <c r="AZ24" s="46"/>
      <c r="BA24" s="46"/>
      <c r="BB24" s="46"/>
      <c r="BC24" s="46"/>
      <c r="BD24" s="46"/>
      <c r="BE24" s="46"/>
      <c r="BF24" s="10">
        <f t="shared" si="6"/>
        <v>0</v>
      </c>
      <c r="BG24" s="46"/>
      <c r="BH24" s="46"/>
      <c r="BI24" s="46"/>
      <c r="BJ24" s="46"/>
      <c r="BK24" s="46"/>
      <c r="BL24" s="46"/>
      <c r="BM24" s="46"/>
      <c r="BN24" s="10">
        <f t="shared" si="7"/>
        <v>0</v>
      </c>
      <c r="BO24" s="46"/>
      <c r="BP24" s="46"/>
      <c r="BQ24" s="46"/>
      <c r="BR24" s="46"/>
      <c r="BS24" s="46"/>
      <c r="BT24" s="46"/>
      <c r="BU24" s="46"/>
      <c r="BV24" s="10">
        <f t="shared" si="8"/>
        <v>0</v>
      </c>
      <c r="BW24" s="46"/>
      <c r="BX24" s="46"/>
      <c r="BY24" s="46"/>
      <c r="BZ24" s="46"/>
      <c r="CA24" s="46"/>
      <c r="CB24" s="46"/>
      <c r="CC24" s="46"/>
      <c r="CD24" s="10">
        <f t="shared" si="9"/>
        <v>0</v>
      </c>
      <c r="CE24" s="46"/>
      <c r="CF24" s="46"/>
      <c r="CG24" s="46"/>
      <c r="CH24" s="46"/>
      <c r="CI24" s="46"/>
      <c r="CJ24" s="46"/>
      <c r="CK24" s="46"/>
      <c r="CL24" s="10">
        <f t="shared" si="10"/>
        <v>0</v>
      </c>
      <c r="CM24" s="46"/>
      <c r="CN24" s="46"/>
      <c r="CO24" s="46"/>
      <c r="CP24" s="46"/>
      <c r="CQ24" s="46"/>
      <c r="CR24" s="46"/>
      <c r="CS24" s="46"/>
      <c r="CT24" s="10">
        <f t="shared" si="11"/>
        <v>0</v>
      </c>
      <c r="CU24" s="46"/>
      <c r="CV24" s="46"/>
      <c r="CW24" s="46"/>
      <c r="CX24" s="46"/>
      <c r="CY24" s="46"/>
      <c r="CZ24" s="46"/>
      <c r="DA24" s="46"/>
      <c r="DB24" s="10">
        <f t="shared" si="12"/>
        <v>0</v>
      </c>
      <c r="DC24" s="46"/>
      <c r="DD24" s="46"/>
      <c r="DE24" s="46"/>
      <c r="DF24" s="46"/>
      <c r="DG24" s="46"/>
      <c r="DH24" s="46"/>
      <c r="DI24" s="46"/>
      <c r="DJ24" s="10">
        <f t="shared" si="13"/>
        <v>0</v>
      </c>
      <c r="DK24" s="46"/>
      <c r="DL24" s="46"/>
      <c r="DM24" s="46"/>
      <c r="DN24" s="46"/>
      <c r="DO24" s="46"/>
      <c r="DP24" s="46"/>
      <c r="DQ24" s="46"/>
      <c r="DR24" s="10">
        <f t="shared" si="14"/>
        <v>0</v>
      </c>
      <c r="DS24" s="46"/>
      <c r="DT24" s="46"/>
      <c r="DU24" s="46"/>
      <c r="DV24" s="46"/>
      <c r="DW24" s="46"/>
      <c r="DX24" s="46"/>
      <c r="DY24" s="46"/>
      <c r="DZ24" s="10">
        <f t="shared" si="15"/>
        <v>0</v>
      </c>
      <c r="EA24" s="46"/>
      <c r="EB24" s="46"/>
      <c r="EC24" s="46"/>
      <c r="ED24" s="46"/>
      <c r="EE24" s="46"/>
      <c r="EF24" s="46"/>
      <c r="EG24" s="46"/>
      <c r="EH24" s="10">
        <f t="shared" si="16"/>
        <v>0</v>
      </c>
      <c r="EI24" s="46"/>
      <c r="EJ24" s="46"/>
      <c r="EK24" s="46"/>
      <c r="EL24" s="46"/>
      <c r="EM24" s="46"/>
      <c r="EN24" s="46"/>
      <c r="EO24" s="46"/>
      <c r="EP24" s="10">
        <f t="shared" si="17"/>
        <v>0</v>
      </c>
      <c r="EQ24" s="46"/>
      <c r="ER24" s="46"/>
      <c r="ES24" s="46"/>
      <c r="ET24" s="46"/>
      <c r="EU24" s="46"/>
      <c r="EV24" s="46"/>
      <c r="EW24" s="46"/>
      <c r="EX24" s="10">
        <f t="shared" si="18"/>
        <v>0</v>
      </c>
      <c r="EY24" s="46"/>
      <c r="EZ24" s="46"/>
      <c r="FA24" s="46"/>
      <c r="FB24" s="46"/>
      <c r="FC24" s="46"/>
      <c r="FD24" s="46"/>
      <c r="FE24" s="46"/>
      <c r="FF24" s="10">
        <f t="shared" si="19"/>
        <v>0</v>
      </c>
      <c r="FG24" s="46"/>
      <c r="FH24" s="46"/>
      <c r="FI24" s="46"/>
      <c r="FJ24" s="46"/>
      <c r="FK24" s="46"/>
      <c r="FL24" s="46"/>
      <c r="FM24" s="46"/>
      <c r="FN24" s="10">
        <f t="shared" si="20"/>
        <v>0</v>
      </c>
      <c r="FO24" s="46"/>
      <c r="FP24" s="46"/>
      <c r="FQ24" s="46"/>
      <c r="FR24" s="46"/>
      <c r="FS24" s="46"/>
      <c r="FT24" s="46"/>
      <c r="FU24" s="46"/>
      <c r="FV24" s="10">
        <f t="shared" si="21"/>
        <v>0</v>
      </c>
      <c r="FW24" s="46"/>
      <c r="FX24" s="46"/>
      <c r="FY24" s="46"/>
      <c r="FZ24" s="46"/>
      <c r="GA24" s="46"/>
      <c r="GB24" s="46"/>
      <c r="GC24" s="46"/>
      <c r="GD24" s="10">
        <f t="shared" si="22"/>
        <v>0</v>
      </c>
      <c r="GE24" s="46"/>
      <c r="GF24" s="46"/>
      <c r="GG24" s="46"/>
      <c r="GH24" s="46"/>
      <c r="GI24" s="46"/>
      <c r="GJ24" s="46"/>
      <c r="GK24" s="46"/>
      <c r="GL24" s="10">
        <f t="shared" si="23"/>
        <v>0</v>
      </c>
      <c r="GM24" s="46"/>
      <c r="GN24" s="46"/>
      <c r="GO24" s="46"/>
      <c r="GP24" s="46"/>
      <c r="GQ24" s="46"/>
      <c r="GR24" s="46"/>
      <c r="GS24" s="46"/>
      <c r="GT24" s="10">
        <f t="shared" si="24"/>
        <v>0</v>
      </c>
      <c r="GU24" s="46"/>
      <c r="GV24" s="46"/>
      <c r="GW24" s="46"/>
      <c r="GX24" s="46"/>
      <c r="GY24" s="46"/>
      <c r="GZ24" s="46"/>
      <c r="HA24" s="46"/>
      <c r="HB24" s="10">
        <f t="shared" si="25"/>
        <v>0</v>
      </c>
      <c r="HC24" s="46"/>
      <c r="HD24" s="46"/>
      <c r="HE24" s="46"/>
      <c r="HF24" s="46"/>
      <c r="HG24" s="10">
        <f t="shared" si="26"/>
        <v>0</v>
      </c>
    </row>
    <row r="25" spans="1:215" ht="16" x14ac:dyDescent="0.2">
      <c r="A25" s="10">
        <f>'Demographic Data'!A25</f>
        <v>0</v>
      </c>
      <c r="B25" s="5">
        <f>'Demographic Data'!B25</f>
        <v>0</v>
      </c>
      <c r="C25" s="36">
        <f>'Demographic Data'!C25</f>
        <v>0</v>
      </c>
      <c r="D25" s="5">
        <f>'Demographic Data'!D25</f>
        <v>0</v>
      </c>
      <c r="E25" s="46"/>
      <c r="F25" s="46"/>
      <c r="G25" s="46"/>
      <c r="H25" s="46"/>
      <c r="I25" s="46"/>
      <c r="J25" s="10">
        <f t="shared" si="0"/>
        <v>0</v>
      </c>
      <c r="K25" s="46"/>
      <c r="L25" s="46"/>
      <c r="M25" s="46"/>
      <c r="N25" s="46"/>
      <c r="O25" s="46"/>
      <c r="P25" s="46"/>
      <c r="Q25" s="46"/>
      <c r="R25" s="10">
        <f t="shared" si="1"/>
        <v>0</v>
      </c>
      <c r="S25" s="46"/>
      <c r="T25" s="46"/>
      <c r="U25" s="46"/>
      <c r="V25" s="46"/>
      <c r="W25" s="46"/>
      <c r="X25" s="46"/>
      <c r="Y25" s="46"/>
      <c r="Z25" s="10">
        <f t="shared" si="2"/>
        <v>0</v>
      </c>
      <c r="AA25" s="46"/>
      <c r="AB25" s="46"/>
      <c r="AC25" s="46"/>
      <c r="AD25" s="46"/>
      <c r="AE25" s="46"/>
      <c r="AF25" s="46"/>
      <c r="AG25" s="46"/>
      <c r="AH25" s="10">
        <f t="shared" si="3"/>
        <v>0</v>
      </c>
      <c r="AI25" s="46"/>
      <c r="AJ25" s="46"/>
      <c r="AK25" s="46"/>
      <c r="AL25" s="46"/>
      <c r="AM25" s="46"/>
      <c r="AN25" s="46"/>
      <c r="AO25" s="46"/>
      <c r="AP25" s="10">
        <f t="shared" si="4"/>
        <v>0</v>
      </c>
      <c r="AQ25" s="46"/>
      <c r="AR25" s="46"/>
      <c r="AS25" s="46"/>
      <c r="AT25" s="46"/>
      <c r="AU25" s="46"/>
      <c r="AV25" s="46"/>
      <c r="AW25" s="46"/>
      <c r="AX25" s="10">
        <f t="shared" si="5"/>
        <v>0</v>
      </c>
      <c r="AY25" s="46"/>
      <c r="AZ25" s="46"/>
      <c r="BA25" s="46"/>
      <c r="BB25" s="46"/>
      <c r="BC25" s="46"/>
      <c r="BD25" s="46"/>
      <c r="BE25" s="46"/>
      <c r="BF25" s="10">
        <f t="shared" si="6"/>
        <v>0</v>
      </c>
      <c r="BG25" s="46"/>
      <c r="BH25" s="46"/>
      <c r="BI25" s="46"/>
      <c r="BJ25" s="46"/>
      <c r="BK25" s="46"/>
      <c r="BL25" s="46"/>
      <c r="BM25" s="46"/>
      <c r="BN25" s="10">
        <f t="shared" si="7"/>
        <v>0</v>
      </c>
      <c r="BO25" s="46"/>
      <c r="BP25" s="46"/>
      <c r="BQ25" s="46"/>
      <c r="BR25" s="46"/>
      <c r="BS25" s="46"/>
      <c r="BT25" s="46"/>
      <c r="BU25" s="46"/>
      <c r="BV25" s="10">
        <f t="shared" si="8"/>
        <v>0</v>
      </c>
      <c r="BW25" s="46"/>
      <c r="BX25" s="46"/>
      <c r="BY25" s="46"/>
      <c r="BZ25" s="46"/>
      <c r="CA25" s="46"/>
      <c r="CB25" s="46"/>
      <c r="CC25" s="46"/>
      <c r="CD25" s="10">
        <f t="shared" si="9"/>
        <v>0</v>
      </c>
      <c r="CE25" s="46"/>
      <c r="CF25" s="46"/>
      <c r="CG25" s="46"/>
      <c r="CH25" s="46"/>
      <c r="CI25" s="46"/>
      <c r="CJ25" s="46"/>
      <c r="CK25" s="46"/>
      <c r="CL25" s="10">
        <f t="shared" si="10"/>
        <v>0</v>
      </c>
      <c r="CM25" s="46"/>
      <c r="CN25" s="46"/>
      <c r="CO25" s="46"/>
      <c r="CP25" s="46"/>
      <c r="CQ25" s="46"/>
      <c r="CR25" s="46"/>
      <c r="CS25" s="46"/>
      <c r="CT25" s="10">
        <f t="shared" si="11"/>
        <v>0</v>
      </c>
      <c r="CU25" s="46"/>
      <c r="CV25" s="46"/>
      <c r="CW25" s="46"/>
      <c r="CX25" s="46"/>
      <c r="CY25" s="46"/>
      <c r="CZ25" s="46"/>
      <c r="DA25" s="46"/>
      <c r="DB25" s="10">
        <f t="shared" si="12"/>
        <v>0</v>
      </c>
      <c r="DC25" s="46"/>
      <c r="DD25" s="46"/>
      <c r="DE25" s="46"/>
      <c r="DF25" s="46"/>
      <c r="DG25" s="46"/>
      <c r="DH25" s="46"/>
      <c r="DI25" s="46"/>
      <c r="DJ25" s="10">
        <f t="shared" si="13"/>
        <v>0</v>
      </c>
      <c r="DK25" s="46"/>
      <c r="DL25" s="46"/>
      <c r="DM25" s="46"/>
      <c r="DN25" s="46"/>
      <c r="DO25" s="46"/>
      <c r="DP25" s="46"/>
      <c r="DQ25" s="46"/>
      <c r="DR25" s="10">
        <f t="shared" si="14"/>
        <v>0</v>
      </c>
      <c r="DS25" s="46"/>
      <c r="DT25" s="46"/>
      <c r="DU25" s="46"/>
      <c r="DV25" s="46"/>
      <c r="DW25" s="46"/>
      <c r="DX25" s="46"/>
      <c r="DY25" s="46"/>
      <c r="DZ25" s="10">
        <f t="shared" si="15"/>
        <v>0</v>
      </c>
      <c r="EA25" s="46"/>
      <c r="EB25" s="46"/>
      <c r="EC25" s="46"/>
      <c r="ED25" s="46"/>
      <c r="EE25" s="46"/>
      <c r="EF25" s="46"/>
      <c r="EG25" s="46"/>
      <c r="EH25" s="10">
        <f t="shared" si="16"/>
        <v>0</v>
      </c>
      <c r="EI25" s="46"/>
      <c r="EJ25" s="46"/>
      <c r="EK25" s="46"/>
      <c r="EL25" s="46"/>
      <c r="EM25" s="46"/>
      <c r="EN25" s="46"/>
      <c r="EO25" s="46"/>
      <c r="EP25" s="10">
        <f t="shared" si="17"/>
        <v>0</v>
      </c>
      <c r="EQ25" s="46"/>
      <c r="ER25" s="46"/>
      <c r="ES25" s="46"/>
      <c r="ET25" s="46"/>
      <c r="EU25" s="46"/>
      <c r="EV25" s="46"/>
      <c r="EW25" s="46"/>
      <c r="EX25" s="10">
        <f t="shared" si="18"/>
        <v>0</v>
      </c>
      <c r="EY25" s="46"/>
      <c r="EZ25" s="46"/>
      <c r="FA25" s="46"/>
      <c r="FB25" s="46"/>
      <c r="FC25" s="46"/>
      <c r="FD25" s="46"/>
      <c r="FE25" s="46"/>
      <c r="FF25" s="10">
        <f t="shared" si="19"/>
        <v>0</v>
      </c>
      <c r="FG25" s="46"/>
      <c r="FH25" s="46"/>
      <c r="FI25" s="46"/>
      <c r="FJ25" s="46"/>
      <c r="FK25" s="46"/>
      <c r="FL25" s="46"/>
      <c r="FM25" s="46"/>
      <c r="FN25" s="10">
        <f t="shared" si="20"/>
        <v>0</v>
      </c>
      <c r="FO25" s="46"/>
      <c r="FP25" s="46"/>
      <c r="FQ25" s="46"/>
      <c r="FR25" s="46"/>
      <c r="FS25" s="46"/>
      <c r="FT25" s="46"/>
      <c r="FU25" s="46"/>
      <c r="FV25" s="10">
        <f t="shared" si="21"/>
        <v>0</v>
      </c>
      <c r="FW25" s="46"/>
      <c r="FX25" s="46"/>
      <c r="FY25" s="46"/>
      <c r="FZ25" s="46"/>
      <c r="GA25" s="46"/>
      <c r="GB25" s="46"/>
      <c r="GC25" s="46"/>
      <c r="GD25" s="10">
        <f t="shared" si="22"/>
        <v>0</v>
      </c>
      <c r="GE25" s="46"/>
      <c r="GF25" s="46"/>
      <c r="GG25" s="46"/>
      <c r="GH25" s="46"/>
      <c r="GI25" s="46"/>
      <c r="GJ25" s="46"/>
      <c r="GK25" s="46"/>
      <c r="GL25" s="10">
        <f t="shared" si="23"/>
        <v>0</v>
      </c>
      <c r="GM25" s="46"/>
      <c r="GN25" s="46"/>
      <c r="GO25" s="46"/>
      <c r="GP25" s="46"/>
      <c r="GQ25" s="46"/>
      <c r="GR25" s="46"/>
      <c r="GS25" s="46"/>
      <c r="GT25" s="10">
        <f t="shared" si="24"/>
        <v>0</v>
      </c>
      <c r="GU25" s="46"/>
      <c r="GV25" s="46"/>
      <c r="GW25" s="46"/>
      <c r="GX25" s="46"/>
      <c r="GY25" s="46"/>
      <c r="GZ25" s="46"/>
      <c r="HA25" s="46"/>
      <c r="HB25" s="10">
        <f t="shared" si="25"/>
        <v>0</v>
      </c>
      <c r="HC25" s="46"/>
      <c r="HD25" s="46"/>
      <c r="HE25" s="46"/>
      <c r="HF25" s="46"/>
      <c r="HG25" s="10">
        <f t="shared" si="26"/>
        <v>0</v>
      </c>
    </row>
    <row r="26" spans="1:215" ht="16" x14ac:dyDescent="0.2">
      <c r="A26" s="10">
        <f>'Demographic Data'!A26</f>
        <v>0</v>
      </c>
      <c r="B26" s="5">
        <f>'Demographic Data'!B26</f>
        <v>0</v>
      </c>
      <c r="C26" s="36">
        <f>'Demographic Data'!C26</f>
        <v>0</v>
      </c>
      <c r="D26" s="5">
        <f>'Demographic Data'!D26</f>
        <v>0</v>
      </c>
      <c r="E26" s="46"/>
      <c r="F26" s="46"/>
      <c r="G26" s="46"/>
      <c r="H26" s="46"/>
      <c r="I26" s="46"/>
      <c r="J26" s="10">
        <f t="shared" si="0"/>
        <v>0</v>
      </c>
      <c r="K26" s="46"/>
      <c r="L26" s="46"/>
      <c r="M26" s="46"/>
      <c r="N26" s="46"/>
      <c r="O26" s="46"/>
      <c r="P26" s="46"/>
      <c r="Q26" s="46"/>
      <c r="R26" s="10">
        <f t="shared" si="1"/>
        <v>0</v>
      </c>
      <c r="S26" s="46"/>
      <c r="T26" s="46"/>
      <c r="U26" s="46"/>
      <c r="V26" s="46"/>
      <c r="W26" s="46"/>
      <c r="X26" s="46"/>
      <c r="Y26" s="46"/>
      <c r="Z26" s="10">
        <f t="shared" si="2"/>
        <v>0</v>
      </c>
      <c r="AA26" s="46"/>
      <c r="AB26" s="46"/>
      <c r="AC26" s="46"/>
      <c r="AD26" s="46"/>
      <c r="AE26" s="46"/>
      <c r="AF26" s="46"/>
      <c r="AG26" s="46"/>
      <c r="AH26" s="10">
        <f t="shared" si="3"/>
        <v>0</v>
      </c>
      <c r="AI26" s="46"/>
      <c r="AJ26" s="46"/>
      <c r="AK26" s="46"/>
      <c r="AL26" s="46"/>
      <c r="AM26" s="46"/>
      <c r="AN26" s="46"/>
      <c r="AO26" s="46"/>
      <c r="AP26" s="10">
        <f t="shared" si="4"/>
        <v>0</v>
      </c>
      <c r="AQ26" s="46"/>
      <c r="AR26" s="46"/>
      <c r="AS26" s="46"/>
      <c r="AT26" s="46"/>
      <c r="AU26" s="46"/>
      <c r="AV26" s="46"/>
      <c r="AW26" s="46"/>
      <c r="AX26" s="10">
        <f t="shared" si="5"/>
        <v>0</v>
      </c>
      <c r="AY26" s="46"/>
      <c r="AZ26" s="46"/>
      <c r="BA26" s="46"/>
      <c r="BB26" s="46"/>
      <c r="BC26" s="46"/>
      <c r="BD26" s="46"/>
      <c r="BE26" s="46"/>
      <c r="BF26" s="10">
        <f t="shared" si="6"/>
        <v>0</v>
      </c>
      <c r="BG26" s="46"/>
      <c r="BH26" s="46"/>
      <c r="BI26" s="46"/>
      <c r="BJ26" s="46"/>
      <c r="BK26" s="46"/>
      <c r="BL26" s="46"/>
      <c r="BM26" s="46"/>
      <c r="BN26" s="10">
        <f t="shared" si="7"/>
        <v>0</v>
      </c>
      <c r="BO26" s="46"/>
      <c r="BP26" s="46"/>
      <c r="BQ26" s="46"/>
      <c r="BR26" s="46"/>
      <c r="BS26" s="46"/>
      <c r="BT26" s="46"/>
      <c r="BU26" s="46"/>
      <c r="BV26" s="10">
        <f t="shared" si="8"/>
        <v>0</v>
      </c>
      <c r="BW26" s="46"/>
      <c r="BX26" s="46"/>
      <c r="BY26" s="46"/>
      <c r="BZ26" s="46"/>
      <c r="CA26" s="46"/>
      <c r="CB26" s="46"/>
      <c r="CC26" s="46"/>
      <c r="CD26" s="10">
        <f t="shared" si="9"/>
        <v>0</v>
      </c>
      <c r="CE26" s="46"/>
      <c r="CF26" s="46"/>
      <c r="CG26" s="46"/>
      <c r="CH26" s="46"/>
      <c r="CI26" s="46"/>
      <c r="CJ26" s="46"/>
      <c r="CK26" s="46"/>
      <c r="CL26" s="10">
        <f t="shared" si="10"/>
        <v>0</v>
      </c>
      <c r="CM26" s="46"/>
      <c r="CN26" s="46"/>
      <c r="CO26" s="46"/>
      <c r="CP26" s="46"/>
      <c r="CQ26" s="46"/>
      <c r="CR26" s="46"/>
      <c r="CS26" s="46"/>
      <c r="CT26" s="10">
        <f t="shared" si="11"/>
        <v>0</v>
      </c>
      <c r="CU26" s="46"/>
      <c r="CV26" s="46"/>
      <c r="CW26" s="46"/>
      <c r="CX26" s="46"/>
      <c r="CY26" s="46"/>
      <c r="CZ26" s="46"/>
      <c r="DA26" s="46"/>
      <c r="DB26" s="10">
        <f t="shared" si="12"/>
        <v>0</v>
      </c>
      <c r="DC26" s="46"/>
      <c r="DD26" s="46"/>
      <c r="DE26" s="46"/>
      <c r="DF26" s="46"/>
      <c r="DG26" s="46"/>
      <c r="DH26" s="46"/>
      <c r="DI26" s="46"/>
      <c r="DJ26" s="10">
        <f t="shared" si="13"/>
        <v>0</v>
      </c>
      <c r="DK26" s="46"/>
      <c r="DL26" s="46"/>
      <c r="DM26" s="46"/>
      <c r="DN26" s="46"/>
      <c r="DO26" s="46"/>
      <c r="DP26" s="46"/>
      <c r="DQ26" s="46"/>
      <c r="DR26" s="10">
        <f t="shared" si="14"/>
        <v>0</v>
      </c>
      <c r="DS26" s="46"/>
      <c r="DT26" s="46"/>
      <c r="DU26" s="46"/>
      <c r="DV26" s="46"/>
      <c r="DW26" s="46"/>
      <c r="DX26" s="46"/>
      <c r="DY26" s="46"/>
      <c r="DZ26" s="10">
        <f t="shared" si="15"/>
        <v>0</v>
      </c>
      <c r="EA26" s="46"/>
      <c r="EB26" s="46"/>
      <c r="EC26" s="46"/>
      <c r="ED26" s="46"/>
      <c r="EE26" s="46"/>
      <c r="EF26" s="46"/>
      <c r="EG26" s="46"/>
      <c r="EH26" s="10">
        <f t="shared" si="16"/>
        <v>0</v>
      </c>
      <c r="EI26" s="46"/>
      <c r="EJ26" s="46"/>
      <c r="EK26" s="46"/>
      <c r="EL26" s="46"/>
      <c r="EM26" s="46"/>
      <c r="EN26" s="46"/>
      <c r="EO26" s="46"/>
      <c r="EP26" s="10">
        <f t="shared" si="17"/>
        <v>0</v>
      </c>
      <c r="EQ26" s="46"/>
      <c r="ER26" s="46"/>
      <c r="ES26" s="46"/>
      <c r="ET26" s="46"/>
      <c r="EU26" s="46"/>
      <c r="EV26" s="46"/>
      <c r="EW26" s="46"/>
      <c r="EX26" s="10">
        <f t="shared" si="18"/>
        <v>0</v>
      </c>
      <c r="EY26" s="46"/>
      <c r="EZ26" s="46"/>
      <c r="FA26" s="46"/>
      <c r="FB26" s="46"/>
      <c r="FC26" s="46"/>
      <c r="FD26" s="46"/>
      <c r="FE26" s="46"/>
      <c r="FF26" s="10">
        <f t="shared" si="19"/>
        <v>0</v>
      </c>
      <c r="FG26" s="46"/>
      <c r="FH26" s="46"/>
      <c r="FI26" s="46"/>
      <c r="FJ26" s="46"/>
      <c r="FK26" s="46"/>
      <c r="FL26" s="46"/>
      <c r="FM26" s="46"/>
      <c r="FN26" s="10">
        <f t="shared" si="20"/>
        <v>0</v>
      </c>
      <c r="FO26" s="46"/>
      <c r="FP26" s="46"/>
      <c r="FQ26" s="46"/>
      <c r="FR26" s="46"/>
      <c r="FS26" s="46"/>
      <c r="FT26" s="46"/>
      <c r="FU26" s="46"/>
      <c r="FV26" s="10">
        <f t="shared" si="21"/>
        <v>0</v>
      </c>
      <c r="FW26" s="46"/>
      <c r="FX26" s="46"/>
      <c r="FY26" s="46"/>
      <c r="FZ26" s="46"/>
      <c r="GA26" s="46"/>
      <c r="GB26" s="46"/>
      <c r="GC26" s="46"/>
      <c r="GD26" s="10">
        <f t="shared" si="22"/>
        <v>0</v>
      </c>
      <c r="GE26" s="46"/>
      <c r="GF26" s="46"/>
      <c r="GG26" s="46"/>
      <c r="GH26" s="46"/>
      <c r="GI26" s="46"/>
      <c r="GJ26" s="46"/>
      <c r="GK26" s="46"/>
      <c r="GL26" s="10">
        <f t="shared" si="23"/>
        <v>0</v>
      </c>
      <c r="GM26" s="46"/>
      <c r="GN26" s="46"/>
      <c r="GO26" s="46"/>
      <c r="GP26" s="46"/>
      <c r="GQ26" s="46"/>
      <c r="GR26" s="46"/>
      <c r="GS26" s="46"/>
      <c r="GT26" s="10">
        <f t="shared" si="24"/>
        <v>0</v>
      </c>
      <c r="GU26" s="46"/>
      <c r="GV26" s="46"/>
      <c r="GW26" s="46"/>
      <c r="GX26" s="46"/>
      <c r="GY26" s="46"/>
      <c r="GZ26" s="46"/>
      <c r="HA26" s="46"/>
      <c r="HB26" s="10">
        <f t="shared" si="25"/>
        <v>0</v>
      </c>
      <c r="HC26" s="46"/>
      <c r="HD26" s="46"/>
      <c r="HE26" s="46"/>
      <c r="HF26" s="46"/>
      <c r="HG26" s="10">
        <f t="shared" si="26"/>
        <v>0</v>
      </c>
    </row>
    <row r="27" spans="1:215" ht="16" x14ac:dyDescent="0.2">
      <c r="A27" s="10">
        <f>'Demographic Data'!A27</f>
        <v>0</v>
      </c>
      <c r="B27" s="5">
        <f>'Demographic Data'!B27</f>
        <v>0</v>
      </c>
      <c r="C27" s="36">
        <f>'Demographic Data'!C27</f>
        <v>0</v>
      </c>
      <c r="D27" s="5">
        <f>'Demographic Data'!D27</f>
        <v>0</v>
      </c>
      <c r="E27" s="46"/>
      <c r="F27" s="46"/>
      <c r="G27" s="46"/>
      <c r="H27" s="46"/>
      <c r="I27" s="46"/>
      <c r="J27" s="10">
        <f t="shared" si="0"/>
        <v>0</v>
      </c>
      <c r="K27" s="46"/>
      <c r="L27" s="46"/>
      <c r="M27" s="46"/>
      <c r="N27" s="46"/>
      <c r="O27" s="46"/>
      <c r="P27" s="46"/>
      <c r="Q27" s="46"/>
      <c r="R27" s="10">
        <f t="shared" si="1"/>
        <v>0</v>
      </c>
      <c r="S27" s="46"/>
      <c r="T27" s="46"/>
      <c r="U27" s="46"/>
      <c r="V27" s="46"/>
      <c r="W27" s="46"/>
      <c r="X27" s="46"/>
      <c r="Y27" s="46"/>
      <c r="Z27" s="10">
        <f t="shared" si="2"/>
        <v>0</v>
      </c>
      <c r="AA27" s="46"/>
      <c r="AB27" s="46"/>
      <c r="AC27" s="46"/>
      <c r="AD27" s="46"/>
      <c r="AE27" s="46"/>
      <c r="AF27" s="46"/>
      <c r="AG27" s="46"/>
      <c r="AH27" s="10">
        <f t="shared" si="3"/>
        <v>0</v>
      </c>
      <c r="AI27" s="46"/>
      <c r="AJ27" s="46"/>
      <c r="AK27" s="46"/>
      <c r="AL27" s="46"/>
      <c r="AM27" s="46"/>
      <c r="AN27" s="46"/>
      <c r="AO27" s="46"/>
      <c r="AP27" s="10">
        <f t="shared" si="4"/>
        <v>0</v>
      </c>
      <c r="AQ27" s="46"/>
      <c r="AR27" s="46"/>
      <c r="AS27" s="46"/>
      <c r="AT27" s="46"/>
      <c r="AU27" s="46"/>
      <c r="AV27" s="46"/>
      <c r="AW27" s="46"/>
      <c r="AX27" s="10">
        <f t="shared" si="5"/>
        <v>0</v>
      </c>
      <c r="AY27" s="46"/>
      <c r="AZ27" s="46"/>
      <c r="BA27" s="46"/>
      <c r="BB27" s="46"/>
      <c r="BC27" s="46"/>
      <c r="BD27" s="46"/>
      <c r="BE27" s="46"/>
      <c r="BF27" s="10">
        <f t="shared" si="6"/>
        <v>0</v>
      </c>
      <c r="BG27" s="46"/>
      <c r="BH27" s="46"/>
      <c r="BI27" s="46"/>
      <c r="BJ27" s="46"/>
      <c r="BK27" s="46"/>
      <c r="BL27" s="46"/>
      <c r="BM27" s="46"/>
      <c r="BN27" s="10">
        <f t="shared" si="7"/>
        <v>0</v>
      </c>
      <c r="BO27" s="46"/>
      <c r="BP27" s="46"/>
      <c r="BQ27" s="46"/>
      <c r="BR27" s="46"/>
      <c r="BS27" s="46"/>
      <c r="BT27" s="46"/>
      <c r="BU27" s="46"/>
      <c r="BV27" s="10">
        <f t="shared" si="8"/>
        <v>0</v>
      </c>
      <c r="BW27" s="46"/>
      <c r="BX27" s="46"/>
      <c r="BY27" s="46"/>
      <c r="BZ27" s="46"/>
      <c r="CA27" s="46"/>
      <c r="CB27" s="46"/>
      <c r="CC27" s="46"/>
      <c r="CD27" s="10">
        <f t="shared" si="9"/>
        <v>0</v>
      </c>
      <c r="CE27" s="46"/>
      <c r="CF27" s="46"/>
      <c r="CG27" s="46"/>
      <c r="CH27" s="46"/>
      <c r="CI27" s="46"/>
      <c r="CJ27" s="46"/>
      <c r="CK27" s="46"/>
      <c r="CL27" s="10">
        <f t="shared" si="10"/>
        <v>0</v>
      </c>
      <c r="CM27" s="46"/>
      <c r="CN27" s="46"/>
      <c r="CO27" s="46"/>
      <c r="CP27" s="46"/>
      <c r="CQ27" s="46"/>
      <c r="CR27" s="46"/>
      <c r="CS27" s="46"/>
      <c r="CT27" s="10">
        <f t="shared" si="11"/>
        <v>0</v>
      </c>
      <c r="CU27" s="46"/>
      <c r="CV27" s="46"/>
      <c r="CW27" s="46"/>
      <c r="CX27" s="46"/>
      <c r="CY27" s="46"/>
      <c r="CZ27" s="46"/>
      <c r="DA27" s="46"/>
      <c r="DB27" s="10">
        <f t="shared" si="12"/>
        <v>0</v>
      </c>
      <c r="DC27" s="46"/>
      <c r="DD27" s="46"/>
      <c r="DE27" s="46"/>
      <c r="DF27" s="46"/>
      <c r="DG27" s="46"/>
      <c r="DH27" s="46"/>
      <c r="DI27" s="46"/>
      <c r="DJ27" s="10">
        <f t="shared" si="13"/>
        <v>0</v>
      </c>
      <c r="DK27" s="46"/>
      <c r="DL27" s="46"/>
      <c r="DM27" s="46"/>
      <c r="DN27" s="46"/>
      <c r="DO27" s="46"/>
      <c r="DP27" s="46"/>
      <c r="DQ27" s="46"/>
      <c r="DR27" s="10">
        <f t="shared" si="14"/>
        <v>0</v>
      </c>
      <c r="DS27" s="46"/>
      <c r="DT27" s="46"/>
      <c r="DU27" s="46"/>
      <c r="DV27" s="46"/>
      <c r="DW27" s="46"/>
      <c r="DX27" s="46"/>
      <c r="DY27" s="46"/>
      <c r="DZ27" s="10">
        <f t="shared" si="15"/>
        <v>0</v>
      </c>
      <c r="EA27" s="46"/>
      <c r="EB27" s="46"/>
      <c r="EC27" s="46"/>
      <c r="ED27" s="46"/>
      <c r="EE27" s="46"/>
      <c r="EF27" s="46"/>
      <c r="EG27" s="46"/>
      <c r="EH27" s="10">
        <f t="shared" si="16"/>
        <v>0</v>
      </c>
      <c r="EI27" s="46"/>
      <c r="EJ27" s="46"/>
      <c r="EK27" s="46"/>
      <c r="EL27" s="46"/>
      <c r="EM27" s="46"/>
      <c r="EN27" s="46"/>
      <c r="EO27" s="46"/>
      <c r="EP27" s="10">
        <f t="shared" si="17"/>
        <v>0</v>
      </c>
      <c r="EQ27" s="46"/>
      <c r="ER27" s="46"/>
      <c r="ES27" s="46"/>
      <c r="ET27" s="46"/>
      <c r="EU27" s="46"/>
      <c r="EV27" s="46"/>
      <c r="EW27" s="46"/>
      <c r="EX27" s="10">
        <f t="shared" si="18"/>
        <v>0</v>
      </c>
      <c r="EY27" s="46"/>
      <c r="EZ27" s="46"/>
      <c r="FA27" s="46"/>
      <c r="FB27" s="46"/>
      <c r="FC27" s="46"/>
      <c r="FD27" s="46"/>
      <c r="FE27" s="46"/>
      <c r="FF27" s="10">
        <f t="shared" si="19"/>
        <v>0</v>
      </c>
      <c r="FG27" s="46"/>
      <c r="FH27" s="46"/>
      <c r="FI27" s="46"/>
      <c r="FJ27" s="46"/>
      <c r="FK27" s="46"/>
      <c r="FL27" s="46"/>
      <c r="FM27" s="46"/>
      <c r="FN27" s="10">
        <f t="shared" si="20"/>
        <v>0</v>
      </c>
      <c r="FO27" s="46"/>
      <c r="FP27" s="46"/>
      <c r="FQ27" s="46"/>
      <c r="FR27" s="46"/>
      <c r="FS27" s="46"/>
      <c r="FT27" s="46"/>
      <c r="FU27" s="46"/>
      <c r="FV27" s="10">
        <f t="shared" si="21"/>
        <v>0</v>
      </c>
      <c r="FW27" s="46"/>
      <c r="FX27" s="46"/>
      <c r="FY27" s="46"/>
      <c r="FZ27" s="46"/>
      <c r="GA27" s="46"/>
      <c r="GB27" s="46"/>
      <c r="GC27" s="46"/>
      <c r="GD27" s="10">
        <f t="shared" si="22"/>
        <v>0</v>
      </c>
      <c r="GE27" s="46"/>
      <c r="GF27" s="46"/>
      <c r="GG27" s="46"/>
      <c r="GH27" s="46"/>
      <c r="GI27" s="46"/>
      <c r="GJ27" s="46"/>
      <c r="GK27" s="46"/>
      <c r="GL27" s="10">
        <f t="shared" si="23"/>
        <v>0</v>
      </c>
      <c r="GM27" s="46"/>
      <c r="GN27" s="46"/>
      <c r="GO27" s="46"/>
      <c r="GP27" s="46"/>
      <c r="GQ27" s="46"/>
      <c r="GR27" s="46"/>
      <c r="GS27" s="46"/>
      <c r="GT27" s="10">
        <f t="shared" si="24"/>
        <v>0</v>
      </c>
      <c r="GU27" s="46"/>
      <c r="GV27" s="46"/>
      <c r="GW27" s="46"/>
      <c r="GX27" s="46"/>
      <c r="GY27" s="46"/>
      <c r="GZ27" s="46"/>
      <c r="HA27" s="46"/>
      <c r="HB27" s="10">
        <f t="shared" si="25"/>
        <v>0</v>
      </c>
      <c r="HC27" s="46"/>
      <c r="HD27" s="46"/>
      <c r="HE27" s="46"/>
      <c r="HF27" s="46"/>
      <c r="HG27" s="10">
        <f t="shared" si="26"/>
        <v>0</v>
      </c>
    </row>
    <row r="28" spans="1:215" ht="16" x14ac:dyDescent="0.2">
      <c r="A28" s="10">
        <f>'Demographic Data'!A28</f>
        <v>0</v>
      </c>
      <c r="B28" s="5">
        <f>'Demographic Data'!B28</f>
        <v>0</v>
      </c>
      <c r="C28" s="36">
        <f>'Demographic Data'!C28</f>
        <v>0</v>
      </c>
      <c r="D28" s="5">
        <f>'Demographic Data'!D28</f>
        <v>0</v>
      </c>
      <c r="E28" s="46"/>
      <c r="F28" s="46"/>
      <c r="G28" s="46"/>
      <c r="H28" s="46"/>
      <c r="I28" s="46"/>
      <c r="J28" s="10">
        <f t="shared" si="0"/>
        <v>0</v>
      </c>
      <c r="K28" s="46"/>
      <c r="L28" s="46"/>
      <c r="M28" s="46"/>
      <c r="N28" s="46"/>
      <c r="O28" s="46"/>
      <c r="P28" s="46"/>
      <c r="Q28" s="46"/>
      <c r="R28" s="10">
        <f t="shared" si="1"/>
        <v>0</v>
      </c>
      <c r="S28" s="46"/>
      <c r="T28" s="46"/>
      <c r="U28" s="46"/>
      <c r="V28" s="46"/>
      <c r="W28" s="46"/>
      <c r="X28" s="46"/>
      <c r="Y28" s="46"/>
      <c r="Z28" s="10">
        <f t="shared" si="2"/>
        <v>0</v>
      </c>
      <c r="AA28" s="46"/>
      <c r="AB28" s="46"/>
      <c r="AC28" s="46"/>
      <c r="AD28" s="46"/>
      <c r="AE28" s="46"/>
      <c r="AF28" s="46"/>
      <c r="AG28" s="46"/>
      <c r="AH28" s="10">
        <f t="shared" si="3"/>
        <v>0</v>
      </c>
      <c r="AI28" s="46"/>
      <c r="AJ28" s="46"/>
      <c r="AK28" s="46"/>
      <c r="AL28" s="46"/>
      <c r="AM28" s="46"/>
      <c r="AN28" s="46"/>
      <c r="AO28" s="46"/>
      <c r="AP28" s="10">
        <f t="shared" si="4"/>
        <v>0</v>
      </c>
      <c r="AQ28" s="46"/>
      <c r="AR28" s="46"/>
      <c r="AS28" s="46"/>
      <c r="AT28" s="46"/>
      <c r="AU28" s="46"/>
      <c r="AV28" s="46"/>
      <c r="AW28" s="46"/>
      <c r="AX28" s="10">
        <f t="shared" si="5"/>
        <v>0</v>
      </c>
      <c r="AY28" s="46"/>
      <c r="AZ28" s="46"/>
      <c r="BA28" s="46"/>
      <c r="BB28" s="46"/>
      <c r="BC28" s="46"/>
      <c r="BD28" s="46"/>
      <c r="BE28" s="46"/>
      <c r="BF28" s="10">
        <f t="shared" si="6"/>
        <v>0</v>
      </c>
      <c r="BG28" s="46"/>
      <c r="BH28" s="46"/>
      <c r="BI28" s="46"/>
      <c r="BJ28" s="46"/>
      <c r="BK28" s="46"/>
      <c r="BL28" s="46"/>
      <c r="BM28" s="46"/>
      <c r="BN28" s="10">
        <f t="shared" si="7"/>
        <v>0</v>
      </c>
      <c r="BO28" s="46"/>
      <c r="BP28" s="46"/>
      <c r="BQ28" s="46"/>
      <c r="BR28" s="46"/>
      <c r="BS28" s="46"/>
      <c r="BT28" s="46"/>
      <c r="BU28" s="46"/>
      <c r="BV28" s="10">
        <f t="shared" si="8"/>
        <v>0</v>
      </c>
      <c r="BW28" s="46"/>
      <c r="BX28" s="46"/>
      <c r="BY28" s="46"/>
      <c r="BZ28" s="46"/>
      <c r="CA28" s="46"/>
      <c r="CB28" s="46"/>
      <c r="CC28" s="46"/>
      <c r="CD28" s="10">
        <f t="shared" si="9"/>
        <v>0</v>
      </c>
      <c r="CE28" s="46"/>
      <c r="CF28" s="46"/>
      <c r="CG28" s="46"/>
      <c r="CH28" s="46"/>
      <c r="CI28" s="46"/>
      <c r="CJ28" s="46"/>
      <c r="CK28" s="46"/>
      <c r="CL28" s="10">
        <f t="shared" si="10"/>
        <v>0</v>
      </c>
      <c r="CM28" s="46"/>
      <c r="CN28" s="46"/>
      <c r="CO28" s="46"/>
      <c r="CP28" s="46"/>
      <c r="CQ28" s="46"/>
      <c r="CR28" s="46"/>
      <c r="CS28" s="46"/>
      <c r="CT28" s="10">
        <f t="shared" si="11"/>
        <v>0</v>
      </c>
      <c r="CU28" s="46"/>
      <c r="CV28" s="46"/>
      <c r="CW28" s="46"/>
      <c r="CX28" s="46"/>
      <c r="CY28" s="46"/>
      <c r="CZ28" s="46"/>
      <c r="DA28" s="46"/>
      <c r="DB28" s="10">
        <f t="shared" si="12"/>
        <v>0</v>
      </c>
      <c r="DC28" s="46"/>
      <c r="DD28" s="46"/>
      <c r="DE28" s="46"/>
      <c r="DF28" s="46"/>
      <c r="DG28" s="46"/>
      <c r="DH28" s="46"/>
      <c r="DI28" s="46"/>
      <c r="DJ28" s="10">
        <f t="shared" si="13"/>
        <v>0</v>
      </c>
      <c r="DK28" s="46"/>
      <c r="DL28" s="46"/>
      <c r="DM28" s="46"/>
      <c r="DN28" s="46"/>
      <c r="DO28" s="46"/>
      <c r="DP28" s="46"/>
      <c r="DQ28" s="46"/>
      <c r="DR28" s="10">
        <f t="shared" si="14"/>
        <v>0</v>
      </c>
      <c r="DS28" s="46"/>
      <c r="DT28" s="46"/>
      <c r="DU28" s="46"/>
      <c r="DV28" s="46"/>
      <c r="DW28" s="46"/>
      <c r="DX28" s="46"/>
      <c r="DY28" s="46"/>
      <c r="DZ28" s="10">
        <f t="shared" si="15"/>
        <v>0</v>
      </c>
      <c r="EA28" s="46"/>
      <c r="EB28" s="46"/>
      <c r="EC28" s="46"/>
      <c r="ED28" s="46"/>
      <c r="EE28" s="46"/>
      <c r="EF28" s="46"/>
      <c r="EG28" s="46"/>
      <c r="EH28" s="10">
        <f t="shared" si="16"/>
        <v>0</v>
      </c>
      <c r="EI28" s="46"/>
      <c r="EJ28" s="46"/>
      <c r="EK28" s="46"/>
      <c r="EL28" s="46"/>
      <c r="EM28" s="46"/>
      <c r="EN28" s="46"/>
      <c r="EO28" s="46"/>
      <c r="EP28" s="10">
        <f t="shared" si="17"/>
        <v>0</v>
      </c>
      <c r="EQ28" s="46"/>
      <c r="ER28" s="46"/>
      <c r="ES28" s="46"/>
      <c r="ET28" s="46"/>
      <c r="EU28" s="46"/>
      <c r="EV28" s="46"/>
      <c r="EW28" s="46"/>
      <c r="EX28" s="10">
        <f t="shared" si="18"/>
        <v>0</v>
      </c>
      <c r="EY28" s="46"/>
      <c r="EZ28" s="46"/>
      <c r="FA28" s="46"/>
      <c r="FB28" s="46"/>
      <c r="FC28" s="46"/>
      <c r="FD28" s="46"/>
      <c r="FE28" s="46"/>
      <c r="FF28" s="10">
        <f t="shared" si="19"/>
        <v>0</v>
      </c>
      <c r="FG28" s="46"/>
      <c r="FH28" s="46"/>
      <c r="FI28" s="46"/>
      <c r="FJ28" s="46"/>
      <c r="FK28" s="46"/>
      <c r="FL28" s="46"/>
      <c r="FM28" s="46"/>
      <c r="FN28" s="10">
        <f t="shared" si="20"/>
        <v>0</v>
      </c>
      <c r="FO28" s="46"/>
      <c r="FP28" s="46"/>
      <c r="FQ28" s="46"/>
      <c r="FR28" s="46"/>
      <c r="FS28" s="46"/>
      <c r="FT28" s="46"/>
      <c r="FU28" s="46"/>
      <c r="FV28" s="10">
        <f t="shared" si="21"/>
        <v>0</v>
      </c>
      <c r="FW28" s="46"/>
      <c r="FX28" s="46"/>
      <c r="FY28" s="46"/>
      <c r="FZ28" s="46"/>
      <c r="GA28" s="46"/>
      <c r="GB28" s="46"/>
      <c r="GC28" s="46"/>
      <c r="GD28" s="10">
        <f t="shared" si="22"/>
        <v>0</v>
      </c>
      <c r="GE28" s="46"/>
      <c r="GF28" s="46"/>
      <c r="GG28" s="46"/>
      <c r="GH28" s="46"/>
      <c r="GI28" s="46"/>
      <c r="GJ28" s="46"/>
      <c r="GK28" s="46"/>
      <c r="GL28" s="10">
        <f t="shared" si="23"/>
        <v>0</v>
      </c>
      <c r="GM28" s="46"/>
      <c r="GN28" s="46"/>
      <c r="GO28" s="46"/>
      <c r="GP28" s="46"/>
      <c r="GQ28" s="46"/>
      <c r="GR28" s="46"/>
      <c r="GS28" s="46"/>
      <c r="GT28" s="10">
        <f t="shared" si="24"/>
        <v>0</v>
      </c>
      <c r="GU28" s="46"/>
      <c r="GV28" s="46"/>
      <c r="GW28" s="46"/>
      <c r="GX28" s="46"/>
      <c r="GY28" s="46"/>
      <c r="GZ28" s="46"/>
      <c r="HA28" s="46"/>
      <c r="HB28" s="10">
        <f t="shared" si="25"/>
        <v>0</v>
      </c>
      <c r="HC28" s="46"/>
      <c r="HD28" s="46"/>
      <c r="HE28" s="46"/>
      <c r="HF28" s="46"/>
      <c r="HG28" s="10">
        <f t="shared" si="26"/>
        <v>0</v>
      </c>
    </row>
    <row r="29" spans="1:215" ht="16" x14ac:dyDescent="0.2">
      <c r="A29" s="10">
        <f>'Demographic Data'!A29</f>
        <v>0</v>
      </c>
      <c r="B29" s="5">
        <f>'Demographic Data'!B29</f>
        <v>0</v>
      </c>
      <c r="C29" s="36">
        <f>'Demographic Data'!C29</f>
        <v>0</v>
      </c>
      <c r="D29" s="5">
        <f>'Demographic Data'!D29</f>
        <v>0</v>
      </c>
      <c r="E29" s="46"/>
      <c r="F29" s="46"/>
      <c r="G29" s="46"/>
      <c r="H29" s="46"/>
      <c r="I29" s="46"/>
      <c r="J29" s="10">
        <f t="shared" si="0"/>
        <v>0</v>
      </c>
      <c r="K29" s="46"/>
      <c r="L29" s="46"/>
      <c r="M29" s="46"/>
      <c r="N29" s="46"/>
      <c r="O29" s="46"/>
      <c r="P29" s="46"/>
      <c r="Q29" s="46"/>
      <c r="R29" s="10">
        <f t="shared" si="1"/>
        <v>0</v>
      </c>
      <c r="S29" s="46"/>
      <c r="T29" s="46"/>
      <c r="U29" s="46"/>
      <c r="V29" s="46"/>
      <c r="W29" s="46"/>
      <c r="X29" s="46"/>
      <c r="Y29" s="46"/>
      <c r="Z29" s="10">
        <f t="shared" si="2"/>
        <v>0</v>
      </c>
      <c r="AA29" s="46"/>
      <c r="AB29" s="46"/>
      <c r="AC29" s="46"/>
      <c r="AD29" s="46"/>
      <c r="AE29" s="46"/>
      <c r="AF29" s="46"/>
      <c r="AG29" s="46"/>
      <c r="AH29" s="10">
        <f t="shared" si="3"/>
        <v>0</v>
      </c>
      <c r="AI29" s="46"/>
      <c r="AJ29" s="46"/>
      <c r="AK29" s="46"/>
      <c r="AL29" s="46"/>
      <c r="AM29" s="46"/>
      <c r="AN29" s="46"/>
      <c r="AO29" s="46"/>
      <c r="AP29" s="10">
        <f t="shared" si="4"/>
        <v>0</v>
      </c>
      <c r="AQ29" s="46"/>
      <c r="AR29" s="46"/>
      <c r="AS29" s="46"/>
      <c r="AT29" s="46"/>
      <c r="AU29" s="46"/>
      <c r="AV29" s="46"/>
      <c r="AW29" s="46"/>
      <c r="AX29" s="10">
        <f t="shared" si="5"/>
        <v>0</v>
      </c>
      <c r="AY29" s="46"/>
      <c r="AZ29" s="46"/>
      <c r="BA29" s="46"/>
      <c r="BB29" s="46"/>
      <c r="BC29" s="46"/>
      <c r="BD29" s="46"/>
      <c r="BE29" s="46"/>
      <c r="BF29" s="10">
        <f t="shared" si="6"/>
        <v>0</v>
      </c>
      <c r="BG29" s="46"/>
      <c r="BH29" s="46"/>
      <c r="BI29" s="46"/>
      <c r="BJ29" s="46"/>
      <c r="BK29" s="46"/>
      <c r="BL29" s="46"/>
      <c r="BM29" s="46"/>
      <c r="BN29" s="10">
        <f t="shared" si="7"/>
        <v>0</v>
      </c>
      <c r="BO29" s="46"/>
      <c r="BP29" s="46"/>
      <c r="BQ29" s="46"/>
      <c r="BR29" s="46"/>
      <c r="BS29" s="46"/>
      <c r="BT29" s="46"/>
      <c r="BU29" s="46"/>
      <c r="BV29" s="10">
        <f t="shared" si="8"/>
        <v>0</v>
      </c>
      <c r="BW29" s="46"/>
      <c r="BX29" s="46"/>
      <c r="BY29" s="46"/>
      <c r="BZ29" s="46"/>
      <c r="CA29" s="46"/>
      <c r="CB29" s="46"/>
      <c r="CC29" s="46"/>
      <c r="CD29" s="10">
        <f t="shared" si="9"/>
        <v>0</v>
      </c>
      <c r="CE29" s="46"/>
      <c r="CF29" s="46"/>
      <c r="CG29" s="46"/>
      <c r="CH29" s="46"/>
      <c r="CI29" s="46"/>
      <c r="CJ29" s="46"/>
      <c r="CK29" s="46"/>
      <c r="CL29" s="10">
        <f t="shared" si="10"/>
        <v>0</v>
      </c>
      <c r="CM29" s="46"/>
      <c r="CN29" s="46"/>
      <c r="CO29" s="46"/>
      <c r="CP29" s="46"/>
      <c r="CQ29" s="46"/>
      <c r="CR29" s="46"/>
      <c r="CS29" s="46"/>
      <c r="CT29" s="10">
        <f t="shared" si="11"/>
        <v>0</v>
      </c>
      <c r="CU29" s="46"/>
      <c r="CV29" s="46"/>
      <c r="CW29" s="46"/>
      <c r="CX29" s="46"/>
      <c r="CY29" s="46"/>
      <c r="CZ29" s="46"/>
      <c r="DA29" s="46"/>
      <c r="DB29" s="10">
        <f t="shared" si="12"/>
        <v>0</v>
      </c>
      <c r="DC29" s="46"/>
      <c r="DD29" s="46"/>
      <c r="DE29" s="46"/>
      <c r="DF29" s="46"/>
      <c r="DG29" s="46"/>
      <c r="DH29" s="46"/>
      <c r="DI29" s="46"/>
      <c r="DJ29" s="10">
        <f t="shared" si="13"/>
        <v>0</v>
      </c>
      <c r="DK29" s="46"/>
      <c r="DL29" s="46"/>
      <c r="DM29" s="46"/>
      <c r="DN29" s="46"/>
      <c r="DO29" s="46"/>
      <c r="DP29" s="46"/>
      <c r="DQ29" s="46"/>
      <c r="DR29" s="10">
        <f t="shared" si="14"/>
        <v>0</v>
      </c>
      <c r="DS29" s="46"/>
      <c r="DT29" s="46"/>
      <c r="DU29" s="46"/>
      <c r="DV29" s="46"/>
      <c r="DW29" s="46"/>
      <c r="DX29" s="46"/>
      <c r="DY29" s="46"/>
      <c r="DZ29" s="10">
        <f t="shared" si="15"/>
        <v>0</v>
      </c>
      <c r="EA29" s="46"/>
      <c r="EB29" s="46"/>
      <c r="EC29" s="46"/>
      <c r="ED29" s="46"/>
      <c r="EE29" s="46"/>
      <c r="EF29" s="46"/>
      <c r="EG29" s="46"/>
      <c r="EH29" s="10">
        <f t="shared" si="16"/>
        <v>0</v>
      </c>
      <c r="EI29" s="46"/>
      <c r="EJ29" s="46"/>
      <c r="EK29" s="46"/>
      <c r="EL29" s="46"/>
      <c r="EM29" s="46"/>
      <c r="EN29" s="46"/>
      <c r="EO29" s="46"/>
      <c r="EP29" s="10">
        <f t="shared" si="17"/>
        <v>0</v>
      </c>
      <c r="EQ29" s="46"/>
      <c r="ER29" s="46"/>
      <c r="ES29" s="46"/>
      <c r="ET29" s="46"/>
      <c r="EU29" s="46"/>
      <c r="EV29" s="46"/>
      <c r="EW29" s="46"/>
      <c r="EX29" s="10">
        <f t="shared" si="18"/>
        <v>0</v>
      </c>
      <c r="EY29" s="46"/>
      <c r="EZ29" s="46"/>
      <c r="FA29" s="46"/>
      <c r="FB29" s="46"/>
      <c r="FC29" s="46"/>
      <c r="FD29" s="46"/>
      <c r="FE29" s="46"/>
      <c r="FF29" s="10">
        <f t="shared" si="19"/>
        <v>0</v>
      </c>
      <c r="FG29" s="46"/>
      <c r="FH29" s="46"/>
      <c r="FI29" s="46"/>
      <c r="FJ29" s="46"/>
      <c r="FK29" s="46"/>
      <c r="FL29" s="46"/>
      <c r="FM29" s="46"/>
      <c r="FN29" s="10">
        <f t="shared" si="20"/>
        <v>0</v>
      </c>
      <c r="FO29" s="46"/>
      <c r="FP29" s="46"/>
      <c r="FQ29" s="46"/>
      <c r="FR29" s="46"/>
      <c r="FS29" s="46"/>
      <c r="FT29" s="46"/>
      <c r="FU29" s="46"/>
      <c r="FV29" s="10">
        <f t="shared" si="21"/>
        <v>0</v>
      </c>
      <c r="FW29" s="46"/>
      <c r="FX29" s="46"/>
      <c r="FY29" s="46"/>
      <c r="FZ29" s="46"/>
      <c r="GA29" s="46"/>
      <c r="GB29" s="46"/>
      <c r="GC29" s="46"/>
      <c r="GD29" s="10">
        <f t="shared" si="22"/>
        <v>0</v>
      </c>
      <c r="GE29" s="46"/>
      <c r="GF29" s="46"/>
      <c r="GG29" s="46"/>
      <c r="GH29" s="46"/>
      <c r="GI29" s="46"/>
      <c r="GJ29" s="46"/>
      <c r="GK29" s="46"/>
      <c r="GL29" s="10">
        <f t="shared" si="23"/>
        <v>0</v>
      </c>
      <c r="GM29" s="46"/>
      <c r="GN29" s="46"/>
      <c r="GO29" s="46"/>
      <c r="GP29" s="46"/>
      <c r="GQ29" s="46"/>
      <c r="GR29" s="46"/>
      <c r="GS29" s="46"/>
      <c r="GT29" s="10">
        <f t="shared" si="24"/>
        <v>0</v>
      </c>
      <c r="GU29" s="46"/>
      <c r="GV29" s="46"/>
      <c r="GW29" s="46"/>
      <c r="GX29" s="46"/>
      <c r="GY29" s="46"/>
      <c r="GZ29" s="46"/>
      <c r="HA29" s="46"/>
      <c r="HB29" s="10">
        <f t="shared" si="25"/>
        <v>0</v>
      </c>
      <c r="HC29" s="46"/>
      <c r="HD29" s="46"/>
      <c r="HE29" s="46"/>
      <c r="HF29" s="46"/>
      <c r="HG29" s="10">
        <f t="shared" si="26"/>
        <v>0</v>
      </c>
    </row>
    <row r="30" spans="1:215" ht="16" x14ac:dyDescent="0.2">
      <c r="A30" s="10">
        <f>'Demographic Data'!A30</f>
        <v>0</v>
      </c>
      <c r="B30" s="5">
        <f>'Demographic Data'!B30</f>
        <v>0</v>
      </c>
      <c r="C30" s="36">
        <f>'Demographic Data'!C30</f>
        <v>0</v>
      </c>
      <c r="D30" s="5">
        <f>'Demographic Data'!D30</f>
        <v>0</v>
      </c>
      <c r="E30" s="46"/>
      <c r="F30" s="46"/>
      <c r="G30" s="46"/>
      <c r="H30" s="46"/>
      <c r="I30" s="46"/>
      <c r="J30" s="10">
        <f t="shared" si="0"/>
        <v>0</v>
      </c>
      <c r="K30" s="46"/>
      <c r="L30" s="46"/>
      <c r="M30" s="46"/>
      <c r="N30" s="46"/>
      <c r="O30" s="46"/>
      <c r="P30" s="46"/>
      <c r="Q30" s="46"/>
      <c r="R30" s="10">
        <f t="shared" si="1"/>
        <v>0</v>
      </c>
      <c r="S30" s="46"/>
      <c r="T30" s="46"/>
      <c r="U30" s="46"/>
      <c r="V30" s="46"/>
      <c r="W30" s="46"/>
      <c r="X30" s="46"/>
      <c r="Y30" s="46"/>
      <c r="Z30" s="10">
        <f t="shared" si="2"/>
        <v>0</v>
      </c>
      <c r="AA30" s="46"/>
      <c r="AB30" s="46"/>
      <c r="AC30" s="46"/>
      <c r="AD30" s="46"/>
      <c r="AE30" s="46"/>
      <c r="AF30" s="46"/>
      <c r="AG30" s="46"/>
      <c r="AH30" s="10">
        <f t="shared" si="3"/>
        <v>0</v>
      </c>
      <c r="AI30" s="46"/>
      <c r="AJ30" s="46"/>
      <c r="AK30" s="46"/>
      <c r="AL30" s="46"/>
      <c r="AM30" s="46"/>
      <c r="AN30" s="46"/>
      <c r="AO30" s="46"/>
      <c r="AP30" s="10">
        <f t="shared" si="4"/>
        <v>0</v>
      </c>
      <c r="AQ30" s="46"/>
      <c r="AR30" s="46"/>
      <c r="AS30" s="46"/>
      <c r="AT30" s="46"/>
      <c r="AU30" s="46"/>
      <c r="AV30" s="46"/>
      <c r="AW30" s="46"/>
      <c r="AX30" s="10">
        <f t="shared" si="5"/>
        <v>0</v>
      </c>
      <c r="AY30" s="46"/>
      <c r="AZ30" s="46"/>
      <c r="BA30" s="46"/>
      <c r="BB30" s="46"/>
      <c r="BC30" s="46"/>
      <c r="BD30" s="46"/>
      <c r="BE30" s="46"/>
      <c r="BF30" s="10">
        <f t="shared" si="6"/>
        <v>0</v>
      </c>
      <c r="BG30" s="46"/>
      <c r="BH30" s="46"/>
      <c r="BI30" s="46"/>
      <c r="BJ30" s="46"/>
      <c r="BK30" s="46"/>
      <c r="BL30" s="46"/>
      <c r="BM30" s="46"/>
      <c r="BN30" s="10">
        <f t="shared" si="7"/>
        <v>0</v>
      </c>
      <c r="BO30" s="46"/>
      <c r="BP30" s="46"/>
      <c r="BQ30" s="46"/>
      <c r="BR30" s="46"/>
      <c r="BS30" s="46"/>
      <c r="BT30" s="46"/>
      <c r="BU30" s="46"/>
      <c r="BV30" s="10">
        <f t="shared" si="8"/>
        <v>0</v>
      </c>
      <c r="BW30" s="46"/>
      <c r="BX30" s="46"/>
      <c r="BY30" s="46"/>
      <c r="BZ30" s="46"/>
      <c r="CA30" s="46"/>
      <c r="CB30" s="46"/>
      <c r="CC30" s="46"/>
      <c r="CD30" s="10">
        <f t="shared" si="9"/>
        <v>0</v>
      </c>
      <c r="CE30" s="46"/>
      <c r="CF30" s="46"/>
      <c r="CG30" s="46"/>
      <c r="CH30" s="46"/>
      <c r="CI30" s="46"/>
      <c r="CJ30" s="46"/>
      <c r="CK30" s="46"/>
      <c r="CL30" s="10">
        <f t="shared" si="10"/>
        <v>0</v>
      </c>
      <c r="CM30" s="46"/>
      <c r="CN30" s="46"/>
      <c r="CO30" s="46"/>
      <c r="CP30" s="46"/>
      <c r="CQ30" s="46"/>
      <c r="CR30" s="46"/>
      <c r="CS30" s="46"/>
      <c r="CT30" s="10">
        <f t="shared" si="11"/>
        <v>0</v>
      </c>
      <c r="CU30" s="46"/>
      <c r="CV30" s="46"/>
      <c r="CW30" s="46"/>
      <c r="CX30" s="46"/>
      <c r="CY30" s="46"/>
      <c r="CZ30" s="46"/>
      <c r="DA30" s="46"/>
      <c r="DB30" s="10">
        <f t="shared" si="12"/>
        <v>0</v>
      </c>
      <c r="DC30" s="46"/>
      <c r="DD30" s="46"/>
      <c r="DE30" s="46"/>
      <c r="DF30" s="46"/>
      <c r="DG30" s="46"/>
      <c r="DH30" s="46"/>
      <c r="DI30" s="46"/>
      <c r="DJ30" s="10">
        <f t="shared" si="13"/>
        <v>0</v>
      </c>
      <c r="DK30" s="46"/>
      <c r="DL30" s="46"/>
      <c r="DM30" s="46"/>
      <c r="DN30" s="46"/>
      <c r="DO30" s="46"/>
      <c r="DP30" s="46"/>
      <c r="DQ30" s="46"/>
      <c r="DR30" s="10">
        <f t="shared" si="14"/>
        <v>0</v>
      </c>
      <c r="DS30" s="46"/>
      <c r="DT30" s="46"/>
      <c r="DU30" s="46"/>
      <c r="DV30" s="46"/>
      <c r="DW30" s="46"/>
      <c r="DX30" s="46"/>
      <c r="DY30" s="46"/>
      <c r="DZ30" s="10">
        <f t="shared" si="15"/>
        <v>0</v>
      </c>
      <c r="EA30" s="46"/>
      <c r="EB30" s="46"/>
      <c r="EC30" s="46"/>
      <c r="ED30" s="46"/>
      <c r="EE30" s="46"/>
      <c r="EF30" s="46"/>
      <c r="EG30" s="46"/>
      <c r="EH30" s="10">
        <f t="shared" si="16"/>
        <v>0</v>
      </c>
      <c r="EI30" s="46"/>
      <c r="EJ30" s="46"/>
      <c r="EK30" s="46"/>
      <c r="EL30" s="46"/>
      <c r="EM30" s="46"/>
      <c r="EN30" s="46"/>
      <c r="EO30" s="46"/>
      <c r="EP30" s="10">
        <f t="shared" si="17"/>
        <v>0</v>
      </c>
      <c r="EQ30" s="46"/>
      <c r="ER30" s="46"/>
      <c r="ES30" s="46"/>
      <c r="ET30" s="46"/>
      <c r="EU30" s="46"/>
      <c r="EV30" s="46"/>
      <c r="EW30" s="46"/>
      <c r="EX30" s="10">
        <f t="shared" si="18"/>
        <v>0</v>
      </c>
      <c r="EY30" s="46"/>
      <c r="EZ30" s="46"/>
      <c r="FA30" s="46"/>
      <c r="FB30" s="46"/>
      <c r="FC30" s="46"/>
      <c r="FD30" s="46"/>
      <c r="FE30" s="46"/>
      <c r="FF30" s="10">
        <f t="shared" si="19"/>
        <v>0</v>
      </c>
      <c r="FG30" s="46"/>
      <c r="FH30" s="46"/>
      <c r="FI30" s="46"/>
      <c r="FJ30" s="46"/>
      <c r="FK30" s="46"/>
      <c r="FL30" s="46"/>
      <c r="FM30" s="46"/>
      <c r="FN30" s="10">
        <f t="shared" si="20"/>
        <v>0</v>
      </c>
      <c r="FO30" s="46"/>
      <c r="FP30" s="46"/>
      <c r="FQ30" s="46"/>
      <c r="FR30" s="46"/>
      <c r="FS30" s="46"/>
      <c r="FT30" s="46"/>
      <c r="FU30" s="46"/>
      <c r="FV30" s="10">
        <f t="shared" si="21"/>
        <v>0</v>
      </c>
      <c r="FW30" s="46"/>
      <c r="FX30" s="46"/>
      <c r="FY30" s="46"/>
      <c r="FZ30" s="46"/>
      <c r="GA30" s="46"/>
      <c r="GB30" s="46"/>
      <c r="GC30" s="46"/>
      <c r="GD30" s="10">
        <f t="shared" si="22"/>
        <v>0</v>
      </c>
      <c r="GE30" s="46"/>
      <c r="GF30" s="46"/>
      <c r="GG30" s="46"/>
      <c r="GH30" s="46"/>
      <c r="GI30" s="46"/>
      <c r="GJ30" s="46"/>
      <c r="GK30" s="46"/>
      <c r="GL30" s="10">
        <f t="shared" si="23"/>
        <v>0</v>
      </c>
      <c r="GM30" s="46"/>
      <c r="GN30" s="46"/>
      <c r="GO30" s="46"/>
      <c r="GP30" s="46"/>
      <c r="GQ30" s="46"/>
      <c r="GR30" s="46"/>
      <c r="GS30" s="46"/>
      <c r="GT30" s="10">
        <f t="shared" si="24"/>
        <v>0</v>
      </c>
      <c r="GU30" s="46"/>
      <c r="GV30" s="46"/>
      <c r="GW30" s="46"/>
      <c r="GX30" s="46"/>
      <c r="GY30" s="46"/>
      <c r="GZ30" s="46"/>
      <c r="HA30" s="46"/>
      <c r="HB30" s="10">
        <f t="shared" si="25"/>
        <v>0</v>
      </c>
      <c r="HC30" s="46"/>
      <c r="HD30" s="46"/>
      <c r="HE30" s="46"/>
      <c r="HF30" s="46"/>
      <c r="HG30" s="10">
        <f t="shared" si="26"/>
        <v>0</v>
      </c>
    </row>
    <row r="31" spans="1:215" ht="16" x14ac:dyDescent="0.2">
      <c r="A31" s="10">
        <f>'Demographic Data'!A31</f>
        <v>0</v>
      </c>
      <c r="B31" s="5">
        <f>'Demographic Data'!B31</f>
        <v>0</v>
      </c>
      <c r="C31" s="36">
        <f>'Demographic Data'!C31</f>
        <v>0</v>
      </c>
      <c r="D31" s="5">
        <f>'Demographic Data'!D31</f>
        <v>0</v>
      </c>
      <c r="E31" s="46"/>
      <c r="F31" s="46"/>
      <c r="G31" s="46"/>
      <c r="H31" s="46"/>
      <c r="I31" s="46"/>
      <c r="J31" s="10">
        <f t="shared" si="0"/>
        <v>0</v>
      </c>
      <c r="K31" s="46"/>
      <c r="L31" s="46"/>
      <c r="M31" s="46"/>
      <c r="N31" s="46"/>
      <c r="O31" s="46"/>
      <c r="P31" s="46"/>
      <c r="Q31" s="46"/>
      <c r="R31" s="10">
        <f t="shared" si="1"/>
        <v>0</v>
      </c>
      <c r="S31" s="46"/>
      <c r="T31" s="46"/>
      <c r="U31" s="46"/>
      <c r="V31" s="46"/>
      <c r="W31" s="46"/>
      <c r="X31" s="46"/>
      <c r="Y31" s="46"/>
      <c r="Z31" s="10">
        <f t="shared" si="2"/>
        <v>0</v>
      </c>
      <c r="AA31" s="46"/>
      <c r="AB31" s="46"/>
      <c r="AC31" s="46"/>
      <c r="AD31" s="46"/>
      <c r="AE31" s="46"/>
      <c r="AF31" s="46"/>
      <c r="AG31" s="46"/>
      <c r="AH31" s="10">
        <f t="shared" si="3"/>
        <v>0</v>
      </c>
      <c r="AI31" s="46"/>
      <c r="AJ31" s="46"/>
      <c r="AK31" s="46"/>
      <c r="AL31" s="46"/>
      <c r="AM31" s="46"/>
      <c r="AN31" s="46"/>
      <c r="AO31" s="46"/>
      <c r="AP31" s="10">
        <f t="shared" si="4"/>
        <v>0</v>
      </c>
      <c r="AQ31" s="46"/>
      <c r="AR31" s="46"/>
      <c r="AS31" s="46"/>
      <c r="AT31" s="46"/>
      <c r="AU31" s="46"/>
      <c r="AV31" s="46"/>
      <c r="AW31" s="46"/>
      <c r="AX31" s="10">
        <f t="shared" si="5"/>
        <v>0</v>
      </c>
      <c r="AY31" s="46"/>
      <c r="AZ31" s="46"/>
      <c r="BA31" s="46"/>
      <c r="BB31" s="46"/>
      <c r="BC31" s="46"/>
      <c r="BD31" s="46"/>
      <c r="BE31" s="46"/>
      <c r="BF31" s="10">
        <f t="shared" si="6"/>
        <v>0</v>
      </c>
      <c r="BG31" s="46"/>
      <c r="BH31" s="46"/>
      <c r="BI31" s="46"/>
      <c r="BJ31" s="46"/>
      <c r="BK31" s="46"/>
      <c r="BL31" s="46"/>
      <c r="BM31" s="46"/>
      <c r="BN31" s="10">
        <f t="shared" si="7"/>
        <v>0</v>
      </c>
      <c r="BO31" s="46"/>
      <c r="BP31" s="46"/>
      <c r="BQ31" s="46"/>
      <c r="BR31" s="46"/>
      <c r="BS31" s="46"/>
      <c r="BT31" s="46"/>
      <c r="BU31" s="46"/>
      <c r="BV31" s="10">
        <f t="shared" si="8"/>
        <v>0</v>
      </c>
      <c r="BW31" s="46"/>
      <c r="BX31" s="46"/>
      <c r="BY31" s="46"/>
      <c r="BZ31" s="46"/>
      <c r="CA31" s="46"/>
      <c r="CB31" s="46"/>
      <c r="CC31" s="46"/>
      <c r="CD31" s="10">
        <f t="shared" si="9"/>
        <v>0</v>
      </c>
      <c r="CE31" s="46"/>
      <c r="CF31" s="46"/>
      <c r="CG31" s="46"/>
      <c r="CH31" s="46"/>
      <c r="CI31" s="46"/>
      <c r="CJ31" s="46"/>
      <c r="CK31" s="46"/>
      <c r="CL31" s="10">
        <f t="shared" si="10"/>
        <v>0</v>
      </c>
      <c r="CM31" s="46"/>
      <c r="CN31" s="46"/>
      <c r="CO31" s="46"/>
      <c r="CP31" s="46"/>
      <c r="CQ31" s="46"/>
      <c r="CR31" s="46"/>
      <c r="CS31" s="46"/>
      <c r="CT31" s="10">
        <f t="shared" si="11"/>
        <v>0</v>
      </c>
      <c r="CU31" s="46"/>
      <c r="CV31" s="46"/>
      <c r="CW31" s="46"/>
      <c r="CX31" s="46"/>
      <c r="CY31" s="46"/>
      <c r="CZ31" s="46"/>
      <c r="DA31" s="46"/>
      <c r="DB31" s="10">
        <f t="shared" si="12"/>
        <v>0</v>
      </c>
      <c r="DC31" s="46"/>
      <c r="DD31" s="46"/>
      <c r="DE31" s="46"/>
      <c r="DF31" s="46"/>
      <c r="DG31" s="46"/>
      <c r="DH31" s="46"/>
      <c r="DI31" s="46"/>
      <c r="DJ31" s="10">
        <f t="shared" si="13"/>
        <v>0</v>
      </c>
      <c r="DK31" s="46"/>
      <c r="DL31" s="46"/>
      <c r="DM31" s="46"/>
      <c r="DN31" s="46"/>
      <c r="DO31" s="46"/>
      <c r="DP31" s="46"/>
      <c r="DQ31" s="46"/>
      <c r="DR31" s="10">
        <f t="shared" si="14"/>
        <v>0</v>
      </c>
      <c r="DS31" s="46"/>
      <c r="DT31" s="46"/>
      <c r="DU31" s="46"/>
      <c r="DV31" s="46"/>
      <c r="DW31" s="46"/>
      <c r="DX31" s="46"/>
      <c r="DY31" s="46"/>
      <c r="DZ31" s="10">
        <f t="shared" si="15"/>
        <v>0</v>
      </c>
      <c r="EA31" s="46"/>
      <c r="EB31" s="46"/>
      <c r="EC31" s="46"/>
      <c r="ED31" s="46"/>
      <c r="EE31" s="46"/>
      <c r="EF31" s="46"/>
      <c r="EG31" s="46"/>
      <c r="EH31" s="10">
        <f t="shared" si="16"/>
        <v>0</v>
      </c>
      <c r="EI31" s="46"/>
      <c r="EJ31" s="46"/>
      <c r="EK31" s="46"/>
      <c r="EL31" s="46"/>
      <c r="EM31" s="46"/>
      <c r="EN31" s="46"/>
      <c r="EO31" s="46"/>
      <c r="EP31" s="10">
        <f t="shared" si="17"/>
        <v>0</v>
      </c>
      <c r="EQ31" s="46"/>
      <c r="ER31" s="46"/>
      <c r="ES31" s="46"/>
      <c r="ET31" s="46"/>
      <c r="EU31" s="46"/>
      <c r="EV31" s="46"/>
      <c r="EW31" s="46"/>
      <c r="EX31" s="10">
        <f t="shared" si="18"/>
        <v>0</v>
      </c>
      <c r="EY31" s="46"/>
      <c r="EZ31" s="46"/>
      <c r="FA31" s="46"/>
      <c r="FB31" s="46"/>
      <c r="FC31" s="46"/>
      <c r="FD31" s="46"/>
      <c r="FE31" s="46"/>
      <c r="FF31" s="10">
        <f t="shared" si="19"/>
        <v>0</v>
      </c>
      <c r="FG31" s="46"/>
      <c r="FH31" s="46"/>
      <c r="FI31" s="46"/>
      <c r="FJ31" s="46"/>
      <c r="FK31" s="46"/>
      <c r="FL31" s="46"/>
      <c r="FM31" s="46"/>
      <c r="FN31" s="10">
        <f t="shared" si="20"/>
        <v>0</v>
      </c>
      <c r="FO31" s="46"/>
      <c r="FP31" s="46"/>
      <c r="FQ31" s="46"/>
      <c r="FR31" s="46"/>
      <c r="FS31" s="46"/>
      <c r="FT31" s="46"/>
      <c r="FU31" s="46"/>
      <c r="FV31" s="10">
        <f t="shared" si="21"/>
        <v>0</v>
      </c>
      <c r="FW31" s="46"/>
      <c r="FX31" s="46"/>
      <c r="FY31" s="46"/>
      <c r="FZ31" s="46"/>
      <c r="GA31" s="46"/>
      <c r="GB31" s="46"/>
      <c r="GC31" s="46"/>
      <c r="GD31" s="10">
        <f t="shared" si="22"/>
        <v>0</v>
      </c>
      <c r="GE31" s="46"/>
      <c r="GF31" s="46"/>
      <c r="GG31" s="46"/>
      <c r="GH31" s="46"/>
      <c r="GI31" s="46"/>
      <c r="GJ31" s="46"/>
      <c r="GK31" s="46"/>
      <c r="GL31" s="10">
        <f t="shared" si="23"/>
        <v>0</v>
      </c>
      <c r="GM31" s="46"/>
      <c r="GN31" s="46"/>
      <c r="GO31" s="46"/>
      <c r="GP31" s="46"/>
      <c r="GQ31" s="46"/>
      <c r="GR31" s="46"/>
      <c r="GS31" s="46"/>
      <c r="GT31" s="10">
        <f t="shared" si="24"/>
        <v>0</v>
      </c>
      <c r="GU31" s="46"/>
      <c r="GV31" s="46"/>
      <c r="GW31" s="46"/>
      <c r="GX31" s="46"/>
      <c r="GY31" s="46"/>
      <c r="GZ31" s="46"/>
      <c r="HA31" s="46"/>
      <c r="HB31" s="10">
        <f t="shared" si="25"/>
        <v>0</v>
      </c>
      <c r="HC31" s="46"/>
      <c r="HD31" s="46"/>
      <c r="HE31" s="46"/>
      <c r="HF31" s="46"/>
      <c r="HG31" s="10">
        <f t="shared" si="26"/>
        <v>0</v>
      </c>
    </row>
    <row r="32" spans="1:215" ht="16" x14ac:dyDescent="0.2">
      <c r="A32" s="10">
        <f>'Demographic Data'!A32</f>
        <v>0</v>
      </c>
      <c r="B32" s="5">
        <f>'Demographic Data'!B32</f>
        <v>0</v>
      </c>
      <c r="C32" s="36">
        <f>'Demographic Data'!C32</f>
        <v>0</v>
      </c>
      <c r="D32" s="5">
        <f>'Demographic Data'!D32</f>
        <v>0</v>
      </c>
      <c r="E32" s="46"/>
      <c r="F32" s="46"/>
      <c r="G32" s="46"/>
      <c r="H32" s="46"/>
      <c r="I32" s="46"/>
      <c r="J32" s="10">
        <f t="shared" si="0"/>
        <v>0</v>
      </c>
      <c r="K32" s="46"/>
      <c r="L32" s="46"/>
      <c r="M32" s="46"/>
      <c r="N32" s="46"/>
      <c r="O32" s="46"/>
      <c r="P32" s="46"/>
      <c r="Q32" s="46"/>
      <c r="R32" s="10">
        <f t="shared" si="1"/>
        <v>0</v>
      </c>
      <c r="S32" s="46"/>
      <c r="T32" s="46"/>
      <c r="U32" s="46"/>
      <c r="V32" s="46"/>
      <c r="W32" s="46"/>
      <c r="X32" s="46"/>
      <c r="Y32" s="46"/>
      <c r="Z32" s="10">
        <f t="shared" si="2"/>
        <v>0</v>
      </c>
      <c r="AA32" s="46"/>
      <c r="AB32" s="46"/>
      <c r="AC32" s="46"/>
      <c r="AD32" s="46"/>
      <c r="AE32" s="46"/>
      <c r="AF32" s="46"/>
      <c r="AG32" s="46"/>
      <c r="AH32" s="10">
        <f t="shared" si="3"/>
        <v>0</v>
      </c>
      <c r="AI32" s="46"/>
      <c r="AJ32" s="46"/>
      <c r="AK32" s="46"/>
      <c r="AL32" s="46"/>
      <c r="AM32" s="46"/>
      <c r="AN32" s="46"/>
      <c r="AO32" s="46"/>
      <c r="AP32" s="10">
        <f t="shared" si="4"/>
        <v>0</v>
      </c>
      <c r="AQ32" s="46"/>
      <c r="AR32" s="46"/>
      <c r="AS32" s="46"/>
      <c r="AT32" s="46"/>
      <c r="AU32" s="46"/>
      <c r="AV32" s="46"/>
      <c r="AW32" s="46"/>
      <c r="AX32" s="10">
        <f t="shared" si="5"/>
        <v>0</v>
      </c>
      <c r="AY32" s="46"/>
      <c r="AZ32" s="46"/>
      <c r="BA32" s="46"/>
      <c r="BB32" s="46"/>
      <c r="BC32" s="46"/>
      <c r="BD32" s="46"/>
      <c r="BE32" s="46"/>
      <c r="BF32" s="10">
        <f t="shared" si="6"/>
        <v>0</v>
      </c>
      <c r="BG32" s="46"/>
      <c r="BH32" s="46"/>
      <c r="BI32" s="46"/>
      <c r="BJ32" s="46"/>
      <c r="BK32" s="46"/>
      <c r="BL32" s="46"/>
      <c r="BM32" s="46"/>
      <c r="BN32" s="10">
        <f t="shared" si="7"/>
        <v>0</v>
      </c>
      <c r="BO32" s="46"/>
      <c r="BP32" s="46"/>
      <c r="BQ32" s="46"/>
      <c r="BR32" s="46"/>
      <c r="BS32" s="46"/>
      <c r="BT32" s="46"/>
      <c r="BU32" s="46"/>
      <c r="BV32" s="10">
        <f t="shared" si="8"/>
        <v>0</v>
      </c>
      <c r="BW32" s="46"/>
      <c r="BX32" s="46"/>
      <c r="BY32" s="46"/>
      <c r="BZ32" s="46"/>
      <c r="CA32" s="46"/>
      <c r="CB32" s="46"/>
      <c r="CC32" s="46"/>
      <c r="CD32" s="10">
        <f t="shared" si="9"/>
        <v>0</v>
      </c>
      <c r="CE32" s="46"/>
      <c r="CF32" s="46"/>
      <c r="CG32" s="46"/>
      <c r="CH32" s="46"/>
      <c r="CI32" s="46"/>
      <c r="CJ32" s="46"/>
      <c r="CK32" s="46"/>
      <c r="CL32" s="10">
        <f t="shared" si="10"/>
        <v>0</v>
      </c>
      <c r="CM32" s="46"/>
      <c r="CN32" s="46"/>
      <c r="CO32" s="46"/>
      <c r="CP32" s="46"/>
      <c r="CQ32" s="46"/>
      <c r="CR32" s="46"/>
      <c r="CS32" s="46"/>
      <c r="CT32" s="10">
        <f t="shared" si="11"/>
        <v>0</v>
      </c>
      <c r="CU32" s="46"/>
      <c r="CV32" s="46"/>
      <c r="CW32" s="46"/>
      <c r="CX32" s="46"/>
      <c r="CY32" s="46"/>
      <c r="CZ32" s="46"/>
      <c r="DA32" s="46"/>
      <c r="DB32" s="10">
        <f t="shared" si="12"/>
        <v>0</v>
      </c>
      <c r="DC32" s="46"/>
      <c r="DD32" s="46"/>
      <c r="DE32" s="46"/>
      <c r="DF32" s="46"/>
      <c r="DG32" s="46"/>
      <c r="DH32" s="46"/>
      <c r="DI32" s="46"/>
      <c r="DJ32" s="10">
        <f t="shared" si="13"/>
        <v>0</v>
      </c>
      <c r="DK32" s="46"/>
      <c r="DL32" s="46"/>
      <c r="DM32" s="46"/>
      <c r="DN32" s="46"/>
      <c r="DO32" s="46"/>
      <c r="DP32" s="46"/>
      <c r="DQ32" s="46"/>
      <c r="DR32" s="10">
        <f t="shared" si="14"/>
        <v>0</v>
      </c>
      <c r="DS32" s="46"/>
      <c r="DT32" s="46"/>
      <c r="DU32" s="46"/>
      <c r="DV32" s="46"/>
      <c r="DW32" s="46"/>
      <c r="DX32" s="46"/>
      <c r="DY32" s="46"/>
      <c r="DZ32" s="10">
        <f t="shared" si="15"/>
        <v>0</v>
      </c>
      <c r="EA32" s="46"/>
      <c r="EB32" s="46"/>
      <c r="EC32" s="46"/>
      <c r="ED32" s="46"/>
      <c r="EE32" s="46"/>
      <c r="EF32" s="46"/>
      <c r="EG32" s="46"/>
      <c r="EH32" s="10">
        <f t="shared" si="16"/>
        <v>0</v>
      </c>
      <c r="EI32" s="46"/>
      <c r="EJ32" s="46"/>
      <c r="EK32" s="46"/>
      <c r="EL32" s="46"/>
      <c r="EM32" s="46"/>
      <c r="EN32" s="46"/>
      <c r="EO32" s="46"/>
      <c r="EP32" s="10">
        <f t="shared" si="17"/>
        <v>0</v>
      </c>
      <c r="EQ32" s="46"/>
      <c r="ER32" s="46"/>
      <c r="ES32" s="46"/>
      <c r="ET32" s="46"/>
      <c r="EU32" s="46"/>
      <c r="EV32" s="46"/>
      <c r="EW32" s="46"/>
      <c r="EX32" s="10">
        <f t="shared" si="18"/>
        <v>0</v>
      </c>
      <c r="EY32" s="46"/>
      <c r="EZ32" s="46"/>
      <c r="FA32" s="46"/>
      <c r="FB32" s="46"/>
      <c r="FC32" s="46"/>
      <c r="FD32" s="46"/>
      <c r="FE32" s="46"/>
      <c r="FF32" s="10">
        <f t="shared" si="19"/>
        <v>0</v>
      </c>
      <c r="FG32" s="46"/>
      <c r="FH32" s="46"/>
      <c r="FI32" s="46"/>
      <c r="FJ32" s="46"/>
      <c r="FK32" s="46"/>
      <c r="FL32" s="46"/>
      <c r="FM32" s="46"/>
      <c r="FN32" s="10">
        <f t="shared" si="20"/>
        <v>0</v>
      </c>
      <c r="FO32" s="46"/>
      <c r="FP32" s="46"/>
      <c r="FQ32" s="46"/>
      <c r="FR32" s="46"/>
      <c r="FS32" s="46"/>
      <c r="FT32" s="46"/>
      <c r="FU32" s="46"/>
      <c r="FV32" s="10">
        <f t="shared" si="21"/>
        <v>0</v>
      </c>
      <c r="FW32" s="46"/>
      <c r="FX32" s="46"/>
      <c r="FY32" s="46"/>
      <c r="FZ32" s="46"/>
      <c r="GA32" s="46"/>
      <c r="GB32" s="46"/>
      <c r="GC32" s="46"/>
      <c r="GD32" s="10">
        <f t="shared" si="22"/>
        <v>0</v>
      </c>
      <c r="GE32" s="46"/>
      <c r="GF32" s="46"/>
      <c r="GG32" s="46"/>
      <c r="GH32" s="46"/>
      <c r="GI32" s="46"/>
      <c r="GJ32" s="46"/>
      <c r="GK32" s="46"/>
      <c r="GL32" s="10">
        <f t="shared" si="23"/>
        <v>0</v>
      </c>
      <c r="GM32" s="46"/>
      <c r="GN32" s="46"/>
      <c r="GO32" s="46"/>
      <c r="GP32" s="46"/>
      <c r="GQ32" s="46"/>
      <c r="GR32" s="46"/>
      <c r="GS32" s="46"/>
      <c r="GT32" s="10">
        <f t="shared" si="24"/>
        <v>0</v>
      </c>
      <c r="GU32" s="46"/>
      <c r="GV32" s="46"/>
      <c r="GW32" s="46"/>
      <c r="GX32" s="46"/>
      <c r="GY32" s="46"/>
      <c r="GZ32" s="46"/>
      <c r="HA32" s="46"/>
      <c r="HB32" s="10">
        <f t="shared" si="25"/>
        <v>0</v>
      </c>
      <c r="HC32" s="46"/>
      <c r="HD32" s="46"/>
      <c r="HE32" s="46"/>
      <c r="HF32" s="46"/>
      <c r="HG32" s="10">
        <f t="shared" si="26"/>
        <v>0</v>
      </c>
    </row>
    <row r="33" spans="1:215" ht="16" x14ac:dyDescent="0.2">
      <c r="A33" s="10">
        <f>'Demographic Data'!A33</f>
        <v>0</v>
      </c>
      <c r="B33" s="5">
        <f>'Demographic Data'!B33</f>
        <v>0</v>
      </c>
      <c r="C33" s="36">
        <f>'Demographic Data'!C33</f>
        <v>0</v>
      </c>
      <c r="D33" s="5">
        <f>'Demographic Data'!D33</f>
        <v>0</v>
      </c>
      <c r="E33" s="46"/>
      <c r="F33" s="46"/>
      <c r="G33" s="46"/>
      <c r="H33" s="46"/>
      <c r="I33" s="46"/>
      <c r="J33" s="10">
        <f t="shared" si="0"/>
        <v>0</v>
      </c>
      <c r="K33" s="46"/>
      <c r="L33" s="46"/>
      <c r="M33" s="46"/>
      <c r="N33" s="46"/>
      <c r="O33" s="46"/>
      <c r="P33" s="46"/>
      <c r="Q33" s="46"/>
      <c r="R33" s="10">
        <f t="shared" si="1"/>
        <v>0</v>
      </c>
      <c r="S33" s="46"/>
      <c r="T33" s="46"/>
      <c r="U33" s="46"/>
      <c r="V33" s="46"/>
      <c r="W33" s="46"/>
      <c r="X33" s="46"/>
      <c r="Y33" s="46"/>
      <c r="Z33" s="10">
        <f t="shared" si="2"/>
        <v>0</v>
      </c>
      <c r="AA33" s="46"/>
      <c r="AB33" s="46"/>
      <c r="AC33" s="46"/>
      <c r="AD33" s="46"/>
      <c r="AE33" s="46"/>
      <c r="AF33" s="46"/>
      <c r="AG33" s="46"/>
      <c r="AH33" s="10">
        <f t="shared" si="3"/>
        <v>0</v>
      </c>
      <c r="AI33" s="46"/>
      <c r="AJ33" s="46"/>
      <c r="AK33" s="46"/>
      <c r="AL33" s="46"/>
      <c r="AM33" s="46"/>
      <c r="AN33" s="46"/>
      <c r="AO33" s="46"/>
      <c r="AP33" s="10">
        <f t="shared" si="4"/>
        <v>0</v>
      </c>
      <c r="AQ33" s="46"/>
      <c r="AR33" s="46"/>
      <c r="AS33" s="46"/>
      <c r="AT33" s="46"/>
      <c r="AU33" s="46"/>
      <c r="AV33" s="46"/>
      <c r="AW33" s="46"/>
      <c r="AX33" s="10">
        <f t="shared" si="5"/>
        <v>0</v>
      </c>
      <c r="AY33" s="46"/>
      <c r="AZ33" s="46"/>
      <c r="BA33" s="46"/>
      <c r="BB33" s="46"/>
      <c r="BC33" s="46"/>
      <c r="BD33" s="46"/>
      <c r="BE33" s="46"/>
      <c r="BF33" s="10">
        <f t="shared" si="6"/>
        <v>0</v>
      </c>
      <c r="BG33" s="46"/>
      <c r="BH33" s="46"/>
      <c r="BI33" s="46"/>
      <c r="BJ33" s="46"/>
      <c r="BK33" s="46"/>
      <c r="BL33" s="46"/>
      <c r="BM33" s="46"/>
      <c r="BN33" s="10">
        <f t="shared" si="7"/>
        <v>0</v>
      </c>
      <c r="BO33" s="46"/>
      <c r="BP33" s="46"/>
      <c r="BQ33" s="46"/>
      <c r="BR33" s="46"/>
      <c r="BS33" s="46"/>
      <c r="BT33" s="46"/>
      <c r="BU33" s="46"/>
      <c r="BV33" s="10">
        <f t="shared" si="8"/>
        <v>0</v>
      </c>
      <c r="BW33" s="46"/>
      <c r="BX33" s="46"/>
      <c r="BY33" s="46"/>
      <c r="BZ33" s="46"/>
      <c r="CA33" s="46"/>
      <c r="CB33" s="46"/>
      <c r="CC33" s="46"/>
      <c r="CD33" s="10">
        <f t="shared" si="9"/>
        <v>0</v>
      </c>
      <c r="CE33" s="46"/>
      <c r="CF33" s="46"/>
      <c r="CG33" s="46"/>
      <c r="CH33" s="46"/>
      <c r="CI33" s="46"/>
      <c r="CJ33" s="46"/>
      <c r="CK33" s="46"/>
      <c r="CL33" s="10">
        <f t="shared" si="10"/>
        <v>0</v>
      </c>
      <c r="CM33" s="46"/>
      <c r="CN33" s="46"/>
      <c r="CO33" s="46"/>
      <c r="CP33" s="46"/>
      <c r="CQ33" s="46"/>
      <c r="CR33" s="46"/>
      <c r="CS33" s="46"/>
      <c r="CT33" s="10">
        <f t="shared" si="11"/>
        <v>0</v>
      </c>
      <c r="CU33" s="46"/>
      <c r="CV33" s="46"/>
      <c r="CW33" s="46"/>
      <c r="CX33" s="46"/>
      <c r="CY33" s="46"/>
      <c r="CZ33" s="46"/>
      <c r="DA33" s="46"/>
      <c r="DB33" s="10">
        <f t="shared" si="12"/>
        <v>0</v>
      </c>
      <c r="DC33" s="46"/>
      <c r="DD33" s="46"/>
      <c r="DE33" s="46"/>
      <c r="DF33" s="46"/>
      <c r="DG33" s="46"/>
      <c r="DH33" s="46"/>
      <c r="DI33" s="46"/>
      <c r="DJ33" s="10">
        <f t="shared" si="13"/>
        <v>0</v>
      </c>
      <c r="DK33" s="46"/>
      <c r="DL33" s="46"/>
      <c r="DM33" s="46"/>
      <c r="DN33" s="46"/>
      <c r="DO33" s="46"/>
      <c r="DP33" s="46"/>
      <c r="DQ33" s="46"/>
      <c r="DR33" s="10">
        <f t="shared" si="14"/>
        <v>0</v>
      </c>
      <c r="DS33" s="46"/>
      <c r="DT33" s="46"/>
      <c r="DU33" s="46"/>
      <c r="DV33" s="46"/>
      <c r="DW33" s="46"/>
      <c r="DX33" s="46"/>
      <c r="DY33" s="46"/>
      <c r="DZ33" s="10">
        <f t="shared" si="15"/>
        <v>0</v>
      </c>
      <c r="EA33" s="46"/>
      <c r="EB33" s="46"/>
      <c r="EC33" s="46"/>
      <c r="ED33" s="46"/>
      <c r="EE33" s="46"/>
      <c r="EF33" s="46"/>
      <c r="EG33" s="46"/>
      <c r="EH33" s="10">
        <f t="shared" si="16"/>
        <v>0</v>
      </c>
      <c r="EI33" s="46"/>
      <c r="EJ33" s="46"/>
      <c r="EK33" s="46"/>
      <c r="EL33" s="46"/>
      <c r="EM33" s="46"/>
      <c r="EN33" s="46"/>
      <c r="EO33" s="46"/>
      <c r="EP33" s="10">
        <f t="shared" si="17"/>
        <v>0</v>
      </c>
      <c r="EQ33" s="46"/>
      <c r="ER33" s="46"/>
      <c r="ES33" s="46"/>
      <c r="ET33" s="46"/>
      <c r="EU33" s="46"/>
      <c r="EV33" s="46"/>
      <c r="EW33" s="46"/>
      <c r="EX33" s="10">
        <f t="shared" si="18"/>
        <v>0</v>
      </c>
      <c r="EY33" s="46"/>
      <c r="EZ33" s="46"/>
      <c r="FA33" s="46"/>
      <c r="FB33" s="46"/>
      <c r="FC33" s="46"/>
      <c r="FD33" s="46"/>
      <c r="FE33" s="46"/>
      <c r="FF33" s="10">
        <f t="shared" si="19"/>
        <v>0</v>
      </c>
      <c r="FG33" s="46"/>
      <c r="FH33" s="46"/>
      <c r="FI33" s="46"/>
      <c r="FJ33" s="46"/>
      <c r="FK33" s="46"/>
      <c r="FL33" s="46"/>
      <c r="FM33" s="46"/>
      <c r="FN33" s="10">
        <f t="shared" si="20"/>
        <v>0</v>
      </c>
      <c r="FO33" s="46"/>
      <c r="FP33" s="46"/>
      <c r="FQ33" s="46"/>
      <c r="FR33" s="46"/>
      <c r="FS33" s="46"/>
      <c r="FT33" s="46"/>
      <c r="FU33" s="46"/>
      <c r="FV33" s="10">
        <f t="shared" si="21"/>
        <v>0</v>
      </c>
      <c r="FW33" s="46"/>
      <c r="FX33" s="46"/>
      <c r="FY33" s="46"/>
      <c r="FZ33" s="46"/>
      <c r="GA33" s="46"/>
      <c r="GB33" s="46"/>
      <c r="GC33" s="46"/>
      <c r="GD33" s="10">
        <f t="shared" si="22"/>
        <v>0</v>
      </c>
      <c r="GE33" s="46"/>
      <c r="GF33" s="46"/>
      <c r="GG33" s="46"/>
      <c r="GH33" s="46"/>
      <c r="GI33" s="46"/>
      <c r="GJ33" s="46"/>
      <c r="GK33" s="46"/>
      <c r="GL33" s="10">
        <f t="shared" si="23"/>
        <v>0</v>
      </c>
      <c r="GM33" s="46"/>
      <c r="GN33" s="46"/>
      <c r="GO33" s="46"/>
      <c r="GP33" s="46"/>
      <c r="GQ33" s="46"/>
      <c r="GR33" s="46"/>
      <c r="GS33" s="46"/>
      <c r="GT33" s="10">
        <f t="shared" si="24"/>
        <v>0</v>
      </c>
      <c r="GU33" s="46"/>
      <c r="GV33" s="46"/>
      <c r="GW33" s="46"/>
      <c r="GX33" s="46"/>
      <c r="GY33" s="46"/>
      <c r="GZ33" s="46"/>
      <c r="HA33" s="46"/>
      <c r="HB33" s="10">
        <f t="shared" si="25"/>
        <v>0</v>
      </c>
      <c r="HC33" s="46"/>
      <c r="HD33" s="46"/>
      <c r="HE33" s="46"/>
      <c r="HF33" s="46"/>
      <c r="HG33" s="10">
        <f t="shared" si="26"/>
        <v>0</v>
      </c>
    </row>
    <row r="34" spans="1:215" ht="16" x14ac:dyDescent="0.2">
      <c r="A34" s="10">
        <f>'Demographic Data'!A34</f>
        <v>0</v>
      </c>
      <c r="B34" s="5">
        <f>'Demographic Data'!B34</f>
        <v>0</v>
      </c>
      <c r="C34" s="36">
        <f>'Demographic Data'!C34</f>
        <v>0</v>
      </c>
      <c r="D34" s="5">
        <f>'Demographic Data'!D34</f>
        <v>0</v>
      </c>
      <c r="E34" s="46"/>
      <c r="F34" s="46"/>
      <c r="G34" s="46"/>
      <c r="H34" s="46"/>
      <c r="I34" s="46"/>
      <c r="J34" s="10">
        <f t="shared" si="0"/>
        <v>0</v>
      </c>
      <c r="K34" s="46"/>
      <c r="L34" s="46"/>
      <c r="M34" s="46"/>
      <c r="N34" s="46"/>
      <c r="O34" s="46"/>
      <c r="P34" s="46"/>
      <c r="Q34" s="46"/>
      <c r="R34" s="10">
        <f t="shared" si="1"/>
        <v>0</v>
      </c>
      <c r="S34" s="46"/>
      <c r="T34" s="46"/>
      <c r="U34" s="46"/>
      <c r="V34" s="46"/>
      <c r="W34" s="46"/>
      <c r="X34" s="46"/>
      <c r="Y34" s="46"/>
      <c r="Z34" s="10">
        <f t="shared" si="2"/>
        <v>0</v>
      </c>
      <c r="AA34" s="46"/>
      <c r="AB34" s="46"/>
      <c r="AC34" s="46"/>
      <c r="AD34" s="46"/>
      <c r="AE34" s="46"/>
      <c r="AF34" s="46"/>
      <c r="AG34" s="46"/>
      <c r="AH34" s="10">
        <f t="shared" si="3"/>
        <v>0</v>
      </c>
      <c r="AI34" s="46"/>
      <c r="AJ34" s="46"/>
      <c r="AK34" s="46"/>
      <c r="AL34" s="46"/>
      <c r="AM34" s="46"/>
      <c r="AN34" s="46"/>
      <c r="AO34" s="46"/>
      <c r="AP34" s="10">
        <f t="shared" si="4"/>
        <v>0</v>
      </c>
      <c r="AQ34" s="46"/>
      <c r="AR34" s="46"/>
      <c r="AS34" s="46"/>
      <c r="AT34" s="46"/>
      <c r="AU34" s="46"/>
      <c r="AV34" s="46"/>
      <c r="AW34" s="46"/>
      <c r="AX34" s="10">
        <f t="shared" si="5"/>
        <v>0</v>
      </c>
      <c r="AY34" s="46"/>
      <c r="AZ34" s="46"/>
      <c r="BA34" s="46"/>
      <c r="BB34" s="46"/>
      <c r="BC34" s="46"/>
      <c r="BD34" s="46"/>
      <c r="BE34" s="46"/>
      <c r="BF34" s="10">
        <f t="shared" si="6"/>
        <v>0</v>
      </c>
      <c r="BG34" s="46"/>
      <c r="BH34" s="46"/>
      <c r="BI34" s="46"/>
      <c r="BJ34" s="46"/>
      <c r="BK34" s="46"/>
      <c r="BL34" s="46"/>
      <c r="BM34" s="46"/>
      <c r="BN34" s="10">
        <f t="shared" si="7"/>
        <v>0</v>
      </c>
      <c r="BO34" s="46"/>
      <c r="BP34" s="46"/>
      <c r="BQ34" s="46"/>
      <c r="BR34" s="46"/>
      <c r="BS34" s="46"/>
      <c r="BT34" s="46"/>
      <c r="BU34" s="46"/>
      <c r="BV34" s="10">
        <f t="shared" si="8"/>
        <v>0</v>
      </c>
      <c r="BW34" s="46"/>
      <c r="BX34" s="46"/>
      <c r="BY34" s="46"/>
      <c r="BZ34" s="46"/>
      <c r="CA34" s="46"/>
      <c r="CB34" s="46"/>
      <c r="CC34" s="46"/>
      <c r="CD34" s="10">
        <f t="shared" si="9"/>
        <v>0</v>
      </c>
      <c r="CE34" s="46"/>
      <c r="CF34" s="46"/>
      <c r="CG34" s="46"/>
      <c r="CH34" s="46"/>
      <c r="CI34" s="46"/>
      <c r="CJ34" s="46"/>
      <c r="CK34" s="46"/>
      <c r="CL34" s="10">
        <f t="shared" si="10"/>
        <v>0</v>
      </c>
      <c r="CM34" s="46"/>
      <c r="CN34" s="46"/>
      <c r="CO34" s="46"/>
      <c r="CP34" s="46"/>
      <c r="CQ34" s="46"/>
      <c r="CR34" s="46"/>
      <c r="CS34" s="46"/>
      <c r="CT34" s="10">
        <f t="shared" si="11"/>
        <v>0</v>
      </c>
      <c r="CU34" s="46"/>
      <c r="CV34" s="46"/>
      <c r="CW34" s="46"/>
      <c r="CX34" s="46"/>
      <c r="CY34" s="46"/>
      <c r="CZ34" s="46"/>
      <c r="DA34" s="46"/>
      <c r="DB34" s="10">
        <f t="shared" si="12"/>
        <v>0</v>
      </c>
      <c r="DC34" s="46"/>
      <c r="DD34" s="46"/>
      <c r="DE34" s="46"/>
      <c r="DF34" s="46"/>
      <c r="DG34" s="46"/>
      <c r="DH34" s="46"/>
      <c r="DI34" s="46"/>
      <c r="DJ34" s="10">
        <f t="shared" si="13"/>
        <v>0</v>
      </c>
      <c r="DK34" s="46"/>
      <c r="DL34" s="46"/>
      <c r="DM34" s="46"/>
      <c r="DN34" s="46"/>
      <c r="DO34" s="46"/>
      <c r="DP34" s="46"/>
      <c r="DQ34" s="46"/>
      <c r="DR34" s="10">
        <f t="shared" si="14"/>
        <v>0</v>
      </c>
      <c r="DS34" s="46"/>
      <c r="DT34" s="46"/>
      <c r="DU34" s="46"/>
      <c r="DV34" s="46"/>
      <c r="DW34" s="46"/>
      <c r="DX34" s="46"/>
      <c r="DY34" s="46"/>
      <c r="DZ34" s="10">
        <f t="shared" si="15"/>
        <v>0</v>
      </c>
      <c r="EA34" s="46"/>
      <c r="EB34" s="46"/>
      <c r="EC34" s="46"/>
      <c r="ED34" s="46"/>
      <c r="EE34" s="46"/>
      <c r="EF34" s="46"/>
      <c r="EG34" s="46"/>
      <c r="EH34" s="10">
        <f t="shared" si="16"/>
        <v>0</v>
      </c>
      <c r="EI34" s="46"/>
      <c r="EJ34" s="46"/>
      <c r="EK34" s="46"/>
      <c r="EL34" s="46"/>
      <c r="EM34" s="46"/>
      <c r="EN34" s="46"/>
      <c r="EO34" s="46"/>
      <c r="EP34" s="10">
        <f t="shared" si="17"/>
        <v>0</v>
      </c>
      <c r="EQ34" s="46"/>
      <c r="ER34" s="46"/>
      <c r="ES34" s="46"/>
      <c r="ET34" s="46"/>
      <c r="EU34" s="46"/>
      <c r="EV34" s="46"/>
      <c r="EW34" s="46"/>
      <c r="EX34" s="10">
        <f t="shared" si="18"/>
        <v>0</v>
      </c>
      <c r="EY34" s="46"/>
      <c r="EZ34" s="46"/>
      <c r="FA34" s="46"/>
      <c r="FB34" s="46"/>
      <c r="FC34" s="46"/>
      <c r="FD34" s="46"/>
      <c r="FE34" s="46"/>
      <c r="FF34" s="10">
        <f t="shared" si="19"/>
        <v>0</v>
      </c>
      <c r="FG34" s="46"/>
      <c r="FH34" s="46"/>
      <c r="FI34" s="46"/>
      <c r="FJ34" s="46"/>
      <c r="FK34" s="46"/>
      <c r="FL34" s="46"/>
      <c r="FM34" s="46"/>
      <c r="FN34" s="10">
        <f t="shared" si="20"/>
        <v>0</v>
      </c>
      <c r="FO34" s="46"/>
      <c r="FP34" s="46"/>
      <c r="FQ34" s="46"/>
      <c r="FR34" s="46"/>
      <c r="FS34" s="46"/>
      <c r="FT34" s="46"/>
      <c r="FU34" s="46"/>
      <c r="FV34" s="10">
        <f t="shared" si="21"/>
        <v>0</v>
      </c>
      <c r="FW34" s="46"/>
      <c r="FX34" s="46"/>
      <c r="FY34" s="46"/>
      <c r="FZ34" s="46"/>
      <c r="GA34" s="46"/>
      <c r="GB34" s="46"/>
      <c r="GC34" s="46"/>
      <c r="GD34" s="10">
        <f t="shared" si="22"/>
        <v>0</v>
      </c>
      <c r="GE34" s="46"/>
      <c r="GF34" s="46"/>
      <c r="GG34" s="46"/>
      <c r="GH34" s="46"/>
      <c r="GI34" s="46"/>
      <c r="GJ34" s="46"/>
      <c r="GK34" s="46"/>
      <c r="GL34" s="10">
        <f t="shared" si="23"/>
        <v>0</v>
      </c>
      <c r="GM34" s="46"/>
      <c r="GN34" s="46"/>
      <c r="GO34" s="46"/>
      <c r="GP34" s="46"/>
      <c r="GQ34" s="46"/>
      <c r="GR34" s="46"/>
      <c r="GS34" s="46"/>
      <c r="GT34" s="10">
        <f t="shared" si="24"/>
        <v>0</v>
      </c>
      <c r="GU34" s="46"/>
      <c r="GV34" s="46"/>
      <c r="GW34" s="46"/>
      <c r="GX34" s="46"/>
      <c r="GY34" s="46"/>
      <c r="GZ34" s="46"/>
      <c r="HA34" s="46"/>
      <c r="HB34" s="10">
        <f t="shared" si="25"/>
        <v>0</v>
      </c>
      <c r="HC34" s="46"/>
      <c r="HD34" s="46"/>
      <c r="HE34" s="46"/>
      <c r="HF34" s="46"/>
      <c r="HG34" s="10">
        <f t="shared" si="26"/>
        <v>0</v>
      </c>
    </row>
    <row r="35" spans="1:215" ht="16" x14ac:dyDescent="0.2">
      <c r="A35" s="10">
        <f>'Demographic Data'!A35</f>
        <v>0</v>
      </c>
      <c r="B35" s="5">
        <f>'Demographic Data'!B35</f>
        <v>0</v>
      </c>
      <c r="C35" s="36">
        <f>'Demographic Data'!C35</f>
        <v>0</v>
      </c>
      <c r="D35" s="5">
        <f>'Demographic Data'!D35</f>
        <v>0</v>
      </c>
      <c r="E35" s="46"/>
      <c r="F35" s="46"/>
      <c r="G35" s="46"/>
      <c r="H35" s="46"/>
      <c r="I35" s="46"/>
      <c r="J35" s="10">
        <f t="shared" si="0"/>
        <v>0</v>
      </c>
      <c r="K35" s="46"/>
      <c r="L35" s="46"/>
      <c r="M35" s="46"/>
      <c r="N35" s="46"/>
      <c r="O35" s="46"/>
      <c r="P35" s="46"/>
      <c r="Q35" s="46"/>
      <c r="R35" s="10">
        <f t="shared" si="1"/>
        <v>0</v>
      </c>
      <c r="S35" s="46"/>
      <c r="T35" s="46"/>
      <c r="U35" s="46"/>
      <c r="V35" s="46"/>
      <c r="W35" s="46"/>
      <c r="X35" s="46"/>
      <c r="Y35" s="46"/>
      <c r="Z35" s="10">
        <f t="shared" si="2"/>
        <v>0</v>
      </c>
      <c r="AA35" s="46"/>
      <c r="AB35" s="46"/>
      <c r="AC35" s="46"/>
      <c r="AD35" s="46"/>
      <c r="AE35" s="46"/>
      <c r="AF35" s="46"/>
      <c r="AG35" s="46"/>
      <c r="AH35" s="10">
        <f t="shared" si="3"/>
        <v>0</v>
      </c>
      <c r="AI35" s="46"/>
      <c r="AJ35" s="46"/>
      <c r="AK35" s="46"/>
      <c r="AL35" s="46"/>
      <c r="AM35" s="46"/>
      <c r="AN35" s="46"/>
      <c r="AO35" s="46"/>
      <c r="AP35" s="10">
        <f t="shared" si="4"/>
        <v>0</v>
      </c>
      <c r="AQ35" s="46"/>
      <c r="AR35" s="46"/>
      <c r="AS35" s="46"/>
      <c r="AT35" s="46"/>
      <c r="AU35" s="46"/>
      <c r="AV35" s="46"/>
      <c r="AW35" s="46"/>
      <c r="AX35" s="10">
        <f t="shared" si="5"/>
        <v>0</v>
      </c>
      <c r="AY35" s="46"/>
      <c r="AZ35" s="46"/>
      <c r="BA35" s="46"/>
      <c r="BB35" s="46"/>
      <c r="BC35" s="46"/>
      <c r="BD35" s="46"/>
      <c r="BE35" s="46"/>
      <c r="BF35" s="10">
        <f t="shared" si="6"/>
        <v>0</v>
      </c>
      <c r="BG35" s="46"/>
      <c r="BH35" s="46"/>
      <c r="BI35" s="46"/>
      <c r="BJ35" s="46"/>
      <c r="BK35" s="46"/>
      <c r="BL35" s="46"/>
      <c r="BM35" s="46"/>
      <c r="BN35" s="10">
        <f t="shared" si="7"/>
        <v>0</v>
      </c>
      <c r="BO35" s="46"/>
      <c r="BP35" s="46"/>
      <c r="BQ35" s="46"/>
      <c r="BR35" s="46"/>
      <c r="BS35" s="46"/>
      <c r="BT35" s="46"/>
      <c r="BU35" s="46"/>
      <c r="BV35" s="10">
        <f t="shared" si="8"/>
        <v>0</v>
      </c>
      <c r="BW35" s="46"/>
      <c r="BX35" s="46"/>
      <c r="BY35" s="46"/>
      <c r="BZ35" s="46"/>
      <c r="CA35" s="46"/>
      <c r="CB35" s="46"/>
      <c r="CC35" s="46"/>
      <c r="CD35" s="10">
        <f t="shared" si="9"/>
        <v>0</v>
      </c>
      <c r="CE35" s="46"/>
      <c r="CF35" s="46"/>
      <c r="CG35" s="46"/>
      <c r="CH35" s="46"/>
      <c r="CI35" s="46"/>
      <c r="CJ35" s="46"/>
      <c r="CK35" s="46"/>
      <c r="CL35" s="10">
        <f t="shared" si="10"/>
        <v>0</v>
      </c>
      <c r="CM35" s="46"/>
      <c r="CN35" s="46"/>
      <c r="CO35" s="46"/>
      <c r="CP35" s="46"/>
      <c r="CQ35" s="46"/>
      <c r="CR35" s="46"/>
      <c r="CS35" s="46"/>
      <c r="CT35" s="10">
        <f t="shared" si="11"/>
        <v>0</v>
      </c>
      <c r="CU35" s="46"/>
      <c r="CV35" s="46"/>
      <c r="CW35" s="46"/>
      <c r="CX35" s="46"/>
      <c r="CY35" s="46"/>
      <c r="CZ35" s="46"/>
      <c r="DA35" s="46"/>
      <c r="DB35" s="10">
        <f t="shared" si="12"/>
        <v>0</v>
      </c>
      <c r="DC35" s="46"/>
      <c r="DD35" s="46"/>
      <c r="DE35" s="46"/>
      <c r="DF35" s="46"/>
      <c r="DG35" s="46"/>
      <c r="DH35" s="46"/>
      <c r="DI35" s="46"/>
      <c r="DJ35" s="10">
        <f t="shared" si="13"/>
        <v>0</v>
      </c>
      <c r="DK35" s="46"/>
      <c r="DL35" s="46"/>
      <c r="DM35" s="46"/>
      <c r="DN35" s="46"/>
      <c r="DO35" s="46"/>
      <c r="DP35" s="46"/>
      <c r="DQ35" s="46"/>
      <c r="DR35" s="10">
        <f t="shared" si="14"/>
        <v>0</v>
      </c>
      <c r="DS35" s="46"/>
      <c r="DT35" s="46"/>
      <c r="DU35" s="46"/>
      <c r="DV35" s="46"/>
      <c r="DW35" s="46"/>
      <c r="DX35" s="46"/>
      <c r="DY35" s="46"/>
      <c r="DZ35" s="10">
        <f t="shared" si="15"/>
        <v>0</v>
      </c>
      <c r="EA35" s="46"/>
      <c r="EB35" s="46"/>
      <c r="EC35" s="46"/>
      <c r="ED35" s="46"/>
      <c r="EE35" s="46"/>
      <c r="EF35" s="46"/>
      <c r="EG35" s="46"/>
      <c r="EH35" s="10">
        <f t="shared" si="16"/>
        <v>0</v>
      </c>
      <c r="EI35" s="46"/>
      <c r="EJ35" s="46"/>
      <c r="EK35" s="46"/>
      <c r="EL35" s="46"/>
      <c r="EM35" s="46"/>
      <c r="EN35" s="46"/>
      <c r="EO35" s="46"/>
      <c r="EP35" s="10">
        <f t="shared" si="17"/>
        <v>0</v>
      </c>
      <c r="EQ35" s="46"/>
      <c r="ER35" s="46"/>
      <c r="ES35" s="46"/>
      <c r="ET35" s="46"/>
      <c r="EU35" s="46"/>
      <c r="EV35" s="46"/>
      <c r="EW35" s="46"/>
      <c r="EX35" s="10">
        <f t="shared" si="18"/>
        <v>0</v>
      </c>
      <c r="EY35" s="46"/>
      <c r="EZ35" s="46"/>
      <c r="FA35" s="46"/>
      <c r="FB35" s="46"/>
      <c r="FC35" s="46"/>
      <c r="FD35" s="46"/>
      <c r="FE35" s="46"/>
      <c r="FF35" s="10">
        <f t="shared" si="19"/>
        <v>0</v>
      </c>
      <c r="FG35" s="46"/>
      <c r="FH35" s="46"/>
      <c r="FI35" s="46"/>
      <c r="FJ35" s="46"/>
      <c r="FK35" s="46"/>
      <c r="FL35" s="46"/>
      <c r="FM35" s="46"/>
      <c r="FN35" s="10">
        <f t="shared" si="20"/>
        <v>0</v>
      </c>
      <c r="FO35" s="46"/>
      <c r="FP35" s="46"/>
      <c r="FQ35" s="46"/>
      <c r="FR35" s="46"/>
      <c r="FS35" s="46"/>
      <c r="FT35" s="46"/>
      <c r="FU35" s="46"/>
      <c r="FV35" s="10">
        <f t="shared" si="21"/>
        <v>0</v>
      </c>
      <c r="FW35" s="46"/>
      <c r="FX35" s="46"/>
      <c r="FY35" s="46"/>
      <c r="FZ35" s="46"/>
      <c r="GA35" s="46"/>
      <c r="GB35" s="46"/>
      <c r="GC35" s="46"/>
      <c r="GD35" s="10">
        <f t="shared" si="22"/>
        <v>0</v>
      </c>
      <c r="GE35" s="46"/>
      <c r="GF35" s="46"/>
      <c r="GG35" s="46"/>
      <c r="GH35" s="46"/>
      <c r="GI35" s="46"/>
      <c r="GJ35" s="46"/>
      <c r="GK35" s="46"/>
      <c r="GL35" s="10">
        <f t="shared" si="23"/>
        <v>0</v>
      </c>
      <c r="GM35" s="46"/>
      <c r="GN35" s="46"/>
      <c r="GO35" s="46"/>
      <c r="GP35" s="46"/>
      <c r="GQ35" s="46"/>
      <c r="GR35" s="46"/>
      <c r="GS35" s="46"/>
      <c r="GT35" s="10">
        <f t="shared" si="24"/>
        <v>0</v>
      </c>
      <c r="GU35" s="46"/>
      <c r="GV35" s="46"/>
      <c r="GW35" s="46"/>
      <c r="GX35" s="46"/>
      <c r="GY35" s="46"/>
      <c r="GZ35" s="46"/>
      <c r="HA35" s="46"/>
      <c r="HB35" s="10">
        <f t="shared" si="25"/>
        <v>0</v>
      </c>
      <c r="HC35" s="46"/>
      <c r="HD35" s="46"/>
      <c r="HE35" s="46"/>
      <c r="HF35" s="46"/>
      <c r="HG35" s="10">
        <f t="shared" si="26"/>
        <v>0</v>
      </c>
    </row>
    <row r="36" spans="1:215" ht="16" x14ac:dyDescent="0.2">
      <c r="A36" s="10">
        <f>'Demographic Data'!A36</f>
        <v>0</v>
      </c>
      <c r="B36" s="5">
        <f>'Demographic Data'!B36</f>
        <v>0</v>
      </c>
      <c r="C36" s="36">
        <f>'Demographic Data'!C36</f>
        <v>0</v>
      </c>
      <c r="D36" s="5">
        <f>'Demographic Data'!D36</f>
        <v>0</v>
      </c>
      <c r="E36" s="46"/>
      <c r="F36" s="46"/>
      <c r="G36" s="46"/>
      <c r="H36" s="46"/>
      <c r="I36" s="46"/>
      <c r="J36" s="10">
        <f t="shared" si="0"/>
        <v>0</v>
      </c>
      <c r="K36" s="46"/>
      <c r="L36" s="46"/>
      <c r="M36" s="46"/>
      <c r="N36" s="46"/>
      <c r="O36" s="46"/>
      <c r="P36" s="46"/>
      <c r="Q36" s="46"/>
      <c r="R36" s="10">
        <f t="shared" si="1"/>
        <v>0</v>
      </c>
      <c r="S36" s="46"/>
      <c r="T36" s="46"/>
      <c r="U36" s="46"/>
      <c r="V36" s="46"/>
      <c r="W36" s="46"/>
      <c r="X36" s="46"/>
      <c r="Y36" s="46"/>
      <c r="Z36" s="10">
        <f t="shared" si="2"/>
        <v>0</v>
      </c>
      <c r="AA36" s="46"/>
      <c r="AB36" s="46"/>
      <c r="AC36" s="46"/>
      <c r="AD36" s="46"/>
      <c r="AE36" s="46"/>
      <c r="AF36" s="46"/>
      <c r="AG36" s="46"/>
      <c r="AH36" s="10">
        <f t="shared" si="3"/>
        <v>0</v>
      </c>
      <c r="AI36" s="46"/>
      <c r="AJ36" s="46"/>
      <c r="AK36" s="46"/>
      <c r="AL36" s="46"/>
      <c r="AM36" s="46"/>
      <c r="AN36" s="46"/>
      <c r="AO36" s="46"/>
      <c r="AP36" s="10">
        <f t="shared" si="4"/>
        <v>0</v>
      </c>
      <c r="AQ36" s="46"/>
      <c r="AR36" s="46"/>
      <c r="AS36" s="46"/>
      <c r="AT36" s="46"/>
      <c r="AU36" s="46"/>
      <c r="AV36" s="46"/>
      <c r="AW36" s="46"/>
      <c r="AX36" s="10">
        <f t="shared" si="5"/>
        <v>0</v>
      </c>
      <c r="AY36" s="46"/>
      <c r="AZ36" s="46"/>
      <c r="BA36" s="46"/>
      <c r="BB36" s="46"/>
      <c r="BC36" s="46"/>
      <c r="BD36" s="46"/>
      <c r="BE36" s="46"/>
      <c r="BF36" s="10">
        <f t="shared" si="6"/>
        <v>0</v>
      </c>
      <c r="BG36" s="46"/>
      <c r="BH36" s="46"/>
      <c r="BI36" s="46"/>
      <c r="BJ36" s="46"/>
      <c r="BK36" s="46"/>
      <c r="BL36" s="46"/>
      <c r="BM36" s="46"/>
      <c r="BN36" s="10">
        <f t="shared" si="7"/>
        <v>0</v>
      </c>
      <c r="BO36" s="46"/>
      <c r="BP36" s="46"/>
      <c r="BQ36" s="46"/>
      <c r="BR36" s="46"/>
      <c r="BS36" s="46"/>
      <c r="BT36" s="46"/>
      <c r="BU36" s="46"/>
      <c r="BV36" s="10">
        <f t="shared" si="8"/>
        <v>0</v>
      </c>
      <c r="BW36" s="46"/>
      <c r="BX36" s="46"/>
      <c r="BY36" s="46"/>
      <c r="BZ36" s="46"/>
      <c r="CA36" s="46"/>
      <c r="CB36" s="46"/>
      <c r="CC36" s="46"/>
      <c r="CD36" s="10">
        <f t="shared" si="9"/>
        <v>0</v>
      </c>
      <c r="CE36" s="46"/>
      <c r="CF36" s="46"/>
      <c r="CG36" s="46"/>
      <c r="CH36" s="46"/>
      <c r="CI36" s="46"/>
      <c r="CJ36" s="46"/>
      <c r="CK36" s="46"/>
      <c r="CL36" s="10">
        <f t="shared" si="10"/>
        <v>0</v>
      </c>
      <c r="CM36" s="46"/>
      <c r="CN36" s="46"/>
      <c r="CO36" s="46"/>
      <c r="CP36" s="46"/>
      <c r="CQ36" s="46"/>
      <c r="CR36" s="46"/>
      <c r="CS36" s="46"/>
      <c r="CT36" s="10">
        <f t="shared" si="11"/>
        <v>0</v>
      </c>
      <c r="CU36" s="46"/>
      <c r="CV36" s="46"/>
      <c r="CW36" s="46"/>
      <c r="CX36" s="46"/>
      <c r="CY36" s="46"/>
      <c r="CZ36" s="46"/>
      <c r="DA36" s="46"/>
      <c r="DB36" s="10">
        <f t="shared" si="12"/>
        <v>0</v>
      </c>
      <c r="DC36" s="46"/>
      <c r="DD36" s="46"/>
      <c r="DE36" s="46"/>
      <c r="DF36" s="46"/>
      <c r="DG36" s="46"/>
      <c r="DH36" s="46"/>
      <c r="DI36" s="46"/>
      <c r="DJ36" s="10">
        <f t="shared" si="13"/>
        <v>0</v>
      </c>
      <c r="DK36" s="46"/>
      <c r="DL36" s="46"/>
      <c r="DM36" s="46"/>
      <c r="DN36" s="46"/>
      <c r="DO36" s="46"/>
      <c r="DP36" s="46"/>
      <c r="DQ36" s="46"/>
      <c r="DR36" s="10">
        <f t="shared" si="14"/>
        <v>0</v>
      </c>
      <c r="DS36" s="46"/>
      <c r="DT36" s="46"/>
      <c r="DU36" s="46"/>
      <c r="DV36" s="46"/>
      <c r="DW36" s="46"/>
      <c r="DX36" s="46"/>
      <c r="DY36" s="46"/>
      <c r="DZ36" s="10">
        <f t="shared" si="15"/>
        <v>0</v>
      </c>
      <c r="EA36" s="46"/>
      <c r="EB36" s="46"/>
      <c r="EC36" s="46"/>
      <c r="ED36" s="46"/>
      <c r="EE36" s="46"/>
      <c r="EF36" s="46"/>
      <c r="EG36" s="46"/>
      <c r="EH36" s="10">
        <f t="shared" si="16"/>
        <v>0</v>
      </c>
      <c r="EI36" s="46"/>
      <c r="EJ36" s="46"/>
      <c r="EK36" s="46"/>
      <c r="EL36" s="46"/>
      <c r="EM36" s="46"/>
      <c r="EN36" s="46"/>
      <c r="EO36" s="46"/>
      <c r="EP36" s="10">
        <f t="shared" si="17"/>
        <v>0</v>
      </c>
      <c r="EQ36" s="46"/>
      <c r="ER36" s="46"/>
      <c r="ES36" s="46"/>
      <c r="ET36" s="46"/>
      <c r="EU36" s="46"/>
      <c r="EV36" s="46"/>
      <c r="EW36" s="46"/>
      <c r="EX36" s="10">
        <f t="shared" si="18"/>
        <v>0</v>
      </c>
      <c r="EY36" s="46"/>
      <c r="EZ36" s="46"/>
      <c r="FA36" s="46"/>
      <c r="FB36" s="46"/>
      <c r="FC36" s="46"/>
      <c r="FD36" s="46"/>
      <c r="FE36" s="46"/>
      <c r="FF36" s="10">
        <f t="shared" si="19"/>
        <v>0</v>
      </c>
      <c r="FG36" s="46"/>
      <c r="FH36" s="46"/>
      <c r="FI36" s="46"/>
      <c r="FJ36" s="46"/>
      <c r="FK36" s="46"/>
      <c r="FL36" s="46"/>
      <c r="FM36" s="46"/>
      <c r="FN36" s="10">
        <f t="shared" si="20"/>
        <v>0</v>
      </c>
      <c r="FO36" s="46"/>
      <c r="FP36" s="46"/>
      <c r="FQ36" s="46"/>
      <c r="FR36" s="46"/>
      <c r="FS36" s="46"/>
      <c r="FT36" s="46"/>
      <c r="FU36" s="46"/>
      <c r="FV36" s="10">
        <f t="shared" si="21"/>
        <v>0</v>
      </c>
      <c r="FW36" s="46"/>
      <c r="FX36" s="46"/>
      <c r="FY36" s="46"/>
      <c r="FZ36" s="46"/>
      <c r="GA36" s="46"/>
      <c r="GB36" s="46"/>
      <c r="GC36" s="46"/>
      <c r="GD36" s="10">
        <f t="shared" si="22"/>
        <v>0</v>
      </c>
      <c r="GE36" s="46"/>
      <c r="GF36" s="46"/>
      <c r="GG36" s="46"/>
      <c r="GH36" s="46"/>
      <c r="GI36" s="46"/>
      <c r="GJ36" s="46"/>
      <c r="GK36" s="46"/>
      <c r="GL36" s="10">
        <f t="shared" si="23"/>
        <v>0</v>
      </c>
      <c r="GM36" s="46"/>
      <c r="GN36" s="46"/>
      <c r="GO36" s="46"/>
      <c r="GP36" s="46"/>
      <c r="GQ36" s="46"/>
      <c r="GR36" s="46"/>
      <c r="GS36" s="46"/>
      <c r="GT36" s="10">
        <f t="shared" si="24"/>
        <v>0</v>
      </c>
      <c r="GU36" s="46"/>
      <c r="GV36" s="46"/>
      <c r="GW36" s="46"/>
      <c r="GX36" s="46"/>
      <c r="GY36" s="46"/>
      <c r="GZ36" s="46"/>
      <c r="HA36" s="46"/>
      <c r="HB36" s="10">
        <f t="shared" si="25"/>
        <v>0</v>
      </c>
      <c r="HC36" s="46"/>
      <c r="HD36" s="46"/>
      <c r="HE36" s="46"/>
      <c r="HF36" s="46"/>
      <c r="HG36" s="10">
        <f t="shared" si="26"/>
        <v>0</v>
      </c>
    </row>
    <row r="37" spans="1:215" ht="16" x14ac:dyDescent="0.2">
      <c r="A37" s="10">
        <f>'Demographic Data'!A37</f>
        <v>0</v>
      </c>
      <c r="B37" s="5">
        <f>'Demographic Data'!B37</f>
        <v>0</v>
      </c>
      <c r="C37" s="36">
        <f>'Demographic Data'!C37</f>
        <v>0</v>
      </c>
      <c r="D37" s="5">
        <f>'Demographic Data'!D37</f>
        <v>0</v>
      </c>
      <c r="E37" s="46"/>
      <c r="F37" s="46"/>
      <c r="G37" s="46"/>
      <c r="H37" s="46"/>
      <c r="I37" s="46"/>
      <c r="J37" s="10">
        <f t="shared" si="0"/>
        <v>0</v>
      </c>
      <c r="K37" s="46"/>
      <c r="L37" s="46"/>
      <c r="M37" s="46"/>
      <c r="N37" s="46"/>
      <c r="O37" s="46"/>
      <c r="P37" s="46"/>
      <c r="Q37" s="46"/>
      <c r="R37" s="10">
        <f t="shared" si="1"/>
        <v>0</v>
      </c>
      <c r="S37" s="46"/>
      <c r="T37" s="46"/>
      <c r="U37" s="46"/>
      <c r="V37" s="46"/>
      <c r="W37" s="46"/>
      <c r="X37" s="46"/>
      <c r="Y37" s="46"/>
      <c r="Z37" s="10">
        <f t="shared" si="2"/>
        <v>0</v>
      </c>
      <c r="AA37" s="46"/>
      <c r="AB37" s="46"/>
      <c r="AC37" s="46"/>
      <c r="AD37" s="46"/>
      <c r="AE37" s="46"/>
      <c r="AF37" s="46"/>
      <c r="AG37" s="46"/>
      <c r="AH37" s="10">
        <f t="shared" si="3"/>
        <v>0</v>
      </c>
      <c r="AI37" s="46"/>
      <c r="AJ37" s="46"/>
      <c r="AK37" s="46"/>
      <c r="AL37" s="46"/>
      <c r="AM37" s="46"/>
      <c r="AN37" s="46"/>
      <c r="AO37" s="46"/>
      <c r="AP37" s="10">
        <f t="shared" si="4"/>
        <v>0</v>
      </c>
      <c r="AQ37" s="46"/>
      <c r="AR37" s="46"/>
      <c r="AS37" s="46"/>
      <c r="AT37" s="46"/>
      <c r="AU37" s="46"/>
      <c r="AV37" s="46"/>
      <c r="AW37" s="46"/>
      <c r="AX37" s="10">
        <f t="shared" si="5"/>
        <v>0</v>
      </c>
      <c r="AY37" s="46"/>
      <c r="AZ37" s="46"/>
      <c r="BA37" s="46"/>
      <c r="BB37" s="46"/>
      <c r="BC37" s="46"/>
      <c r="BD37" s="46"/>
      <c r="BE37" s="46"/>
      <c r="BF37" s="10">
        <f t="shared" si="6"/>
        <v>0</v>
      </c>
      <c r="BG37" s="46"/>
      <c r="BH37" s="46"/>
      <c r="BI37" s="46"/>
      <c r="BJ37" s="46"/>
      <c r="BK37" s="46"/>
      <c r="BL37" s="46"/>
      <c r="BM37" s="46"/>
      <c r="BN37" s="10">
        <f t="shared" si="7"/>
        <v>0</v>
      </c>
      <c r="BO37" s="46"/>
      <c r="BP37" s="46"/>
      <c r="BQ37" s="46"/>
      <c r="BR37" s="46"/>
      <c r="BS37" s="46"/>
      <c r="BT37" s="46"/>
      <c r="BU37" s="46"/>
      <c r="BV37" s="10">
        <f t="shared" si="8"/>
        <v>0</v>
      </c>
      <c r="BW37" s="46"/>
      <c r="BX37" s="46"/>
      <c r="BY37" s="46"/>
      <c r="BZ37" s="46"/>
      <c r="CA37" s="46"/>
      <c r="CB37" s="46"/>
      <c r="CC37" s="46"/>
      <c r="CD37" s="10">
        <f t="shared" si="9"/>
        <v>0</v>
      </c>
      <c r="CE37" s="46"/>
      <c r="CF37" s="46"/>
      <c r="CG37" s="46"/>
      <c r="CH37" s="46"/>
      <c r="CI37" s="46"/>
      <c r="CJ37" s="46"/>
      <c r="CK37" s="46"/>
      <c r="CL37" s="10">
        <f t="shared" si="10"/>
        <v>0</v>
      </c>
      <c r="CM37" s="46"/>
      <c r="CN37" s="46"/>
      <c r="CO37" s="46"/>
      <c r="CP37" s="46"/>
      <c r="CQ37" s="46"/>
      <c r="CR37" s="46"/>
      <c r="CS37" s="46"/>
      <c r="CT37" s="10">
        <f t="shared" si="11"/>
        <v>0</v>
      </c>
      <c r="CU37" s="46"/>
      <c r="CV37" s="46"/>
      <c r="CW37" s="46"/>
      <c r="CX37" s="46"/>
      <c r="CY37" s="46"/>
      <c r="CZ37" s="46"/>
      <c r="DA37" s="46"/>
      <c r="DB37" s="10">
        <f t="shared" si="12"/>
        <v>0</v>
      </c>
      <c r="DC37" s="46"/>
      <c r="DD37" s="46"/>
      <c r="DE37" s="46"/>
      <c r="DF37" s="46"/>
      <c r="DG37" s="46"/>
      <c r="DH37" s="46"/>
      <c r="DI37" s="46"/>
      <c r="DJ37" s="10">
        <f t="shared" si="13"/>
        <v>0</v>
      </c>
      <c r="DK37" s="46"/>
      <c r="DL37" s="46"/>
      <c r="DM37" s="46"/>
      <c r="DN37" s="46"/>
      <c r="DO37" s="46"/>
      <c r="DP37" s="46"/>
      <c r="DQ37" s="46"/>
      <c r="DR37" s="10">
        <f t="shared" si="14"/>
        <v>0</v>
      </c>
      <c r="DS37" s="46"/>
      <c r="DT37" s="46"/>
      <c r="DU37" s="46"/>
      <c r="DV37" s="46"/>
      <c r="DW37" s="46"/>
      <c r="DX37" s="46"/>
      <c r="DY37" s="46"/>
      <c r="DZ37" s="10">
        <f t="shared" si="15"/>
        <v>0</v>
      </c>
      <c r="EA37" s="46"/>
      <c r="EB37" s="46"/>
      <c r="EC37" s="46"/>
      <c r="ED37" s="46"/>
      <c r="EE37" s="46"/>
      <c r="EF37" s="46"/>
      <c r="EG37" s="46"/>
      <c r="EH37" s="10">
        <f t="shared" si="16"/>
        <v>0</v>
      </c>
      <c r="EI37" s="46"/>
      <c r="EJ37" s="46"/>
      <c r="EK37" s="46"/>
      <c r="EL37" s="46"/>
      <c r="EM37" s="46"/>
      <c r="EN37" s="46"/>
      <c r="EO37" s="46"/>
      <c r="EP37" s="10">
        <f t="shared" si="17"/>
        <v>0</v>
      </c>
      <c r="EQ37" s="46"/>
      <c r="ER37" s="46"/>
      <c r="ES37" s="46"/>
      <c r="ET37" s="46"/>
      <c r="EU37" s="46"/>
      <c r="EV37" s="46"/>
      <c r="EW37" s="46"/>
      <c r="EX37" s="10">
        <f t="shared" si="18"/>
        <v>0</v>
      </c>
      <c r="EY37" s="46"/>
      <c r="EZ37" s="46"/>
      <c r="FA37" s="46"/>
      <c r="FB37" s="46"/>
      <c r="FC37" s="46"/>
      <c r="FD37" s="46"/>
      <c r="FE37" s="46"/>
      <c r="FF37" s="10">
        <f t="shared" si="19"/>
        <v>0</v>
      </c>
      <c r="FG37" s="46"/>
      <c r="FH37" s="46"/>
      <c r="FI37" s="46"/>
      <c r="FJ37" s="46"/>
      <c r="FK37" s="46"/>
      <c r="FL37" s="46"/>
      <c r="FM37" s="46"/>
      <c r="FN37" s="10">
        <f t="shared" si="20"/>
        <v>0</v>
      </c>
      <c r="FO37" s="46"/>
      <c r="FP37" s="46"/>
      <c r="FQ37" s="46"/>
      <c r="FR37" s="46"/>
      <c r="FS37" s="46"/>
      <c r="FT37" s="46"/>
      <c r="FU37" s="46"/>
      <c r="FV37" s="10">
        <f t="shared" si="21"/>
        <v>0</v>
      </c>
      <c r="FW37" s="46"/>
      <c r="FX37" s="46"/>
      <c r="FY37" s="46"/>
      <c r="FZ37" s="46"/>
      <c r="GA37" s="46"/>
      <c r="GB37" s="46"/>
      <c r="GC37" s="46"/>
      <c r="GD37" s="10">
        <f t="shared" si="22"/>
        <v>0</v>
      </c>
      <c r="GE37" s="46"/>
      <c r="GF37" s="46"/>
      <c r="GG37" s="46"/>
      <c r="GH37" s="46"/>
      <c r="GI37" s="46"/>
      <c r="GJ37" s="46"/>
      <c r="GK37" s="46"/>
      <c r="GL37" s="10">
        <f t="shared" si="23"/>
        <v>0</v>
      </c>
      <c r="GM37" s="46"/>
      <c r="GN37" s="46"/>
      <c r="GO37" s="46"/>
      <c r="GP37" s="46"/>
      <c r="GQ37" s="46"/>
      <c r="GR37" s="46"/>
      <c r="GS37" s="46"/>
      <c r="GT37" s="10">
        <f t="shared" si="24"/>
        <v>0</v>
      </c>
      <c r="GU37" s="46"/>
      <c r="GV37" s="46"/>
      <c r="GW37" s="46"/>
      <c r="GX37" s="46"/>
      <c r="GY37" s="46"/>
      <c r="GZ37" s="46"/>
      <c r="HA37" s="46"/>
      <c r="HB37" s="10">
        <f t="shared" si="25"/>
        <v>0</v>
      </c>
      <c r="HC37" s="46"/>
      <c r="HD37" s="46"/>
      <c r="HE37" s="46"/>
      <c r="HF37" s="46"/>
      <c r="HG37" s="10">
        <f t="shared" si="26"/>
        <v>0</v>
      </c>
    </row>
    <row r="38" spans="1:215" ht="16" x14ac:dyDescent="0.2">
      <c r="A38" s="10">
        <f>'Demographic Data'!A38</f>
        <v>0</v>
      </c>
      <c r="B38" s="5">
        <f>'Demographic Data'!B38</f>
        <v>0</v>
      </c>
      <c r="C38" s="36">
        <f>'Demographic Data'!C38</f>
        <v>0</v>
      </c>
      <c r="D38" s="5">
        <f>'Demographic Data'!D38</f>
        <v>0</v>
      </c>
      <c r="E38" s="46"/>
      <c r="F38" s="46"/>
      <c r="G38" s="46"/>
      <c r="H38" s="46"/>
      <c r="I38" s="46"/>
      <c r="J38" s="10">
        <f t="shared" si="0"/>
        <v>0</v>
      </c>
      <c r="K38" s="46"/>
      <c r="L38" s="46"/>
      <c r="M38" s="46"/>
      <c r="N38" s="46"/>
      <c r="O38" s="46"/>
      <c r="P38" s="46"/>
      <c r="Q38" s="46"/>
      <c r="R38" s="10">
        <f t="shared" si="1"/>
        <v>0</v>
      </c>
      <c r="S38" s="46"/>
      <c r="T38" s="46"/>
      <c r="U38" s="46"/>
      <c r="V38" s="46"/>
      <c r="W38" s="46"/>
      <c r="X38" s="46"/>
      <c r="Y38" s="46"/>
      <c r="Z38" s="10">
        <f t="shared" si="2"/>
        <v>0</v>
      </c>
      <c r="AA38" s="46"/>
      <c r="AB38" s="46"/>
      <c r="AC38" s="46"/>
      <c r="AD38" s="46"/>
      <c r="AE38" s="46"/>
      <c r="AF38" s="46"/>
      <c r="AG38" s="46"/>
      <c r="AH38" s="10">
        <f t="shared" si="3"/>
        <v>0</v>
      </c>
      <c r="AI38" s="46"/>
      <c r="AJ38" s="46"/>
      <c r="AK38" s="46"/>
      <c r="AL38" s="46"/>
      <c r="AM38" s="46"/>
      <c r="AN38" s="46"/>
      <c r="AO38" s="46"/>
      <c r="AP38" s="10">
        <f t="shared" si="4"/>
        <v>0</v>
      </c>
      <c r="AQ38" s="46"/>
      <c r="AR38" s="46"/>
      <c r="AS38" s="46"/>
      <c r="AT38" s="46"/>
      <c r="AU38" s="46"/>
      <c r="AV38" s="46"/>
      <c r="AW38" s="46"/>
      <c r="AX38" s="10">
        <f t="shared" si="5"/>
        <v>0</v>
      </c>
      <c r="AY38" s="46"/>
      <c r="AZ38" s="46"/>
      <c r="BA38" s="46"/>
      <c r="BB38" s="46"/>
      <c r="BC38" s="46"/>
      <c r="BD38" s="46"/>
      <c r="BE38" s="46"/>
      <c r="BF38" s="10">
        <f t="shared" si="6"/>
        <v>0</v>
      </c>
      <c r="BG38" s="46"/>
      <c r="BH38" s="46"/>
      <c r="BI38" s="46"/>
      <c r="BJ38" s="46"/>
      <c r="BK38" s="46"/>
      <c r="BL38" s="46"/>
      <c r="BM38" s="46"/>
      <c r="BN38" s="10">
        <f t="shared" si="7"/>
        <v>0</v>
      </c>
      <c r="BO38" s="46"/>
      <c r="BP38" s="46"/>
      <c r="BQ38" s="46"/>
      <c r="BR38" s="46"/>
      <c r="BS38" s="46"/>
      <c r="BT38" s="46"/>
      <c r="BU38" s="46"/>
      <c r="BV38" s="10">
        <f t="shared" si="8"/>
        <v>0</v>
      </c>
      <c r="BW38" s="46"/>
      <c r="BX38" s="46"/>
      <c r="BY38" s="46"/>
      <c r="BZ38" s="46"/>
      <c r="CA38" s="46"/>
      <c r="CB38" s="46"/>
      <c r="CC38" s="46"/>
      <c r="CD38" s="10">
        <f t="shared" si="9"/>
        <v>0</v>
      </c>
      <c r="CE38" s="46"/>
      <c r="CF38" s="46"/>
      <c r="CG38" s="46"/>
      <c r="CH38" s="46"/>
      <c r="CI38" s="46"/>
      <c r="CJ38" s="46"/>
      <c r="CK38" s="46"/>
      <c r="CL38" s="10">
        <f t="shared" si="10"/>
        <v>0</v>
      </c>
      <c r="CM38" s="46"/>
      <c r="CN38" s="46"/>
      <c r="CO38" s="46"/>
      <c r="CP38" s="46"/>
      <c r="CQ38" s="46"/>
      <c r="CR38" s="46"/>
      <c r="CS38" s="46"/>
      <c r="CT38" s="10">
        <f t="shared" si="11"/>
        <v>0</v>
      </c>
      <c r="CU38" s="46"/>
      <c r="CV38" s="46"/>
      <c r="CW38" s="46"/>
      <c r="CX38" s="46"/>
      <c r="CY38" s="46"/>
      <c r="CZ38" s="46"/>
      <c r="DA38" s="46"/>
      <c r="DB38" s="10">
        <f t="shared" si="12"/>
        <v>0</v>
      </c>
      <c r="DC38" s="46"/>
      <c r="DD38" s="46"/>
      <c r="DE38" s="46"/>
      <c r="DF38" s="46"/>
      <c r="DG38" s="46"/>
      <c r="DH38" s="46"/>
      <c r="DI38" s="46"/>
      <c r="DJ38" s="10">
        <f t="shared" si="13"/>
        <v>0</v>
      </c>
      <c r="DK38" s="46"/>
      <c r="DL38" s="46"/>
      <c r="DM38" s="46"/>
      <c r="DN38" s="46"/>
      <c r="DO38" s="46"/>
      <c r="DP38" s="46"/>
      <c r="DQ38" s="46"/>
      <c r="DR38" s="10">
        <f t="shared" si="14"/>
        <v>0</v>
      </c>
      <c r="DS38" s="46"/>
      <c r="DT38" s="46"/>
      <c r="DU38" s="46"/>
      <c r="DV38" s="46"/>
      <c r="DW38" s="46"/>
      <c r="DX38" s="46"/>
      <c r="DY38" s="46"/>
      <c r="DZ38" s="10">
        <f t="shared" si="15"/>
        <v>0</v>
      </c>
      <c r="EA38" s="46"/>
      <c r="EB38" s="46"/>
      <c r="EC38" s="46"/>
      <c r="ED38" s="46"/>
      <c r="EE38" s="46"/>
      <c r="EF38" s="46"/>
      <c r="EG38" s="46"/>
      <c r="EH38" s="10">
        <f t="shared" si="16"/>
        <v>0</v>
      </c>
      <c r="EI38" s="46"/>
      <c r="EJ38" s="46"/>
      <c r="EK38" s="46"/>
      <c r="EL38" s="46"/>
      <c r="EM38" s="46"/>
      <c r="EN38" s="46"/>
      <c r="EO38" s="46"/>
      <c r="EP38" s="10">
        <f t="shared" si="17"/>
        <v>0</v>
      </c>
      <c r="EQ38" s="46"/>
      <c r="ER38" s="46"/>
      <c r="ES38" s="46"/>
      <c r="ET38" s="46"/>
      <c r="EU38" s="46"/>
      <c r="EV38" s="46"/>
      <c r="EW38" s="46"/>
      <c r="EX38" s="10">
        <f t="shared" si="18"/>
        <v>0</v>
      </c>
      <c r="EY38" s="46"/>
      <c r="EZ38" s="46"/>
      <c r="FA38" s="46"/>
      <c r="FB38" s="46"/>
      <c r="FC38" s="46"/>
      <c r="FD38" s="46"/>
      <c r="FE38" s="46"/>
      <c r="FF38" s="10">
        <f t="shared" si="19"/>
        <v>0</v>
      </c>
      <c r="FG38" s="46"/>
      <c r="FH38" s="46"/>
      <c r="FI38" s="46"/>
      <c r="FJ38" s="46"/>
      <c r="FK38" s="46"/>
      <c r="FL38" s="46"/>
      <c r="FM38" s="46"/>
      <c r="FN38" s="10">
        <f t="shared" si="20"/>
        <v>0</v>
      </c>
      <c r="FO38" s="46"/>
      <c r="FP38" s="46"/>
      <c r="FQ38" s="46"/>
      <c r="FR38" s="46"/>
      <c r="FS38" s="46"/>
      <c r="FT38" s="46"/>
      <c r="FU38" s="46"/>
      <c r="FV38" s="10">
        <f t="shared" si="21"/>
        <v>0</v>
      </c>
      <c r="FW38" s="46"/>
      <c r="FX38" s="46"/>
      <c r="FY38" s="46"/>
      <c r="FZ38" s="46"/>
      <c r="GA38" s="46"/>
      <c r="GB38" s="46"/>
      <c r="GC38" s="46"/>
      <c r="GD38" s="10">
        <f t="shared" si="22"/>
        <v>0</v>
      </c>
      <c r="GE38" s="46"/>
      <c r="GF38" s="46"/>
      <c r="GG38" s="46"/>
      <c r="GH38" s="46"/>
      <c r="GI38" s="46"/>
      <c r="GJ38" s="46"/>
      <c r="GK38" s="46"/>
      <c r="GL38" s="10">
        <f t="shared" si="23"/>
        <v>0</v>
      </c>
      <c r="GM38" s="46"/>
      <c r="GN38" s="46"/>
      <c r="GO38" s="46"/>
      <c r="GP38" s="46"/>
      <c r="GQ38" s="46"/>
      <c r="GR38" s="46"/>
      <c r="GS38" s="46"/>
      <c r="GT38" s="10">
        <f t="shared" si="24"/>
        <v>0</v>
      </c>
      <c r="GU38" s="46"/>
      <c r="GV38" s="46"/>
      <c r="GW38" s="46"/>
      <c r="GX38" s="46"/>
      <c r="GY38" s="46"/>
      <c r="GZ38" s="46"/>
      <c r="HA38" s="46"/>
      <c r="HB38" s="10">
        <f t="shared" si="25"/>
        <v>0</v>
      </c>
      <c r="HC38" s="46"/>
      <c r="HD38" s="46"/>
      <c r="HE38" s="46"/>
      <c r="HF38" s="46"/>
      <c r="HG38" s="10">
        <f t="shared" si="26"/>
        <v>0</v>
      </c>
    </row>
    <row r="39" spans="1:215" ht="16" x14ac:dyDescent="0.2">
      <c r="A39" s="10">
        <f>'Demographic Data'!A39</f>
        <v>0</v>
      </c>
      <c r="B39" s="5">
        <f>'Demographic Data'!B39</f>
        <v>0</v>
      </c>
      <c r="C39" s="36">
        <f>'Demographic Data'!C39</f>
        <v>0</v>
      </c>
      <c r="D39" s="5">
        <f>'Demographic Data'!D39</f>
        <v>0</v>
      </c>
      <c r="E39" s="46"/>
      <c r="F39" s="46"/>
      <c r="G39" s="46"/>
      <c r="H39" s="46"/>
      <c r="I39" s="46"/>
      <c r="J39" s="10">
        <f t="shared" si="0"/>
        <v>0</v>
      </c>
      <c r="K39" s="46"/>
      <c r="L39" s="46"/>
      <c r="M39" s="46"/>
      <c r="N39" s="46"/>
      <c r="O39" s="46"/>
      <c r="P39" s="46"/>
      <c r="Q39" s="46"/>
      <c r="R39" s="10">
        <f t="shared" si="1"/>
        <v>0</v>
      </c>
      <c r="S39" s="46"/>
      <c r="T39" s="46"/>
      <c r="U39" s="46"/>
      <c r="V39" s="46"/>
      <c r="W39" s="46"/>
      <c r="X39" s="46"/>
      <c r="Y39" s="46"/>
      <c r="Z39" s="10">
        <f t="shared" si="2"/>
        <v>0</v>
      </c>
      <c r="AA39" s="46"/>
      <c r="AB39" s="46"/>
      <c r="AC39" s="46"/>
      <c r="AD39" s="46"/>
      <c r="AE39" s="46"/>
      <c r="AF39" s="46"/>
      <c r="AG39" s="46"/>
      <c r="AH39" s="10">
        <f t="shared" si="3"/>
        <v>0</v>
      </c>
      <c r="AI39" s="46"/>
      <c r="AJ39" s="46"/>
      <c r="AK39" s="46"/>
      <c r="AL39" s="46"/>
      <c r="AM39" s="46"/>
      <c r="AN39" s="46"/>
      <c r="AO39" s="46"/>
      <c r="AP39" s="10">
        <f t="shared" si="4"/>
        <v>0</v>
      </c>
      <c r="AQ39" s="46"/>
      <c r="AR39" s="46"/>
      <c r="AS39" s="46"/>
      <c r="AT39" s="46"/>
      <c r="AU39" s="46"/>
      <c r="AV39" s="46"/>
      <c r="AW39" s="46"/>
      <c r="AX39" s="10">
        <f t="shared" si="5"/>
        <v>0</v>
      </c>
      <c r="AY39" s="46"/>
      <c r="AZ39" s="46"/>
      <c r="BA39" s="46"/>
      <c r="BB39" s="46"/>
      <c r="BC39" s="46"/>
      <c r="BD39" s="46"/>
      <c r="BE39" s="46"/>
      <c r="BF39" s="10">
        <f t="shared" si="6"/>
        <v>0</v>
      </c>
      <c r="BG39" s="46"/>
      <c r="BH39" s="46"/>
      <c r="BI39" s="46"/>
      <c r="BJ39" s="46"/>
      <c r="BK39" s="46"/>
      <c r="BL39" s="46"/>
      <c r="BM39" s="46"/>
      <c r="BN39" s="10">
        <f t="shared" si="7"/>
        <v>0</v>
      </c>
      <c r="BO39" s="46"/>
      <c r="BP39" s="46"/>
      <c r="BQ39" s="46"/>
      <c r="BR39" s="46"/>
      <c r="BS39" s="46"/>
      <c r="BT39" s="46"/>
      <c r="BU39" s="46"/>
      <c r="BV39" s="10">
        <f t="shared" si="8"/>
        <v>0</v>
      </c>
      <c r="BW39" s="46"/>
      <c r="BX39" s="46"/>
      <c r="BY39" s="46"/>
      <c r="BZ39" s="46"/>
      <c r="CA39" s="46"/>
      <c r="CB39" s="46"/>
      <c r="CC39" s="46"/>
      <c r="CD39" s="10">
        <f t="shared" si="9"/>
        <v>0</v>
      </c>
      <c r="CE39" s="46"/>
      <c r="CF39" s="46"/>
      <c r="CG39" s="46"/>
      <c r="CH39" s="46"/>
      <c r="CI39" s="46"/>
      <c r="CJ39" s="46"/>
      <c r="CK39" s="46"/>
      <c r="CL39" s="10">
        <f t="shared" si="10"/>
        <v>0</v>
      </c>
      <c r="CM39" s="46"/>
      <c r="CN39" s="46"/>
      <c r="CO39" s="46"/>
      <c r="CP39" s="46"/>
      <c r="CQ39" s="46"/>
      <c r="CR39" s="46"/>
      <c r="CS39" s="46"/>
      <c r="CT39" s="10">
        <f t="shared" si="11"/>
        <v>0</v>
      </c>
      <c r="CU39" s="46"/>
      <c r="CV39" s="46"/>
      <c r="CW39" s="46"/>
      <c r="CX39" s="46"/>
      <c r="CY39" s="46"/>
      <c r="CZ39" s="46"/>
      <c r="DA39" s="46"/>
      <c r="DB39" s="10">
        <f t="shared" si="12"/>
        <v>0</v>
      </c>
      <c r="DC39" s="46"/>
      <c r="DD39" s="46"/>
      <c r="DE39" s="46"/>
      <c r="DF39" s="46"/>
      <c r="DG39" s="46"/>
      <c r="DH39" s="46"/>
      <c r="DI39" s="46"/>
      <c r="DJ39" s="10">
        <f t="shared" si="13"/>
        <v>0</v>
      </c>
      <c r="DK39" s="46"/>
      <c r="DL39" s="46"/>
      <c r="DM39" s="46"/>
      <c r="DN39" s="46"/>
      <c r="DO39" s="46"/>
      <c r="DP39" s="46"/>
      <c r="DQ39" s="46"/>
      <c r="DR39" s="10">
        <f t="shared" si="14"/>
        <v>0</v>
      </c>
      <c r="DS39" s="46"/>
      <c r="DT39" s="46"/>
      <c r="DU39" s="46"/>
      <c r="DV39" s="46"/>
      <c r="DW39" s="46"/>
      <c r="DX39" s="46"/>
      <c r="DY39" s="46"/>
      <c r="DZ39" s="10">
        <f t="shared" si="15"/>
        <v>0</v>
      </c>
      <c r="EA39" s="46"/>
      <c r="EB39" s="46"/>
      <c r="EC39" s="46"/>
      <c r="ED39" s="46"/>
      <c r="EE39" s="46"/>
      <c r="EF39" s="46"/>
      <c r="EG39" s="46"/>
      <c r="EH39" s="10">
        <f t="shared" si="16"/>
        <v>0</v>
      </c>
      <c r="EI39" s="46"/>
      <c r="EJ39" s="46"/>
      <c r="EK39" s="46"/>
      <c r="EL39" s="46"/>
      <c r="EM39" s="46"/>
      <c r="EN39" s="46"/>
      <c r="EO39" s="46"/>
      <c r="EP39" s="10">
        <f t="shared" si="17"/>
        <v>0</v>
      </c>
      <c r="EQ39" s="46"/>
      <c r="ER39" s="46"/>
      <c r="ES39" s="46"/>
      <c r="ET39" s="46"/>
      <c r="EU39" s="46"/>
      <c r="EV39" s="46"/>
      <c r="EW39" s="46"/>
      <c r="EX39" s="10">
        <f t="shared" si="18"/>
        <v>0</v>
      </c>
      <c r="EY39" s="46"/>
      <c r="EZ39" s="46"/>
      <c r="FA39" s="46"/>
      <c r="FB39" s="46"/>
      <c r="FC39" s="46"/>
      <c r="FD39" s="46"/>
      <c r="FE39" s="46"/>
      <c r="FF39" s="10">
        <f t="shared" si="19"/>
        <v>0</v>
      </c>
      <c r="FG39" s="46"/>
      <c r="FH39" s="46"/>
      <c r="FI39" s="46"/>
      <c r="FJ39" s="46"/>
      <c r="FK39" s="46"/>
      <c r="FL39" s="46"/>
      <c r="FM39" s="46"/>
      <c r="FN39" s="10">
        <f t="shared" si="20"/>
        <v>0</v>
      </c>
      <c r="FO39" s="46"/>
      <c r="FP39" s="46"/>
      <c r="FQ39" s="46"/>
      <c r="FR39" s="46"/>
      <c r="FS39" s="46"/>
      <c r="FT39" s="46"/>
      <c r="FU39" s="46"/>
      <c r="FV39" s="10">
        <f t="shared" si="21"/>
        <v>0</v>
      </c>
      <c r="FW39" s="46"/>
      <c r="FX39" s="46"/>
      <c r="FY39" s="46"/>
      <c r="FZ39" s="46"/>
      <c r="GA39" s="46"/>
      <c r="GB39" s="46"/>
      <c r="GC39" s="46"/>
      <c r="GD39" s="10">
        <f t="shared" si="22"/>
        <v>0</v>
      </c>
      <c r="GE39" s="46"/>
      <c r="GF39" s="46"/>
      <c r="GG39" s="46"/>
      <c r="GH39" s="46"/>
      <c r="GI39" s="46"/>
      <c r="GJ39" s="46"/>
      <c r="GK39" s="46"/>
      <c r="GL39" s="10">
        <f t="shared" si="23"/>
        <v>0</v>
      </c>
      <c r="GM39" s="46"/>
      <c r="GN39" s="46"/>
      <c r="GO39" s="46"/>
      <c r="GP39" s="46"/>
      <c r="GQ39" s="46"/>
      <c r="GR39" s="46"/>
      <c r="GS39" s="46"/>
      <c r="GT39" s="10">
        <f t="shared" si="24"/>
        <v>0</v>
      </c>
      <c r="GU39" s="46"/>
      <c r="GV39" s="46"/>
      <c r="GW39" s="46"/>
      <c r="GX39" s="46"/>
      <c r="GY39" s="46"/>
      <c r="GZ39" s="46"/>
      <c r="HA39" s="46"/>
      <c r="HB39" s="10">
        <f t="shared" si="25"/>
        <v>0</v>
      </c>
      <c r="HC39" s="46"/>
      <c r="HD39" s="46"/>
      <c r="HE39" s="46"/>
      <c r="HF39" s="46"/>
      <c r="HG39" s="10">
        <f t="shared" si="26"/>
        <v>0</v>
      </c>
    </row>
    <row r="40" spans="1:215" ht="16" x14ac:dyDescent="0.2">
      <c r="A40" s="10">
        <f>'Demographic Data'!A40</f>
        <v>0</v>
      </c>
      <c r="B40" s="5">
        <f>'Demographic Data'!B40</f>
        <v>0</v>
      </c>
      <c r="C40" s="36">
        <f>'Demographic Data'!C40</f>
        <v>0</v>
      </c>
      <c r="D40" s="5">
        <f>'Demographic Data'!D40</f>
        <v>0</v>
      </c>
      <c r="E40" s="46"/>
      <c r="F40" s="46"/>
      <c r="G40" s="46"/>
      <c r="H40" s="46"/>
      <c r="I40" s="46"/>
      <c r="J40" s="10">
        <f t="shared" si="0"/>
        <v>0</v>
      </c>
      <c r="K40" s="46"/>
      <c r="L40" s="46"/>
      <c r="M40" s="46"/>
      <c r="N40" s="46"/>
      <c r="O40" s="46"/>
      <c r="P40" s="46"/>
      <c r="Q40" s="46"/>
      <c r="R40" s="10">
        <f t="shared" si="1"/>
        <v>0</v>
      </c>
      <c r="S40" s="46"/>
      <c r="T40" s="46"/>
      <c r="U40" s="46"/>
      <c r="V40" s="46"/>
      <c r="W40" s="46"/>
      <c r="X40" s="46"/>
      <c r="Y40" s="46"/>
      <c r="Z40" s="10">
        <f t="shared" si="2"/>
        <v>0</v>
      </c>
      <c r="AA40" s="46"/>
      <c r="AB40" s="46"/>
      <c r="AC40" s="46"/>
      <c r="AD40" s="46"/>
      <c r="AE40" s="46"/>
      <c r="AF40" s="46"/>
      <c r="AG40" s="46"/>
      <c r="AH40" s="10">
        <f t="shared" si="3"/>
        <v>0</v>
      </c>
      <c r="AI40" s="46"/>
      <c r="AJ40" s="46"/>
      <c r="AK40" s="46"/>
      <c r="AL40" s="46"/>
      <c r="AM40" s="46"/>
      <c r="AN40" s="46"/>
      <c r="AO40" s="46"/>
      <c r="AP40" s="10">
        <f t="shared" si="4"/>
        <v>0</v>
      </c>
      <c r="AQ40" s="46"/>
      <c r="AR40" s="46"/>
      <c r="AS40" s="46"/>
      <c r="AT40" s="46"/>
      <c r="AU40" s="46"/>
      <c r="AV40" s="46"/>
      <c r="AW40" s="46"/>
      <c r="AX40" s="10">
        <f t="shared" si="5"/>
        <v>0</v>
      </c>
      <c r="AY40" s="46"/>
      <c r="AZ40" s="46"/>
      <c r="BA40" s="46"/>
      <c r="BB40" s="46"/>
      <c r="BC40" s="46"/>
      <c r="BD40" s="46"/>
      <c r="BE40" s="46"/>
      <c r="BF40" s="10">
        <f t="shared" si="6"/>
        <v>0</v>
      </c>
      <c r="BG40" s="46"/>
      <c r="BH40" s="46"/>
      <c r="BI40" s="46"/>
      <c r="BJ40" s="46"/>
      <c r="BK40" s="46"/>
      <c r="BL40" s="46"/>
      <c r="BM40" s="46"/>
      <c r="BN40" s="10">
        <f t="shared" si="7"/>
        <v>0</v>
      </c>
      <c r="BO40" s="46"/>
      <c r="BP40" s="46"/>
      <c r="BQ40" s="46"/>
      <c r="BR40" s="46"/>
      <c r="BS40" s="46"/>
      <c r="BT40" s="46"/>
      <c r="BU40" s="46"/>
      <c r="BV40" s="10">
        <f t="shared" si="8"/>
        <v>0</v>
      </c>
      <c r="BW40" s="46"/>
      <c r="BX40" s="46"/>
      <c r="BY40" s="46"/>
      <c r="BZ40" s="46"/>
      <c r="CA40" s="46"/>
      <c r="CB40" s="46"/>
      <c r="CC40" s="46"/>
      <c r="CD40" s="10">
        <f t="shared" si="9"/>
        <v>0</v>
      </c>
      <c r="CE40" s="46"/>
      <c r="CF40" s="46"/>
      <c r="CG40" s="46"/>
      <c r="CH40" s="46"/>
      <c r="CI40" s="46"/>
      <c r="CJ40" s="46"/>
      <c r="CK40" s="46"/>
      <c r="CL40" s="10">
        <f t="shared" si="10"/>
        <v>0</v>
      </c>
      <c r="CM40" s="46"/>
      <c r="CN40" s="46"/>
      <c r="CO40" s="46"/>
      <c r="CP40" s="46"/>
      <c r="CQ40" s="46"/>
      <c r="CR40" s="46"/>
      <c r="CS40" s="46"/>
      <c r="CT40" s="10">
        <f t="shared" si="11"/>
        <v>0</v>
      </c>
      <c r="CU40" s="46"/>
      <c r="CV40" s="46"/>
      <c r="CW40" s="46"/>
      <c r="CX40" s="46"/>
      <c r="CY40" s="46"/>
      <c r="CZ40" s="46"/>
      <c r="DA40" s="46"/>
      <c r="DB40" s="10">
        <f t="shared" si="12"/>
        <v>0</v>
      </c>
      <c r="DC40" s="46"/>
      <c r="DD40" s="46"/>
      <c r="DE40" s="46"/>
      <c r="DF40" s="46"/>
      <c r="DG40" s="46"/>
      <c r="DH40" s="46"/>
      <c r="DI40" s="46"/>
      <c r="DJ40" s="10">
        <f t="shared" si="13"/>
        <v>0</v>
      </c>
      <c r="DK40" s="46"/>
      <c r="DL40" s="46"/>
      <c r="DM40" s="46"/>
      <c r="DN40" s="46"/>
      <c r="DO40" s="46"/>
      <c r="DP40" s="46"/>
      <c r="DQ40" s="46"/>
      <c r="DR40" s="10">
        <f t="shared" si="14"/>
        <v>0</v>
      </c>
      <c r="DS40" s="46"/>
      <c r="DT40" s="46"/>
      <c r="DU40" s="46"/>
      <c r="DV40" s="46"/>
      <c r="DW40" s="46"/>
      <c r="DX40" s="46"/>
      <c r="DY40" s="46"/>
      <c r="DZ40" s="10">
        <f t="shared" si="15"/>
        <v>0</v>
      </c>
      <c r="EA40" s="46"/>
      <c r="EB40" s="46"/>
      <c r="EC40" s="46"/>
      <c r="ED40" s="46"/>
      <c r="EE40" s="46"/>
      <c r="EF40" s="46"/>
      <c r="EG40" s="46"/>
      <c r="EH40" s="10">
        <f t="shared" si="16"/>
        <v>0</v>
      </c>
      <c r="EI40" s="46"/>
      <c r="EJ40" s="46"/>
      <c r="EK40" s="46"/>
      <c r="EL40" s="46"/>
      <c r="EM40" s="46"/>
      <c r="EN40" s="46"/>
      <c r="EO40" s="46"/>
      <c r="EP40" s="10">
        <f t="shared" si="17"/>
        <v>0</v>
      </c>
      <c r="EQ40" s="46"/>
      <c r="ER40" s="46"/>
      <c r="ES40" s="46"/>
      <c r="ET40" s="46"/>
      <c r="EU40" s="46"/>
      <c r="EV40" s="46"/>
      <c r="EW40" s="46"/>
      <c r="EX40" s="10">
        <f t="shared" si="18"/>
        <v>0</v>
      </c>
      <c r="EY40" s="46"/>
      <c r="EZ40" s="46"/>
      <c r="FA40" s="46"/>
      <c r="FB40" s="46"/>
      <c r="FC40" s="46"/>
      <c r="FD40" s="46"/>
      <c r="FE40" s="46"/>
      <c r="FF40" s="10">
        <f t="shared" si="19"/>
        <v>0</v>
      </c>
      <c r="FG40" s="46"/>
      <c r="FH40" s="46"/>
      <c r="FI40" s="46"/>
      <c r="FJ40" s="46"/>
      <c r="FK40" s="46"/>
      <c r="FL40" s="46"/>
      <c r="FM40" s="46"/>
      <c r="FN40" s="10">
        <f t="shared" si="20"/>
        <v>0</v>
      </c>
      <c r="FO40" s="46"/>
      <c r="FP40" s="46"/>
      <c r="FQ40" s="46"/>
      <c r="FR40" s="46"/>
      <c r="FS40" s="46"/>
      <c r="FT40" s="46"/>
      <c r="FU40" s="46"/>
      <c r="FV40" s="10">
        <f t="shared" si="21"/>
        <v>0</v>
      </c>
      <c r="FW40" s="46"/>
      <c r="FX40" s="46"/>
      <c r="FY40" s="46"/>
      <c r="FZ40" s="46"/>
      <c r="GA40" s="46"/>
      <c r="GB40" s="46"/>
      <c r="GC40" s="46"/>
      <c r="GD40" s="10">
        <f t="shared" si="22"/>
        <v>0</v>
      </c>
      <c r="GE40" s="46"/>
      <c r="GF40" s="46"/>
      <c r="GG40" s="46"/>
      <c r="GH40" s="46"/>
      <c r="GI40" s="46"/>
      <c r="GJ40" s="46"/>
      <c r="GK40" s="46"/>
      <c r="GL40" s="10">
        <f t="shared" si="23"/>
        <v>0</v>
      </c>
      <c r="GM40" s="46"/>
      <c r="GN40" s="46"/>
      <c r="GO40" s="46"/>
      <c r="GP40" s="46"/>
      <c r="GQ40" s="46"/>
      <c r="GR40" s="46"/>
      <c r="GS40" s="46"/>
      <c r="GT40" s="10">
        <f t="shared" si="24"/>
        <v>0</v>
      </c>
      <c r="GU40" s="46"/>
      <c r="GV40" s="46"/>
      <c r="GW40" s="46"/>
      <c r="GX40" s="46"/>
      <c r="GY40" s="46"/>
      <c r="GZ40" s="46"/>
      <c r="HA40" s="46"/>
      <c r="HB40" s="10">
        <f t="shared" si="25"/>
        <v>0</v>
      </c>
      <c r="HC40" s="46"/>
      <c r="HD40" s="46"/>
      <c r="HE40" s="46"/>
      <c r="HF40" s="46"/>
      <c r="HG40" s="10">
        <f t="shared" si="26"/>
        <v>0</v>
      </c>
    </row>
    <row r="41" spans="1:215" ht="16" x14ac:dyDescent="0.2">
      <c r="A41" s="10">
        <f>'Demographic Data'!A41</f>
        <v>0</v>
      </c>
      <c r="B41" s="5">
        <f>'Demographic Data'!B41</f>
        <v>0</v>
      </c>
      <c r="C41" s="51">
        <f>'Demographic Data'!C41</f>
        <v>0</v>
      </c>
      <c r="D41" s="5">
        <f>'Demographic Data'!D41</f>
        <v>0</v>
      </c>
      <c r="E41" s="46"/>
      <c r="F41" s="46"/>
      <c r="G41" s="46"/>
      <c r="H41" s="46"/>
      <c r="I41" s="46"/>
      <c r="J41" s="10">
        <f t="shared" si="0"/>
        <v>0</v>
      </c>
      <c r="K41" s="46"/>
      <c r="L41" s="46"/>
      <c r="M41" s="46"/>
      <c r="N41" s="46"/>
      <c r="O41" s="46"/>
      <c r="P41" s="46"/>
      <c r="Q41" s="46"/>
      <c r="R41" s="10">
        <f t="shared" si="1"/>
        <v>0</v>
      </c>
      <c r="S41" s="46"/>
      <c r="T41" s="46"/>
      <c r="U41" s="46"/>
      <c r="V41" s="46"/>
      <c r="W41" s="46"/>
      <c r="X41" s="46"/>
      <c r="Y41" s="46"/>
      <c r="Z41" s="10">
        <f t="shared" si="2"/>
        <v>0</v>
      </c>
      <c r="AA41" s="46"/>
      <c r="AB41" s="46"/>
      <c r="AC41" s="46"/>
      <c r="AD41" s="46"/>
      <c r="AE41" s="46"/>
      <c r="AF41" s="46"/>
      <c r="AG41" s="46"/>
      <c r="AH41" s="10">
        <f t="shared" si="3"/>
        <v>0</v>
      </c>
      <c r="AI41" s="46"/>
      <c r="AJ41" s="46"/>
      <c r="AK41" s="46"/>
      <c r="AL41" s="46"/>
      <c r="AM41" s="46"/>
      <c r="AN41" s="46"/>
      <c r="AO41" s="46"/>
      <c r="AP41" s="10">
        <f t="shared" si="4"/>
        <v>0</v>
      </c>
      <c r="AQ41" s="46"/>
      <c r="AR41" s="46"/>
      <c r="AS41" s="46"/>
      <c r="AT41" s="46"/>
      <c r="AU41" s="46"/>
      <c r="AV41" s="46"/>
      <c r="AW41" s="46"/>
      <c r="AX41" s="10">
        <f t="shared" si="5"/>
        <v>0</v>
      </c>
      <c r="AY41" s="46"/>
      <c r="AZ41" s="46"/>
      <c r="BA41" s="46"/>
      <c r="BB41" s="46"/>
      <c r="BC41" s="46"/>
      <c r="BD41" s="46"/>
      <c r="BE41" s="46"/>
      <c r="BF41" s="10">
        <f t="shared" si="6"/>
        <v>0</v>
      </c>
      <c r="BG41" s="46"/>
      <c r="BH41" s="46"/>
      <c r="BI41" s="46"/>
      <c r="BJ41" s="46"/>
      <c r="BK41" s="46"/>
      <c r="BL41" s="46"/>
      <c r="BM41" s="46"/>
      <c r="BN41" s="10">
        <f t="shared" si="7"/>
        <v>0</v>
      </c>
      <c r="BO41" s="46"/>
      <c r="BP41" s="46"/>
      <c r="BQ41" s="46"/>
      <c r="BR41" s="46"/>
      <c r="BS41" s="46"/>
      <c r="BT41" s="46"/>
      <c r="BU41" s="46"/>
      <c r="BV41" s="10">
        <f t="shared" si="8"/>
        <v>0</v>
      </c>
      <c r="BW41" s="46"/>
      <c r="BX41" s="46"/>
      <c r="BY41" s="46"/>
      <c r="BZ41" s="46"/>
      <c r="CA41" s="46"/>
      <c r="CB41" s="46"/>
      <c r="CC41" s="46"/>
      <c r="CD41" s="10">
        <f t="shared" si="9"/>
        <v>0</v>
      </c>
      <c r="CE41" s="46"/>
      <c r="CF41" s="46"/>
      <c r="CG41" s="46"/>
      <c r="CH41" s="46"/>
      <c r="CI41" s="46"/>
      <c r="CJ41" s="46"/>
      <c r="CK41" s="46"/>
      <c r="CL41" s="10">
        <f t="shared" si="10"/>
        <v>0</v>
      </c>
      <c r="CM41" s="46"/>
      <c r="CN41" s="46"/>
      <c r="CO41" s="46"/>
      <c r="CP41" s="46"/>
      <c r="CQ41" s="46"/>
      <c r="CR41" s="46"/>
      <c r="CS41" s="46"/>
      <c r="CT41" s="10">
        <f t="shared" si="11"/>
        <v>0</v>
      </c>
      <c r="CU41" s="46"/>
      <c r="CV41" s="46"/>
      <c r="CW41" s="46"/>
      <c r="CX41" s="46"/>
      <c r="CY41" s="46"/>
      <c r="CZ41" s="46"/>
      <c r="DA41" s="46"/>
      <c r="DB41" s="10">
        <f t="shared" si="12"/>
        <v>0</v>
      </c>
      <c r="DC41" s="46"/>
      <c r="DD41" s="46"/>
      <c r="DE41" s="46"/>
      <c r="DF41" s="46"/>
      <c r="DG41" s="46"/>
      <c r="DH41" s="46"/>
      <c r="DI41" s="46"/>
      <c r="DJ41" s="10">
        <f t="shared" si="13"/>
        <v>0</v>
      </c>
      <c r="DK41" s="46"/>
      <c r="DL41" s="46"/>
      <c r="DM41" s="46"/>
      <c r="DN41" s="46"/>
      <c r="DO41" s="46"/>
      <c r="DP41" s="46"/>
      <c r="DQ41" s="46"/>
      <c r="DR41" s="10">
        <f t="shared" si="14"/>
        <v>0</v>
      </c>
      <c r="DS41" s="46"/>
      <c r="DT41" s="46"/>
      <c r="DU41" s="46"/>
      <c r="DV41" s="46"/>
      <c r="DW41" s="46"/>
      <c r="DX41" s="46"/>
      <c r="DY41" s="46"/>
      <c r="DZ41" s="10">
        <f t="shared" si="15"/>
        <v>0</v>
      </c>
      <c r="EA41" s="46"/>
      <c r="EB41" s="46"/>
      <c r="EC41" s="46"/>
      <c r="ED41" s="46"/>
      <c r="EE41" s="46"/>
      <c r="EF41" s="46"/>
      <c r="EG41" s="46"/>
      <c r="EH41" s="10">
        <f t="shared" si="16"/>
        <v>0</v>
      </c>
      <c r="EI41" s="46"/>
      <c r="EJ41" s="46"/>
      <c r="EK41" s="46"/>
      <c r="EL41" s="46"/>
      <c r="EM41" s="46"/>
      <c r="EN41" s="46"/>
      <c r="EO41" s="46"/>
      <c r="EP41" s="10">
        <f t="shared" si="17"/>
        <v>0</v>
      </c>
      <c r="EQ41" s="46"/>
      <c r="ER41" s="46"/>
      <c r="ES41" s="46"/>
      <c r="ET41" s="46"/>
      <c r="EU41" s="46"/>
      <c r="EV41" s="46"/>
      <c r="EW41" s="46"/>
      <c r="EX41" s="10">
        <f t="shared" si="18"/>
        <v>0</v>
      </c>
      <c r="EY41" s="46"/>
      <c r="EZ41" s="46"/>
      <c r="FA41" s="46"/>
      <c r="FB41" s="46"/>
      <c r="FC41" s="46"/>
      <c r="FD41" s="46"/>
      <c r="FE41" s="46"/>
      <c r="FF41" s="10">
        <f t="shared" si="19"/>
        <v>0</v>
      </c>
      <c r="FG41" s="46"/>
      <c r="FH41" s="46"/>
      <c r="FI41" s="46"/>
      <c r="FJ41" s="46"/>
      <c r="FK41" s="46"/>
      <c r="FL41" s="46"/>
      <c r="FM41" s="46"/>
      <c r="FN41" s="10">
        <f t="shared" si="20"/>
        <v>0</v>
      </c>
      <c r="FO41" s="46"/>
      <c r="FP41" s="46"/>
      <c r="FQ41" s="46"/>
      <c r="FR41" s="46"/>
      <c r="FS41" s="46"/>
      <c r="FT41" s="46"/>
      <c r="FU41" s="46"/>
      <c r="FV41" s="10">
        <f t="shared" si="21"/>
        <v>0</v>
      </c>
      <c r="FW41" s="46"/>
      <c r="FX41" s="46"/>
      <c r="FY41" s="46"/>
      <c r="FZ41" s="46"/>
      <c r="GA41" s="46"/>
      <c r="GB41" s="46"/>
      <c r="GC41" s="46"/>
      <c r="GD41" s="10">
        <f t="shared" si="22"/>
        <v>0</v>
      </c>
      <c r="GE41" s="46"/>
      <c r="GF41" s="46"/>
      <c r="GG41" s="46"/>
      <c r="GH41" s="46"/>
      <c r="GI41" s="46"/>
      <c r="GJ41" s="46"/>
      <c r="GK41" s="46"/>
      <c r="GL41" s="10">
        <f t="shared" si="23"/>
        <v>0</v>
      </c>
      <c r="GM41" s="46"/>
      <c r="GN41" s="46"/>
      <c r="GO41" s="46"/>
      <c r="GP41" s="46"/>
      <c r="GQ41" s="46"/>
      <c r="GR41" s="46"/>
      <c r="GS41" s="46"/>
      <c r="GT41" s="10">
        <f t="shared" si="24"/>
        <v>0</v>
      </c>
      <c r="GU41" s="46"/>
      <c r="GV41" s="46"/>
      <c r="GW41" s="46"/>
      <c r="GX41" s="46"/>
      <c r="GY41" s="46"/>
      <c r="GZ41" s="46"/>
      <c r="HA41" s="46"/>
      <c r="HB41" s="10">
        <f t="shared" si="25"/>
        <v>0</v>
      </c>
      <c r="HC41" s="46"/>
      <c r="HD41" s="46"/>
      <c r="HE41" s="46"/>
      <c r="HF41" s="46"/>
      <c r="HG41" s="10">
        <f t="shared" si="26"/>
        <v>0</v>
      </c>
    </row>
    <row r="42" spans="1:215" ht="16" x14ac:dyDescent="0.2">
      <c r="A42" s="10">
        <f>'Demographic Data'!A42</f>
        <v>0</v>
      </c>
      <c r="B42" s="5">
        <f>'Demographic Data'!B42</f>
        <v>0</v>
      </c>
      <c r="C42" s="36">
        <f>'Demographic Data'!C42</f>
        <v>0</v>
      </c>
      <c r="D42" s="5">
        <f>'Demographic Data'!D42</f>
        <v>0</v>
      </c>
      <c r="E42" s="46"/>
      <c r="F42" s="46"/>
      <c r="G42" s="46"/>
      <c r="H42" s="46"/>
      <c r="I42" s="46"/>
      <c r="J42" s="10">
        <f t="shared" si="0"/>
        <v>0</v>
      </c>
      <c r="K42" s="46"/>
      <c r="L42" s="46"/>
      <c r="M42" s="46"/>
      <c r="N42" s="46"/>
      <c r="O42" s="46"/>
      <c r="P42" s="46"/>
      <c r="Q42" s="46"/>
      <c r="R42" s="10">
        <f t="shared" si="1"/>
        <v>0</v>
      </c>
      <c r="S42" s="46"/>
      <c r="T42" s="46"/>
      <c r="U42" s="46"/>
      <c r="V42" s="46"/>
      <c r="W42" s="46"/>
      <c r="X42" s="46"/>
      <c r="Y42" s="46"/>
      <c r="Z42" s="10">
        <f t="shared" si="2"/>
        <v>0</v>
      </c>
      <c r="AA42" s="46"/>
      <c r="AB42" s="46"/>
      <c r="AC42" s="46"/>
      <c r="AD42" s="46"/>
      <c r="AE42" s="46"/>
      <c r="AF42" s="46"/>
      <c r="AG42" s="46"/>
      <c r="AH42" s="10">
        <f t="shared" si="3"/>
        <v>0</v>
      </c>
      <c r="AI42" s="46"/>
      <c r="AJ42" s="46"/>
      <c r="AK42" s="46"/>
      <c r="AL42" s="46"/>
      <c r="AM42" s="46"/>
      <c r="AN42" s="46"/>
      <c r="AO42" s="46"/>
      <c r="AP42" s="10">
        <f t="shared" si="4"/>
        <v>0</v>
      </c>
      <c r="AQ42" s="46"/>
      <c r="AR42" s="46"/>
      <c r="AS42" s="46"/>
      <c r="AT42" s="46"/>
      <c r="AU42" s="46"/>
      <c r="AV42" s="46"/>
      <c r="AW42" s="46"/>
      <c r="AX42" s="10">
        <f t="shared" si="5"/>
        <v>0</v>
      </c>
      <c r="AY42" s="46"/>
      <c r="AZ42" s="46"/>
      <c r="BA42" s="46"/>
      <c r="BB42" s="46"/>
      <c r="BC42" s="46"/>
      <c r="BD42" s="46"/>
      <c r="BE42" s="46"/>
      <c r="BF42" s="10">
        <f t="shared" si="6"/>
        <v>0</v>
      </c>
      <c r="BG42" s="46"/>
      <c r="BH42" s="46"/>
      <c r="BI42" s="46"/>
      <c r="BJ42" s="46"/>
      <c r="BK42" s="46"/>
      <c r="BL42" s="46"/>
      <c r="BM42" s="46"/>
      <c r="BN42" s="10">
        <f t="shared" si="7"/>
        <v>0</v>
      </c>
      <c r="BO42" s="46"/>
      <c r="BP42" s="46"/>
      <c r="BQ42" s="46"/>
      <c r="BR42" s="46"/>
      <c r="BS42" s="46"/>
      <c r="BT42" s="46"/>
      <c r="BU42" s="46"/>
      <c r="BV42" s="10">
        <f t="shared" si="8"/>
        <v>0</v>
      </c>
      <c r="BW42" s="46"/>
      <c r="BX42" s="46"/>
      <c r="BY42" s="46"/>
      <c r="BZ42" s="46"/>
      <c r="CA42" s="46"/>
      <c r="CB42" s="46"/>
      <c r="CC42" s="46"/>
      <c r="CD42" s="10">
        <f t="shared" si="9"/>
        <v>0</v>
      </c>
      <c r="CE42" s="46"/>
      <c r="CF42" s="46"/>
      <c r="CG42" s="46"/>
      <c r="CH42" s="46"/>
      <c r="CI42" s="46"/>
      <c r="CJ42" s="46"/>
      <c r="CK42" s="46"/>
      <c r="CL42" s="10">
        <f t="shared" si="10"/>
        <v>0</v>
      </c>
      <c r="CM42" s="46"/>
      <c r="CN42" s="46"/>
      <c r="CO42" s="46"/>
      <c r="CP42" s="46"/>
      <c r="CQ42" s="46"/>
      <c r="CR42" s="46"/>
      <c r="CS42" s="46"/>
      <c r="CT42" s="10">
        <f t="shared" si="11"/>
        <v>0</v>
      </c>
      <c r="CU42" s="46"/>
      <c r="CV42" s="46"/>
      <c r="CW42" s="46"/>
      <c r="CX42" s="46"/>
      <c r="CY42" s="46"/>
      <c r="CZ42" s="46"/>
      <c r="DA42" s="46"/>
      <c r="DB42" s="10">
        <f t="shared" si="12"/>
        <v>0</v>
      </c>
      <c r="DC42" s="46"/>
      <c r="DD42" s="46"/>
      <c r="DE42" s="46"/>
      <c r="DF42" s="46"/>
      <c r="DG42" s="46"/>
      <c r="DH42" s="46"/>
      <c r="DI42" s="46"/>
      <c r="DJ42" s="10">
        <f t="shared" si="13"/>
        <v>0</v>
      </c>
      <c r="DK42" s="46"/>
      <c r="DL42" s="46"/>
      <c r="DM42" s="46"/>
      <c r="DN42" s="46"/>
      <c r="DO42" s="46"/>
      <c r="DP42" s="46"/>
      <c r="DQ42" s="46"/>
      <c r="DR42" s="10">
        <f t="shared" si="14"/>
        <v>0</v>
      </c>
      <c r="DS42" s="46"/>
      <c r="DT42" s="46"/>
      <c r="DU42" s="46"/>
      <c r="DV42" s="46"/>
      <c r="DW42" s="46"/>
      <c r="DX42" s="46"/>
      <c r="DY42" s="46"/>
      <c r="DZ42" s="10">
        <f t="shared" si="15"/>
        <v>0</v>
      </c>
      <c r="EA42" s="46"/>
      <c r="EB42" s="46"/>
      <c r="EC42" s="46"/>
      <c r="ED42" s="46"/>
      <c r="EE42" s="46"/>
      <c r="EF42" s="46"/>
      <c r="EG42" s="46"/>
      <c r="EH42" s="10">
        <f t="shared" si="16"/>
        <v>0</v>
      </c>
      <c r="EI42" s="46"/>
      <c r="EJ42" s="46"/>
      <c r="EK42" s="46"/>
      <c r="EL42" s="46"/>
      <c r="EM42" s="46"/>
      <c r="EN42" s="46"/>
      <c r="EO42" s="46"/>
      <c r="EP42" s="10">
        <f t="shared" si="17"/>
        <v>0</v>
      </c>
      <c r="EQ42" s="46"/>
      <c r="ER42" s="46"/>
      <c r="ES42" s="46"/>
      <c r="ET42" s="46"/>
      <c r="EU42" s="46"/>
      <c r="EV42" s="46"/>
      <c r="EW42" s="46"/>
      <c r="EX42" s="10">
        <f t="shared" si="18"/>
        <v>0</v>
      </c>
      <c r="EY42" s="46"/>
      <c r="EZ42" s="46"/>
      <c r="FA42" s="46"/>
      <c r="FB42" s="46"/>
      <c r="FC42" s="46"/>
      <c r="FD42" s="46"/>
      <c r="FE42" s="46"/>
      <c r="FF42" s="10">
        <f t="shared" si="19"/>
        <v>0</v>
      </c>
      <c r="FG42" s="46"/>
      <c r="FH42" s="46"/>
      <c r="FI42" s="46"/>
      <c r="FJ42" s="46"/>
      <c r="FK42" s="46"/>
      <c r="FL42" s="46"/>
      <c r="FM42" s="46"/>
      <c r="FN42" s="10">
        <f t="shared" si="20"/>
        <v>0</v>
      </c>
      <c r="FO42" s="46"/>
      <c r="FP42" s="46"/>
      <c r="FQ42" s="46"/>
      <c r="FR42" s="46"/>
      <c r="FS42" s="46"/>
      <c r="FT42" s="46"/>
      <c r="FU42" s="46"/>
      <c r="FV42" s="10">
        <f t="shared" si="21"/>
        <v>0</v>
      </c>
      <c r="FW42" s="46"/>
      <c r="FX42" s="46"/>
      <c r="FY42" s="46"/>
      <c r="FZ42" s="46"/>
      <c r="GA42" s="46"/>
      <c r="GB42" s="46"/>
      <c r="GC42" s="46"/>
      <c r="GD42" s="10">
        <f t="shared" si="22"/>
        <v>0</v>
      </c>
      <c r="GE42" s="46"/>
      <c r="GF42" s="46"/>
      <c r="GG42" s="46"/>
      <c r="GH42" s="46"/>
      <c r="GI42" s="46"/>
      <c r="GJ42" s="46"/>
      <c r="GK42" s="46"/>
      <c r="GL42" s="10">
        <f t="shared" si="23"/>
        <v>0</v>
      </c>
      <c r="GM42" s="46"/>
      <c r="GN42" s="46"/>
      <c r="GO42" s="46"/>
      <c r="GP42" s="46"/>
      <c r="GQ42" s="46"/>
      <c r="GR42" s="46"/>
      <c r="GS42" s="46"/>
      <c r="GT42" s="10">
        <f t="shared" si="24"/>
        <v>0</v>
      </c>
      <c r="GU42" s="46"/>
      <c r="GV42" s="46"/>
      <c r="GW42" s="46"/>
      <c r="GX42" s="46"/>
      <c r="GY42" s="46"/>
      <c r="GZ42" s="46"/>
      <c r="HA42" s="46"/>
      <c r="HB42" s="10">
        <f t="shared" si="25"/>
        <v>0</v>
      </c>
      <c r="HC42" s="46"/>
      <c r="HD42" s="46"/>
      <c r="HE42" s="46"/>
      <c r="HF42" s="46"/>
      <c r="HG42" s="10">
        <f t="shared" si="26"/>
        <v>0</v>
      </c>
    </row>
    <row r="43" spans="1:215" ht="16" x14ac:dyDescent="0.2">
      <c r="A43" s="10">
        <f>'Demographic Data'!A43</f>
        <v>0</v>
      </c>
      <c r="B43" s="5">
        <f>'Demographic Data'!B43</f>
        <v>0</v>
      </c>
      <c r="C43" s="36">
        <f>'Demographic Data'!C43</f>
        <v>0</v>
      </c>
      <c r="D43" s="5">
        <f>'Demographic Data'!D43</f>
        <v>0</v>
      </c>
      <c r="E43" s="46"/>
      <c r="F43" s="46"/>
      <c r="G43" s="46"/>
      <c r="H43" s="46"/>
      <c r="I43" s="46"/>
      <c r="J43" s="10">
        <f t="shared" si="0"/>
        <v>0</v>
      </c>
      <c r="K43" s="46"/>
      <c r="L43" s="46"/>
      <c r="M43" s="46"/>
      <c r="N43" s="46"/>
      <c r="O43" s="46"/>
      <c r="P43" s="46"/>
      <c r="Q43" s="46"/>
      <c r="R43" s="10">
        <f t="shared" si="1"/>
        <v>0</v>
      </c>
      <c r="S43" s="46"/>
      <c r="T43" s="46"/>
      <c r="U43" s="46"/>
      <c r="V43" s="46"/>
      <c r="W43" s="46"/>
      <c r="X43" s="46"/>
      <c r="Y43" s="46"/>
      <c r="Z43" s="10">
        <f t="shared" si="2"/>
        <v>0</v>
      </c>
      <c r="AA43" s="46"/>
      <c r="AB43" s="46"/>
      <c r="AC43" s="46"/>
      <c r="AD43" s="46"/>
      <c r="AE43" s="46"/>
      <c r="AF43" s="46"/>
      <c r="AG43" s="46"/>
      <c r="AH43" s="10">
        <f t="shared" si="3"/>
        <v>0</v>
      </c>
      <c r="AI43" s="46"/>
      <c r="AJ43" s="46"/>
      <c r="AK43" s="46"/>
      <c r="AL43" s="46"/>
      <c r="AM43" s="46"/>
      <c r="AN43" s="46"/>
      <c r="AO43" s="46"/>
      <c r="AP43" s="10">
        <f t="shared" si="4"/>
        <v>0</v>
      </c>
      <c r="AQ43" s="46"/>
      <c r="AR43" s="46"/>
      <c r="AS43" s="46"/>
      <c r="AT43" s="46"/>
      <c r="AU43" s="46"/>
      <c r="AV43" s="46"/>
      <c r="AW43" s="46"/>
      <c r="AX43" s="10">
        <f t="shared" si="5"/>
        <v>0</v>
      </c>
      <c r="AY43" s="46"/>
      <c r="AZ43" s="46"/>
      <c r="BA43" s="46"/>
      <c r="BB43" s="46"/>
      <c r="BC43" s="46"/>
      <c r="BD43" s="46"/>
      <c r="BE43" s="46"/>
      <c r="BF43" s="10">
        <f t="shared" si="6"/>
        <v>0</v>
      </c>
      <c r="BG43" s="46"/>
      <c r="BH43" s="46"/>
      <c r="BI43" s="46"/>
      <c r="BJ43" s="46"/>
      <c r="BK43" s="46"/>
      <c r="BL43" s="46"/>
      <c r="BM43" s="46"/>
      <c r="BN43" s="10">
        <f t="shared" si="7"/>
        <v>0</v>
      </c>
      <c r="BO43" s="46"/>
      <c r="BP43" s="46"/>
      <c r="BQ43" s="46"/>
      <c r="BR43" s="46"/>
      <c r="BS43" s="46"/>
      <c r="BT43" s="46"/>
      <c r="BU43" s="46"/>
      <c r="BV43" s="10">
        <f t="shared" si="8"/>
        <v>0</v>
      </c>
      <c r="BW43" s="46"/>
      <c r="BX43" s="46"/>
      <c r="BY43" s="46"/>
      <c r="BZ43" s="46"/>
      <c r="CA43" s="46"/>
      <c r="CB43" s="46"/>
      <c r="CC43" s="46"/>
      <c r="CD43" s="10">
        <f t="shared" si="9"/>
        <v>0</v>
      </c>
      <c r="CE43" s="46"/>
      <c r="CF43" s="46"/>
      <c r="CG43" s="46"/>
      <c r="CH43" s="46"/>
      <c r="CI43" s="46"/>
      <c r="CJ43" s="46"/>
      <c r="CK43" s="46"/>
      <c r="CL43" s="10">
        <f t="shared" si="10"/>
        <v>0</v>
      </c>
      <c r="CM43" s="46"/>
      <c r="CN43" s="46"/>
      <c r="CO43" s="46"/>
      <c r="CP43" s="46"/>
      <c r="CQ43" s="46"/>
      <c r="CR43" s="46"/>
      <c r="CS43" s="46"/>
      <c r="CT43" s="10">
        <f t="shared" si="11"/>
        <v>0</v>
      </c>
      <c r="CU43" s="46"/>
      <c r="CV43" s="46"/>
      <c r="CW43" s="46"/>
      <c r="CX43" s="46"/>
      <c r="CY43" s="46"/>
      <c r="CZ43" s="46"/>
      <c r="DA43" s="46"/>
      <c r="DB43" s="10">
        <f t="shared" si="12"/>
        <v>0</v>
      </c>
      <c r="DC43" s="46"/>
      <c r="DD43" s="46"/>
      <c r="DE43" s="46"/>
      <c r="DF43" s="46"/>
      <c r="DG43" s="46"/>
      <c r="DH43" s="46"/>
      <c r="DI43" s="46"/>
      <c r="DJ43" s="10">
        <f t="shared" si="13"/>
        <v>0</v>
      </c>
      <c r="DK43" s="46"/>
      <c r="DL43" s="46"/>
      <c r="DM43" s="46"/>
      <c r="DN43" s="46"/>
      <c r="DO43" s="46"/>
      <c r="DP43" s="46"/>
      <c r="DQ43" s="46"/>
      <c r="DR43" s="10">
        <f t="shared" si="14"/>
        <v>0</v>
      </c>
      <c r="DS43" s="46"/>
      <c r="DT43" s="46"/>
      <c r="DU43" s="46"/>
      <c r="DV43" s="46"/>
      <c r="DW43" s="46"/>
      <c r="DX43" s="46"/>
      <c r="DY43" s="46"/>
      <c r="DZ43" s="10">
        <f t="shared" si="15"/>
        <v>0</v>
      </c>
      <c r="EA43" s="46"/>
      <c r="EB43" s="46"/>
      <c r="EC43" s="46"/>
      <c r="ED43" s="46"/>
      <c r="EE43" s="46"/>
      <c r="EF43" s="46"/>
      <c r="EG43" s="46"/>
      <c r="EH43" s="10">
        <f t="shared" si="16"/>
        <v>0</v>
      </c>
      <c r="EI43" s="46"/>
      <c r="EJ43" s="46"/>
      <c r="EK43" s="46"/>
      <c r="EL43" s="46"/>
      <c r="EM43" s="46"/>
      <c r="EN43" s="46"/>
      <c r="EO43" s="46"/>
      <c r="EP43" s="10">
        <f t="shared" si="17"/>
        <v>0</v>
      </c>
      <c r="EQ43" s="46"/>
      <c r="ER43" s="46"/>
      <c r="ES43" s="46"/>
      <c r="ET43" s="46"/>
      <c r="EU43" s="46"/>
      <c r="EV43" s="46"/>
      <c r="EW43" s="46"/>
      <c r="EX43" s="10">
        <f t="shared" si="18"/>
        <v>0</v>
      </c>
      <c r="EY43" s="46"/>
      <c r="EZ43" s="46"/>
      <c r="FA43" s="46"/>
      <c r="FB43" s="46"/>
      <c r="FC43" s="46"/>
      <c r="FD43" s="46"/>
      <c r="FE43" s="46"/>
      <c r="FF43" s="10">
        <f t="shared" si="19"/>
        <v>0</v>
      </c>
      <c r="FG43" s="46"/>
      <c r="FH43" s="46"/>
      <c r="FI43" s="46"/>
      <c r="FJ43" s="46"/>
      <c r="FK43" s="46"/>
      <c r="FL43" s="46"/>
      <c r="FM43" s="46"/>
      <c r="FN43" s="10">
        <f t="shared" si="20"/>
        <v>0</v>
      </c>
      <c r="FO43" s="46"/>
      <c r="FP43" s="46"/>
      <c r="FQ43" s="46"/>
      <c r="FR43" s="46"/>
      <c r="FS43" s="46"/>
      <c r="FT43" s="46"/>
      <c r="FU43" s="46"/>
      <c r="FV43" s="10">
        <f t="shared" si="21"/>
        <v>0</v>
      </c>
      <c r="FW43" s="46"/>
      <c r="FX43" s="46"/>
      <c r="FY43" s="46"/>
      <c r="FZ43" s="46"/>
      <c r="GA43" s="46"/>
      <c r="GB43" s="46"/>
      <c r="GC43" s="46"/>
      <c r="GD43" s="10">
        <f t="shared" si="22"/>
        <v>0</v>
      </c>
      <c r="GE43" s="46"/>
      <c r="GF43" s="46"/>
      <c r="GG43" s="46"/>
      <c r="GH43" s="46"/>
      <c r="GI43" s="46"/>
      <c r="GJ43" s="46"/>
      <c r="GK43" s="46"/>
      <c r="GL43" s="10">
        <f t="shared" si="23"/>
        <v>0</v>
      </c>
      <c r="GM43" s="46"/>
      <c r="GN43" s="46"/>
      <c r="GO43" s="46"/>
      <c r="GP43" s="46"/>
      <c r="GQ43" s="46"/>
      <c r="GR43" s="46"/>
      <c r="GS43" s="46"/>
      <c r="GT43" s="10">
        <f t="shared" si="24"/>
        <v>0</v>
      </c>
      <c r="GU43" s="46"/>
      <c r="GV43" s="46"/>
      <c r="GW43" s="46"/>
      <c r="GX43" s="46"/>
      <c r="GY43" s="46"/>
      <c r="GZ43" s="46"/>
      <c r="HA43" s="46"/>
      <c r="HB43" s="10">
        <f t="shared" si="25"/>
        <v>0</v>
      </c>
      <c r="HC43" s="46"/>
      <c r="HD43" s="46"/>
      <c r="HE43" s="46"/>
      <c r="HF43" s="46"/>
      <c r="HG43" s="10">
        <f t="shared" si="26"/>
        <v>0</v>
      </c>
    </row>
    <row r="44" spans="1:215" ht="16" x14ac:dyDescent="0.2">
      <c r="A44" s="10">
        <f>'Demographic Data'!A44</f>
        <v>0</v>
      </c>
      <c r="B44" s="5">
        <f>'Demographic Data'!B44</f>
        <v>0</v>
      </c>
      <c r="C44" s="36">
        <f>'Demographic Data'!C44</f>
        <v>0</v>
      </c>
      <c r="D44" s="5">
        <f>'Demographic Data'!D44</f>
        <v>0</v>
      </c>
      <c r="E44" s="46"/>
      <c r="F44" s="46"/>
      <c r="G44" s="46"/>
      <c r="H44" s="46"/>
      <c r="I44" s="46"/>
      <c r="J44" s="10">
        <f t="shared" si="0"/>
        <v>0</v>
      </c>
      <c r="K44" s="46"/>
      <c r="L44" s="46"/>
      <c r="M44" s="46"/>
      <c r="N44" s="46"/>
      <c r="O44" s="46"/>
      <c r="P44" s="46"/>
      <c r="Q44" s="46"/>
      <c r="R44" s="10">
        <f t="shared" si="1"/>
        <v>0</v>
      </c>
      <c r="S44" s="46"/>
      <c r="T44" s="46"/>
      <c r="U44" s="46"/>
      <c r="V44" s="46"/>
      <c r="W44" s="46"/>
      <c r="X44" s="46"/>
      <c r="Y44" s="46"/>
      <c r="Z44" s="10">
        <f t="shared" si="2"/>
        <v>0</v>
      </c>
      <c r="AA44" s="46"/>
      <c r="AB44" s="46"/>
      <c r="AC44" s="46"/>
      <c r="AD44" s="46"/>
      <c r="AE44" s="46"/>
      <c r="AF44" s="46"/>
      <c r="AG44" s="46"/>
      <c r="AH44" s="10">
        <f t="shared" si="3"/>
        <v>0</v>
      </c>
      <c r="AI44" s="46"/>
      <c r="AJ44" s="46"/>
      <c r="AK44" s="46"/>
      <c r="AL44" s="46"/>
      <c r="AM44" s="46"/>
      <c r="AN44" s="46"/>
      <c r="AO44" s="46"/>
      <c r="AP44" s="10">
        <f t="shared" si="4"/>
        <v>0</v>
      </c>
      <c r="AQ44" s="46"/>
      <c r="AR44" s="46"/>
      <c r="AS44" s="46"/>
      <c r="AT44" s="46"/>
      <c r="AU44" s="46"/>
      <c r="AV44" s="46"/>
      <c r="AW44" s="46"/>
      <c r="AX44" s="10">
        <f t="shared" si="5"/>
        <v>0</v>
      </c>
      <c r="AY44" s="46"/>
      <c r="AZ44" s="46"/>
      <c r="BA44" s="46"/>
      <c r="BB44" s="46"/>
      <c r="BC44" s="46"/>
      <c r="BD44" s="46"/>
      <c r="BE44" s="46"/>
      <c r="BF44" s="10">
        <f t="shared" si="6"/>
        <v>0</v>
      </c>
      <c r="BG44" s="46"/>
      <c r="BH44" s="46"/>
      <c r="BI44" s="46"/>
      <c r="BJ44" s="46"/>
      <c r="BK44" s="46"/>
      <c r="BL44" s="46"/>
      <c r="BM44" s="46"/>
      <c r="BN44" s="10">
        <f t="shared" si="7"/>
        <v>0</v>
      </c>
      <c r="BO44" s="46"/>
      <c r="BP44" s="46"/>
      <c r="BQ44" s="46"/>
      <c r="BR44" s="46"/>
      <c r="BS44" s="46"/>
      <c r="BT44" s="46"/>
      <c r="BU44" s="46"/>
      <c r="BV44" s="10">
        <f t="shared" si="8"/>
        <v>0</v>
      </c>
      <c r="BW44" s="46"/>
      <c r="BX44" s="46"/>
      <c r="BY44" s="46"/>
      <c r="BZ44" s="46"/>
      <c r="CA44" s="46"/>
      <c r="CB44" s="46"/>
      <c r="CC44" s="46"/>
      <c r="CD44" s="10">
        <f t="shared" si="9"/>
        <v>0</v>
      </c>
      <c r="CE44" s="46"/>
      <c r="CF44" s="46"/>
      <c r="CG44" s="46"/>
      <c r="CH44" s="46"/>
      <c r="CI44" s="46"/>
      <c r="CJ44" s="46"/>
      <c r="CK44" s="46"/>
      <c r="CL44" s="10">
        <f t="shared" si="10"/>
        <v>0</v>
      </c>
      <c r="CM44" s="46"/>
      <c r="CN44" s="46"/>
      <c r="CO44" s="46"/>
      <c r="CP44" s="46"/>
      <c r="CQ44" s="46"/>
      <c r="CR44" s="46"/>
      <c r="CS44" s="46"/>
      <c r="CT44" s="10">
        <f t="shared" si="11"/>
        <v>0</v>
      </c>
      <c r="CU44" s="46"/>
      <c r="CV44" s="46"/>
      <c r="CW44" s="46"/>
      <c r="CX44" s="46"/>
      <c r="CY44" s="46"/>
      <c r="CZ44" s="46"/>
      <c r="DA44" s="46"/>
      <c r="DB44" s="10">
        <f t="shared" si="12"/>
        <v>0</v>
      </c>
      <c r="DC44" s="46"/>
      <c r="DD44" s="46"/>
      <c r="DE44" s="46"/>
      <c r="DF44" s="46"/>
      <c r="DG44" s="46"/>
      <c r="DH44" s="46"/>
      <c r="DI44" s="46"/>
      <c r="DJ44" s="10">
        <f t="shared" si="13"/>
        <v>0</v>
      </c>
      <c r="DK44" s="46"/>
      <c r="DL44" s="46"/>
      <c r="DM44" s="46"/>
      <c r="DN44" s="46"/>
      <c r="DO44" s="46"/>
      <c r="DP44" s="46"/>
      <c r="DQ44" s="46"/>
      <c r="DR44" s="10">
        <f t="shared" si="14"/>
        <v>0</v>
      </c>
      <c r="DS44" s="46"/>
      <c r="DT44" s="46"/>
      <c r="DU44" s="46"/>
      <c r="DV44" s="46"/>
      <c r="DW44" s="46"/>
      <c r="DX44" s="46"/>
      <c r="DY44" s="46"/>
      <c r="DZ44" s="10">
        <f t="shared" si="15"/>
        <v>0</v>
      </c>
      <c r="EA44" s="46"/>
      <c r="EB44" s="46"/>
      <c r="EC44" s="46"/>
      <c r="ED44" s="46"/>
      <c r="EE44" s="46"/>
      <c r="EF44" s="46"/>
      <c r="EG44" s="46"/>
      <c r="EH44" s="10">
        <f t="shared" si="16"/>
        <v>0</v>
      </c>
      <c r="EI44" s="46"/>
      <c r="EJ44" s="46"/>
      <c r="EK44" s="46"/>
      <c r="EL44" s="46"/>
      <c r="EM44" s="46"/>
      <c r="EN44" s="46"/>
      <c r="EO44" s="46"/>
      <c r="EP44" s="10">
        <f t="shared" si="17"/>
        <v>0</v>
      </c>
      <c r="EQ44" s="46"/>
      <c r="ER44" s="46"/>
      <c r="ES44" s="46"/>
      <c r="ET44" s="46"/>
      <c r="EU44" s="46"/>
      <c r="EV44" s="46"/>
      <c r="EW44" s="46"/>
      <c r="EX44" s="10">
        <f t="shared" si="18"/>
        <v>0</v>
      </c>
      <c r="EY44" s="46"/>
      <c r="EZ44" s="46"/>
      <c r="FA44" s="46"/>
      <c r="FB44" s="46"/>
      <c r="FC44" s="46"/>
      <c r="FD44" s="46"/>
      <c r="FE44" s="46"/>
      <c r="FF44" s="10">
        <f t="shared" si="19"/>
        <v>0</v>
      </c>
      <c r="FG44" s="46"/>
      <c r="FH44" s="46"/>
      <c r="FI44" s="46"/>
      <c r="FJ44" s="46"/>
      <c r="FK44" s="46"/>
      <c r="FL44" s="46"/>
      <c r="FM44" s="46"/>
      <c r="FN44" s="10">
        <f t="shared" si="20"/>
        <v>0</v>
      </c>
      <c r="FO44" s="46"/>
      <c r="FP44" s="46"/>
      <c r="FQ44" s="46"/>
      <c r="FR44" s="46"/>
      <c r="FS44" s="46"/>
      <c r="FT44" s="46"/>
      <c r="FU44" s="46"/>
      <c r="FV44" s="10">
        <f t="shared" si="21"/>
        <v>0</v>
      </c>
      <c r="FW44" s="46"/>
      <c r="FX44" s="46"/>
      <c r="FY44" s="46"/>
      <c r="FZ44" s="46"/>
      <c r="GA44" s="46"/>
      <c r="GB44" s="46"/>
      <c r="GC44" s="46"/>
      <c r="GD44" s="10">
        <f t="shared" si="22"/>
        <v>0</v>
      </c>
      <c r="GE44" s="46"/>
      <c r="GF44" s="46"/>
      <c r="GG44" s="46"/>
      <c r="GH44" s="46"/>
      <c r="GI44" s="46"/>
      <c r="GJ44" s="46"/>
      <c r="GK44" s="46"/>
      <c r="GL44" s="10">
        <f t="shared" si="23"/>
        <v>0</v>
      </c>
      <c r="GM44" s="46"/>
      <c r="GN44" s="46"/>
      <c r="GO44" s="46"/>
      <c r="GP44" s="46"/>
      <c r="GQ44" s="46"/>
      <c r="GR44" s="46"/>
      <c r="GS44" s="46"/>
      <c r="GT44" s="10">
        <f t="shared" si="24"/>
        <v>0</v>
      </c>
      <c r="GU44" s="46"/>
      <c r="GV44" s="46"/>
      <c r="GW44" s="46"/>
      <c r="GX44" s="46"/>
      <c r="GY44" s="46"/>
      <c r="GZ44" s="46"/>
      <c r="HA44" s="46"/>
      <c r="HB44" s="10">
        <f t="shared" si="25"/>
        <v>0</v>
      </c>
      <c r="HC44" s="46"/>
      <c r="HD44" s="46"/>
      <c r="HE44" s="46"/>
      <c r="HF44" s="46"/>
      <c r="HG44" s="10">
        <f t="shared" si="26"/>
        <v>0</v>
      </c>
    </row>
    <row r="45" spans="1:215" ht="16" x14ac:dyDescent="0.2">
      <c r="A45" s="10">
        <f>'Demographic Data'!A45</f>
        <v>0</v>
      </c>
      <c r="B45" s="5">
        <f>'Demographic Data'!B45</f>
        <v>0</v>
      </c>
      <c r="C45" s="36">
        <f>'Demographic Data'!C45</f>
        <v>0</v>
      </c>
      <c r="D45" s="5">
        <f>'Demographic Data'!D45</f>
        <v>0</v>
      </c>
      <c r="E45" s="46"/>
      <c r="F45" s="46"/>
      <c r="G45" s="46"/>
      <c r="H45" s="46"/>
      <c r="I45" s="46"/>
      <c r="J45" s="10">
        <f t="shared" si="0"/>
        <v>0</v>
      </c>
      <c r="K45" s="46"/>
      <c r="L45" s="46"/>
      <c r="M45" s="46"/>
      <c r="N45" s="46"/>
      <c r="O45" s="46"/>
      <c r="P45" s="46"/>
      <c r="Q45" s="46"/>
      <c r="R45" s="10">
        <f t="shared" si="1"/>
        <v>0</v>
      </c>
      <c r="S45" s="46"/>
      <c r="T45" s="46"/>
      <c r="U45" s="46"/>
      <c r="V45" s="46"/>
      <c r="W45" s="46"/>
      <c r="X45" s="46"/>
      <c r="Y45" s="46"/>
      <c r="Z45" s="10">
        <f t="shared" si="2"/>
        <v>0</v>
      </c>
      <c r="AA45" s="46"/>
      <c r="AB45" s="46"/>
      <c r="AC45" s="46"/>
      <c r="AD45" s="46"/>
      <c r="AE45" s="46"/>
      <c r="AF45" s="46"/>
      <c r="AG45" s="46"/>
      <c r="AH45" s="10">
        <f t="shared" si="3"/>
        <v>0</v>
      </c>
      <c r="AI45" s="46"/>
      <c r="AJ45" s="46"/>
      <c r="AK45" s="46"/>
      <c r="AL45" s="46"/>
      <c r="AM45" s="46"/>
      <c r="AN45" s="46"/>
      <c r="AO45" s="46"/>
      <c r="AP45" s="10">
        <f t="shared" si="4"/>
        <v>0</v>
      </c>
      <c r="AQ45" s="46"/>
      <c r="AR45" s="46"/>
      <c r="AS45" s="46"/>
      <c r="AT45" s="46"/>
      <c r="AU45" s="46"/>
      <c r="AV45" s="46"/>
      <c r="AW45" s="46"/>
      <c r="AX45" s="10">
        <f t="shared" si="5"/>
        <v>0</v>
      </c>
      <c r="AY45" s="46"/>
      <c r="AZ45" s="46"/>
      <c r="BA45" s="46"/>
      <c r="BB45" s="46"/>
      <c r="BC45" s="46"/>
      <c r="BD45" s="46"/>
      <c r="BE45" s="46"/>
      <c r="BF45" s="10">
        <f t="shared" si="6"/>
        <v>0</v>
      </c>
      <c r="BG45" s="46"/>
      <c r="BH45" s="46"/>
      <c r="BI45" s="46"/>
      <c r="BJ45" s="46"/>
      <c r="BK45" s="46"/>
      <c r="BL45" s="46"/>
      <c r="BM45" s="46"/>
      <c r="BN45" s="10">
        <f t="shared" si="7"/>
        <v>0</v>
      </c>
      <c r="BO45" s="46"/>
      <c r="BP45" s="46"/>
      <c r="BQ45" s="46"/>
      <c r="BR45" s="46"/>
      <c r="BS45" s="46"/>
      <c r="BT45" s="46"/>
      <c r="BU45" s="46"/>
      <c r="BV45" s="10">
        <f t="shared" si="8"/>
        <v>0</v>
      </c>
      <c r="BW45" s="46"/>
      <c r="BX45" s="46"/>
      <c r="BY45" s="46"/>
      <c r="BZ45" s="46"/>
      <c r="CA45" s="46"/>
      <c r="CB45" s="46"/>
      <c r="CC45" s="46"/>
      <c r="CD45" s="10">
        <f t="shared" si="9"/>
        <v>0</v>
      </c>
      <c r="CE45" s="46"/>
      <c r="CF45" s="46"/>
      <c r="CG45" s="46"/>
      <c r="CH45" s="46"/>
      <c r="CI45" s="46"/>
      <c r="CJ45" s="46"/>
      <c r="CK45" s="46"/>
      <c r="CL45" s="10">
        <f t="shared" si="10"/>
        <v>0</v>
      </c>
      <c r="CM45" s="46"/>
      <c r="CN45" s="46"/>
      <c r="CO45" s="46"/>
      <c r="CP45" s="46"/>
      <c r="CQ45" s="46"/>
      <c r="CR45" s="46"/>
      <c r="CS45" s="46"/>
      <c r="CT45" s="10">
        <f t="shared" si="11"/>
        <v>0</v>
      </c>
      <c r="CU45" s="46"/>
      <c r="CV45" s="46"/>
      <c r="CW45" s="46"/>
      <c r="CX45" s="46"/>
      <c r="CY45" s="46"/>
      <c r="CZ45" s="46"/>
      <c r="DA45" s="46"/>
      <c r="DB45" s="10">
        <f t="shared" si="12"/>
        <v>0</v>
      </c>
      <c r="DC45" s="46"/>
      <c r="DD45" s="46"/>
      <c r="DE45" s="46"/>
      <c r="DF45" s="46"/>
      <c r="DG45" s="46"/>
      <c r="DH45" s="46"/>
      <c r="DI45" s="46"/>
      <c r="DJ45" s="10">
        <f t="shared" si="13"/>
        <v>0</v>
      </c>
      <c r="DK45" s="46"/>
      <c r="DL45" s="46"/>
      <c r="DM45" s="46"/>
      <c r="DN45" s="46"/>
      <c r="DO45" s="46"/>
      <c r="DP45" s="46"/>
      <c r="DQ45" s="46"/>
      <c r="DR45" s="10">
        <f t="shared" si="14"/>
        <v>0</v>
      </c>
      <c r="DS45" s="46"/>
      <c r="DT45" s="46"/>
      <c r="DU45" s="46"/>
      <c r="DV45" s="46"/>
      <c r="DW45" s="46"/>
      <c r="DX45" s="46"/>
      <c r="DY45" s="46"/>
      <c r="DZ45" s="10">
        <f t="shared" si="15"/>
        <v>0</v>
      </c>
      <c r="EA45" s="46"/>
      <c r="EB45" s="46"/>
      <c r="EC45" s="46"/>
      <c r="ED45" s="46"/>
      <c r="EE45" s="46"/>
      <c r="EF45" s="46"/>
      <c r="EG45" s="46"/>
      <c r="EH45" s="10">
        <f t="shared" si="16"/>
        <v>0</v>
      </c>
      <c r="EI45" s="46"/>
      <c r="EJ45" s="46"/>
      <c r="EK45" s="46"/>
      <c r="EL45" s="46"/>
      <c r="EM45" s="46"/>
      <c r="EN45" s="46"/>
      <c r="EO45" s="46"/>
      <c r="EP45" s="10">
        <f t="shared" si="17"/>
        <v>0</v>
      </c>
      <c r="EQ45" s="46"/>
      <c r="ER45" s="46"/>
      <c r="ES45" s="46"/>
      <c r="ET45" s="46"/>
      <c r="EU45" s="46"/>
      <c r="EV45" s="46"/>
      <c r="EW45" s="46"/>
      <c r="EX45" s="10">
        <f t="shared" si="18"/>
        <v>0</v>
      </c>
      <c r="EY45" s="46"/>
      <c r="EZ45" s="46"/>
      <c r="FA45" s="46"/>
      <c r="FB45" s="46"/>
      <c r="FC45" s="46"/>
      <c r="FD45" s="46"/>
      <c r="FE45" s="46"/>
      <c r="FF45" s="10">
        <f t="shared" si="19"/>
        <v>0</v>
      </c>
      <c r="FG45" s="46"/>
      <c r="FH45" s="46"/>
      <c r="FI45" s="46"/>
      <c r="FJ45" s="46"/>
      <c r="FK45" s="46"/>
      <c r="FL45" s="46"/>
      <c r="FM45" s="46"/>
      <c r="FN45" s="10">
        <f t="shared" si="20"/>
        <v>0</v>
      </c>
      <c r="FO45" s="46"/>
      <c r="FP45" s="46"/>
      <c r="FQ45" s="46"/>
      <c r="FR45" s="46"/>
      <c r="FS45" s="46"/>
      <c r="FT45" s="46"/>
      <c r="FU45" s="46"/>
      <c r="FV45" s="10">
        <f t="shared" si="21"/>
        <v>0</v>
      </c>
      <c r="FW45" s="46"/>
      <c r="FX45" s="46"/>
      <c r="FY45" s="46"/>
      <c r="FZ45" s="46"/>
      <c r="GA45" s="46"/>
      <c r="GB45" s="46"/>
      <c r="GC45" s="46"/>
      <c r="GD45" s="10">
        <f t="shared" si="22"/>
        <v>0</v>
      </c>
      <c r="GE45" s="46"/>
      <c r="GF45" s="46"/>
      <c r="GG45" s="46"/>
      <c r="GH45" s="46"/>
      <c r="GI45" s="46"/>
      <c r="GJ45" s="46"/>
      <c r="GK45" s="46"/>
      <c r="GL45" s="10">
        <f t="shared" si="23"/>
        <v>0</v>
      </c>
      <c r="GM45" s="46"/>
      <c r="GN45" s="46"/>
      <c r="GO45" s="46"/>
      <c r="GP45" s="46"/>
      <c r="GQ45" s="46"/>
      <c r="GR45" s="46"/>
      <c r="GS45" s="46"/>
      <c r="GT45" s="10">
        <f t="shared" si="24"/>
        <v>0</v>
      </c>
      <c r="GU45" s="46"/>
      <c r="GV45" s="46"/>
      <c r="GW45" s="46"/>
      <c r="GX45" s="46"/>
      <c r="GY45" s="46"/>
      <c r="GZ45" s="46"/>
      <c r="HA45" s="46"/>
      <c r="HB45" s="10">
        <f t="shared" si="25"/>
        <v>0</v>
      </c>
      <c r="HC45" s="46"/>
      <c r="HD45" s="46"/>
      <c r="HE45" s="46"/>
      <c r="HF45" s="46"/>
      <c r="HG45" s="10">
        <f t="shared" si="26"/>
        <v>0</v>
      </c>
    </row>
    <row r="46" spans="1:215" ht="16" x14ac:dyDescent="0.2">
      <c r="A46" s="10">
        <f>'Demographic Data'!A46</f>
        <v>0</v>
      </c>
      <c r="B46" s="5">
        <f>'Demographic Data'!B46</f>
        <v>0</v>
      </c>
      <c r="C46" s="36">
        <f>'Demographic Data'!C46</f>
        <v>0</v>
      </c>
      <c r="D46" s="5">
        <f>'Demographic Data'!D46</f>
        <v>0</v>
      </c>
      <c r="E46" s="46"/>
      <c r="F46" s="46"/>
      <c r="G46" s="46"/>
      <c r="H46" s="46"/>
      <c r="I46" s="46"/>
      <c r="J46" s="10">
        <f t="shared" si="0"/>
        <v>0</v>
      </c>
      <c r="K46" s="46"/>
      <c r="L46" s="46"/>
      <c r="M46" s="46"/>
      <c r="N46" s="46"/>
      <c r="O46" s="46"/>
      <c r="P46" s="46"/>
      <c r="Q46" s="46"/>
      <c r="R46" s="10">
        <f t="shared" si="1"/>
        <v>0</v>
      </c>
      <c r="S46" s="46"/>
      <c r="T46" s="46"/>
      <c r="U46" s="46"/>
      <c r="V46" s="46"/>
      <c r="W46" s="46"/>
      <c r="X46" s="46"/>
      <c r="Y46" s="46"/>
      <c r="Z46" s="10">
        <f t="shared" si="2"/>
        <v>0</v>
      </c>
      <c r="AA46" s="46"/>
      <c r="AB46" s="46"/>
      <c r="AC46" s="46"/>
      <c r="AD46" s="46"/>
      <c r="AE46" s="46"/>
      <c r="AF46" s="46"/>
      <c r="AG46" s="46"/>
      <c r="AH46" s="10">
        <f t="shared" si="3"/>
        <v>0</v>
      </c>
      <c r="AI46" s="46"/>
      <c r="AJ46" s="46"/>
      <c r="AK46" s="46"/>
      <c r="AL46" s="46"/>
      <c r="AM46" s="46"/>
      <c r="AN46" s="46"/>
      <c r="AO46" s="46"/>
      <c r="AP46" s="10">
        <f t="shared" si="4"/>
        <v>0</v>
      </c>
      <c r="AQ46" s="46"/>
      <c r="AR46" s="46"/>
      <c r="AS46" s="46"/>
      <c r="AT46" s="46"/>
      <c r="AU46" s="46"/>
      <c r="AV46" s="46"/>
      <c r="AW46" s="46"/>
      <c r="AX46" s="10">
        <f t="shared" si="5"/>
        <v>0</v>
      </c>
      <c r="AY46" s="46"/>
      <c r="AZ46" s="46"/>
      <c r="BA46" s="46"/>
      <c r="BB46" s="46"/>
      <c r="BC46" s="46"/>
      <c r="BD46" s="46"/>
      <c r="BE46" s="46"/>
      <c r="BF46" s="10">
        <f t="shared" si="6"/>
        <v>0</v>
      </c>
      <c r="BG46" s="46"/>
      <c r="BH46" s="46"/>
      <c r="BI46" s="46"/>
      <c r="BJ46" s="46"/>
      <c r="BK46" s="46"/>
      <c r="BL46" s="46"/>
      <c r="BM46" s="46"/>
      <c r="BN46" s="10">
        <f t="shared" si="7"/>
        <v>0</v>
      </c>
      <c r="BO46" s="46"/>
      <c r="BP46" s="46"/>
      <c r="BQ46" s="46"/>
      <c r="BR46" s="46"/>
      <c r="BS46" s="46"/>
      <c r="BT46" s="46"/>
      <c r="BU46" s="46"/>
      <c r="BV46" s="10">
        <f t="shared" si="8"/>
        <v>0</v>
      </c>
      <c r="BW46" s="46"/>
      <c r="BX46" s="46"/>
      <c r="BY46" s="46"/>
      <c r="BZ46" s="46"/>
      <c r="CA46" s="46"/>
      <c r="CB46" s="46"/>
      <c r="CC46" s="46"/>
      <c r="CD46" s="10">
        <f t="shared" si="9"/>
        <v>0</v>
      </c>
      <c r="CE46" s="46"/>
      <c r="CF46" s="46"/>
      <c r="CG46" s="46"/>
      <c r="CH46" s="46"/>
      <c r="CI46" s="46"/>
      <c r="CJ46" s="46"/>
      <c r="CK46" s="46"/>
      <c r="CL46" s="10">
        <f t="shared" si="10"/>
        <v>0</v>
      </c>
      <c r="CM46" s="46"/>
      <c r="CN46" s="46"/>
      <c r="CO46" s="46"/>
      <c r="CP46" s="46"/>
      <c r="CQ46" s="46"/>
      <c r="CR46" s="46"/>
      <c r="CS46" s="46"/>
      <c r="CT46" s="10">
        <f t="shared" si="11"/>
        <v>0</v>
      </c>
      <c r="CU46" s="46"/>
      <c r="CV46" s="46"/>
      <c r="CW46" s="46"/>
      <c r="CX46" s="46"/>
      <c r="CY46" s="46"/>
      <c r="CZ46" s="46"/>
      <c r="DA46" s="46"/>
      <c r="DB46" s="10">
        <f t="shared" si="12"/>
        <v>0</v>
      </c>
      <c r="DC46" s="46"/>
      <c r="DD46" s="46"/>
      <c r="DE46" s="46"/>
      <c r="DF46" s="46"/>
      <c r="DG46" s="46"/>
      <c r="DH46" s="46"/>
      <c r="DI46" s="46"/>
      <c r="DJ46" s="10">
        <f t="shared" si="13"/>
        <v>0</v>
      </c>
      <c r="DK46" s="46"/>
      <c r="DL46" s="46"/>
      <c r="DM46" s="46"/>
      <c r="DN46" s="46"/>
      <c r="DO46" s="46"/>
      <c r="DP46" s="46"/>
      <c r="DQ46" s="46"/>
      <c r="DR46" s="10">
        <f t="shared" si="14"/>
        <v>0</v>
      </c>
      <c r="DS46" s="46"/>
      <c r="DT46" s="46"/>
      <c r="DU46" s="46"/>
      <c r="DV46" s="46"/>
      <c r="DW46" s="46"/>
      <c r="DX46" s="46"/>
      <c r="DY46" s="46"/>
      <c r="DZ46" s="10">
        <f t="shared" si="15"/>
        <v>0</v>
      </c>
      <c r="EA46" s="46"/>
      <c r="EB46" s="46"/>
      <c r="EC46" s="46"/>
      <c r="ED46" s="46"/>
      <c r="EE46" s="46"/>
      <c r="EF46" s="46"/>
      <c r="EG46" s="46"/>
      <c r="EH46" s="10">
        <f t="shared" si="16"/>
        <v>0</v>
      </c>
      <c r="EI46" s="46"/>
      <c r="EJ46" s="46"/>
      <c r="EK46" s="46"/>
      <c r="EL46" s="46"/>
      <c r="EM46" s="46"/>
      <c r="EN46" s="46"/>
      <c r="EO46" s="46"/>
      <c r="EP46" s="10">
        <f t="shared" si="17"/>
        <v>0</v>
      </c>
      <c r="EQ46" s="46"/>
      <c r="ER46" s="46"/>
      <c r="ES46" s="46"/>
      <c r="ET46" s="46"/>
      <c r="EU46" s="46"/>
      <c r="EV46" s="46"/>
      <c r="EW46" s="46"/>
      <c r="EX46" s="10">
        <f t="shared" si="18"/>
        <v>0</v>
      </c>
      <c r="EY46" s="46"/>
      <c r="EZ46" s="46"/>
      <c r="FA46" s="46"/>
      <c r="FB46" s="46"/>
      <c r="FC46" s="46"/>
      <c r="FD46" s="46"/>
      <c r="FE46" s="46"/>
      <c r="FF46" s="10">
        <f t="shared" si="19"/>
        <v>0</v>
      </c>
      <c r="FG46" s="46"/>
      <c r="FH46" s="46"/>
      <c r="FI46" s="46"/>
      <c r="FJ46" s="46"/>
      <c r="FK46" s="46"/>
      <c r="FL46" s="46"/>
      <c r="FM46" s="46"/>
      <c r="FN46" s="10">
        <f t="shared" si="20"/>
        <v>0</v>
      </c>
      <c r="FO46" s="46"/>
      <c r="FP46" s="46"/>
      <c r="FQ46" s="46"/>
      <c r="FR46" s="46"/>
      <c r="FS46" s="46"/>
      <c r="FT46" s="46"/>
      <c r="FU46" s="46"/>
      <c r="FV46" s="10">
        <f t="shared" si="21"/>
        <v>0</v>
      </c>
      <c r="FW46" s="46"/>
      <c r="FX46" s="46"/>
      <c r="FY46" s="46"/>
      <c r="FZ46" s="46"/>
      <c r="GA46" s="46"/>
      <c r="GB46" s="46"/>
      <c r="GC46" s="46"/>
      <c r="GD46" s="10">
        <f t="shared" si="22"/>
        <v>0</v>
      </c>
      <c r="GE46" s="46"/>
      <c r="GF46" s="46"/>
      <c r="GG46" s="46"/>
      <c r="GH46" s="46"/>
      <c r="GI46" s="46"/>
      <c r="GJ46" s="46"/>
      <c r="GK46" s="46"/>
      <c r="GL46" s="10">
        <f t="shared" si="23"/>
        <v>0</v>
      </c>
      <c r="GM46" s="46"/>
      <c r="GN46" s="46"/>
      <c r="GO46" s="46"/>
      <c r="GP46" s="46"/>
      <c r="GQ46" s="46"/>
      <c r="GR46" s="46"/>
      <c r="GS46" s="46"/>
      <c r="GT46" s="10">
        <f t="shared" si="24"/>
        <v>0</v>
      </c>
      <c r="GU46" s="46"/>
      <c r="GV46" s="46"/>
      <c r="GW46" s="46"/>
      <c r="GX46" s="46"/>
      <c r="GY46" s="46"/>
      <c r="GZ46" s="46"/>
      <c r="HA46" s="46"/>
      <c r="HB46" s="10">
        <f t="shared" si="25"/>
        <v>0</v>
      </c>
      <c r="HC46" s="46"/>
      <c r="HD46" s="46"/>
      <c r="HE46" s="46"/>
      <c r="HF46" s="46"/>
      <c r="HG46" s="10">
        <f t="shared" si="26"/>
        <v>0</v>
      </c>
    </row>
    <row r="47" spans="1:215" ht="16" x14ac:dyDescent="0.2">
      <c r="A47" s="10">
        <f>'Demographic Data'!A47</f>
        <v>0</v>
      </c>
      <c r="B47" s="5">
        <f>'Demographic Data'!B47</f>
        <v>0</v>
      </c>
      <c r="C47" s="36">
        <f>'Demographic Data'!C47</f>
        <v>0</v>
      </c>
      <c r="D47" s="5">
        <f>'Demographic Data'!D47</f>
        <v>0</v>
      </c>
      <c r="E47" s="46"/>
      <c r="F47" s="46"/>
      <c r="G47" s="46"/>
      <c r="H47" s="46"/>
      <c r="I47" s="46"/>
      <c r="J47" s="10">
        <f t="shared" si="0"/>
        <v>0</v>
      </c>
      <c r="K47" s="46"/>
      <c r="L47" s="46"/>
      <c r="M47" s="46"/>
      <c r="N47" s="46"/>
      <c r="O47" s="46"/>
      <c r="P47" s="46"/>
      <c r="Q47" s="46"/>
      <c r="R47" s="10">
        <f t="shared" si="1"/>
        <v>0</v>
      </c>
      <c r="S47" s="46"/>
      <c r="T47" s="46"/>
      <c r="U47" s="46"/>
      <c r="V47" s="46"/>
      <c r="W47" s="46"/>
      <c r="X47" s="46"/>
      <c r="Y47" s="46"/>
      <c r="Z47" s="10">
        <f t="shared" si="2"/>
        <v>0</v>
      </c>
      <c r="AA47" s="46"/>
      <c r="AB47" s="46"/>
      <c r="AC47" s="46"/>
      <c r="AD47" s="46"/>
      <c r="AE47" s="46"/>
      <c r="AF47" s="46"/>
      <c r="AG47" s="46"/>
      <c r="AH47" s="10">
        <f t="shared" si="3"/>
        <v>0</v>
      </c>
      <c r="AI47" s="46"/>
      <c r="AJ47" s="46"/>
      <c r="AK47" s="46"/>
      <c r="AL47" s="46"/>
      <c r="AM47" s="46"/>
      <c r="AN47" s="46"/>
      <c r="AO47" s="46"/>
      <c r="AP47" s="10">
        <f t="shared" si="4"/>
        <v>0</v>
      </c>
      <c r="AQ47" s="46"/>
      <c r="AR47" s="46"/>
      <c r="AS47" s="46"/>
      <c r="AT47" s="46"/>
      <c r="AU47" s="46"/>
      <c r="AV47" s="46"/>
      <c r="AW47" s="46"/>
      <c r="AX47" s="10">
        <f t="shared" si="5"/>
        <v>0</v>
      </c>
      <c r="AY47" s="46"/>
      <c r="AZ47" s="46"/>
      <c r="BA47" s="46"/>
      <c r="BB47" s="46"/>
      <c r="BC47" s="46"/>
      <c r="BD47" s="46"/>
      <c r="BE47" s="46"/>
      <c r="BF47" s="10">
        <f t="shared" si="6"/>
        <v>0</v>
      </c>
      <c r="BG47" s="46"/>
      <c r="BH47" s="46"/>
      <c r="BI47" s="46"/>
      <c r="BJ47" s="46"/>
      <c r="BK47" s="46"/>
      <c r="BL47" s="46"/>
      <c r="BM47" s="46"/>
      <c r="BN47" s="10">
        <f t="shared" si="7"/>
        <v>0</v>
      </c>
      <c r="BO47" s="46"/>
      <c r="BP47" s="46"/>
      <c r="BQ47" s="46"/>
      <c r="BR47" s="46"/>
      <c r="BS47" s="46"/>
      <c r="BT47" s="46"/>
      <c r="BU47" s="46"/>
      <c r="BV47" s="10">
        <f t="shared" si="8"/>
        <v>0</v>
      </c>
      <c r="BW47" s="46"/>
      <c r="BX47" s="46"/>
      <c r="BY47" s="46"/>
      <c r="BZ47" s="46"/>
      <c r="CA47" s="46"/>
      <c r="CB47" s="46"/>
      <c r="CC47" s="46"/>
      <c r="CD47" s="10">
        <f t="shared" si="9"/>
        <v>0</v>
      </c>
      <c r="CE47" s="46"/>
      <c r="CF47" s="46"/>
      <c r="CG47" s="46"/>
      <c r="CH47" s="46"/>
      <c r="CI47" s="46"/>
      <c r="CJ47" s="46"/>
      <c r="CK47" s="46"/>
      <c r="CL47" s="10">
        <f t="shared" si="10"/>
        <v>0</v>
      </c>
      <c r="CM47" s="46"/>
      <c r="CN47" s="46"/>
      <c r="CO47" s="46"/>
      <c r="CP47" s="46"/>
      <c r="CQ47" s="46"/>
      <c r="CR47" s="46"/>
      <c r="CS47" s="46"/>
      <c r="CT47" s="10">
        <f t="shared" si="11"/>
        <v>0</v>
      </c>
      <c r="CU47" s="46"/>
      <c r="CV47" s="46"/>
      <c r="CW47" s="46"/>
      <c r="CX47" s="46"/>
      <c r="CY47" s="46"/>
      <c r="CZ47" s="46"/>
      <c r="DA47" s="46"/>
      <c r="DB47" s="10">
        <f t="shared" si="12"/>
        <v>0</v>
      </c>
      <c r="DC47" s="46"/>
      <c r="DD47" s="46"/>
      <c r="DE47" s="46"/>
      <c r="DF47" s="46"/>
      <c r="DG47" s="46"/>
      <c r="DH47" s="46"/>
      <c r="DI47" s="46"/>
      <c r="DJ47" s="10">
        <f t="shared" si="13"/>
        <v>0</v>
      </c>
      <c r="DK47" s="46"/>
      <c r="DL47" s="46"/>
      <c r="DM47" s="46"/>
      <c r="DN47" s="46"/>
      <c r="DO47" s="46"/>
      <c r="DP47" s="46"/>
      <c r="DQ47" s="46"/>
      <c r="DR47" s="10">
        <f t="shared" si="14"/>
        <v>0</v>
      </c>
      <c r="DS47" s="46"/>
      <c r="DT47" s="46"/>
      <c r="DU47" s="46"/>
      <c r="DV47" s="46"/>
      <c r="DW47" s="46"/>
      <c r="DX47" s="46"/>
      <c r="DY47" s="46"/>
      <c r="DZ47" s="10">
        <f t="shared" si="15"/>
        <v>0</v>
      </c>
      <c r="EA47" s="46"/>
      <c r="EB47" s="46"/>
      <c r="EC47" s="46"/>
      <c r="ED47" s="46"/>
      <c r="EE47" s="46"/>
      <c r="EF47" s="46"/>
      <c r="EG47" s="46"/>
      <c r="EH47" s="10">
        <f t="shared" si="16"/>
        <v>0</v>
      </c>
      <c r="EI47" s="46"/>
      <c r="EJ47" s="46"/>
      <c r="EK47" s="46"/>
      <c r="EL47" s="46"/>
      <c r="EM47" s="46"/>
      <c r="EN47" s="46"/>
      <c r="EO47" s="46"/>
      <c r="EP47" s="10">
        <f t="shared" si="17"/>
        <v>0</v>
      </c>
      <c r="EQ47" s="46"/>
      <c r="ER47" s="46"/>
      <c r="ES47" s="46"/>
      <c r="ET47" s="46"/>
      <c r="EU47" s="46"/>
      <c r="EV47" s="46"/>
      <c r="EW47" s="46"/>
      <c r="EX47" s="10">
        <f t="shared" si="18"/>
        <v>0</v>
      </c>
      <c r="EY47" s="46"/>
      <c r="EZ47" s="46"/>
      <c r="FA47" s="46"/>
      <c r="FB47" s="46"/>
      <c r="FC47" s="46"/>
      <c r="FD47" s="46"/>
      <c r="FE47" s="46"/>
      <c r="FF47" s="10">
        <f t="shared" si="19"/>
        <v>0</v>
      </c>
      <c r="FG47" s="46"/>
      <c r="FH47" s="46"/>
      <c r="FI47" s="46"/>
      <c r="FJ47" s="46"/>
      <c r="FK47" s="46"/>
      <c r="FL47" s="46"/>
      <c r="FM47" s="46"/>
      <c r="FN47" s="10">
        <f t="shared" si="20"/>
        <v>0</v>
      </c>
      <c r="FO47" s="46"/>
      <c r="FP47" s="46"/>
      <c r="FQ47" s="46"/>
      <c r="FR47" s="46"/>
      <c r="FS47" s="46"/>
      <c r="FT47" s="46"/>
      <c r="FU47" s="46"/>
      <c r="FV47" s="10">
        <f t="shared" si="21"/>
        <v>0</v>
      </c>
      <c r="FW47" s="46"/>
      <c r="FX47" s="46"/>
      <c r="FY47" s="46"/>
      <c r="FZ47" s="46"/>
      <c r="GA47" s="46"/>
      <c r="GB47" s="46"/>
      <c r="GC47" s="46"/>
      <c r="GD47" s="10">
        <f t="shared" si="22"/>
        <v>0</v>
      </c>
      <c r="GE47" s="46"/>
      <c r="GF47" s="46"/>
      <c r="GG47" s="46"/>
      <c r="GH47" s="46"/>
      <c r="GI47" s="46"/>
      <c r="GJ47" s="46"/>
      <c r="GK47" s="46"/>
      <c r="GL47" s="10">
        <f t="shared" si="23"/>
        <v>0</v>
      </c>
      <c r="GM47" s="46"/>
      <c r="GN47" s="46"/>
      <c r="GO47" s="46"/>
      <c r="GP47" s="46"/>
      <c r="GQ47" s="46"/>
      <c r="GR47" s="46"/>
      <c r="GS47" s="46"/>
      <c r="GT47" s="10">
        <f t="shared" si="24"/>
        <v>0</v>
      </c>
      <c r="GU47" s="46"/>
      <c r="GV47" s="46"/>
      <c r="GW47" s="46"/>
      <c r="GX47" s="46"/>
      <c r="GY47" s="46"/>
      <c r="GZ47" s="46"/>
      <c r="HA47" s="46"/>
      <c r="HB47" s="10">
        <f t="shared" si="25"/>
        <v>0</v>
      </c>
      <c r="HC47" s="46"/>
      <c r="HD47" s="46"/>
      <c r="HE47" s="46"/>
      <c r="HF47" s="46"/>
      <c r="HG47" s="10">
        <f t="shared" si="26"/>
        <v>0</v>
      </c>
    </row>
    <row r="48" spans="1:215" ht="16" x14ac:dyDescent="0.2">
      <c r="A48" s="10">
        <f>'Demographic Data'!A48</f>
        <v>0</v>
      </c>
      <c r="B48" s="5">
        <f>'Demographic Data'!B48</f>
        <v>0</v>
      </c>
      <c r="C48" s="36">
        <f>'Demographic Data'!C48</f>
        <v>0</v>
      </c>
      <c r="D48" s="5">
        <f>'Demographic Data'!D48</f>
        <v>0</v>
      </c>
      <c r="E48" s="46"/>
      <c r="F48" s="46"/>
      <c r="G48" s="46"/>
      <c r="H48" s="46"/>
      <c r="I48" s="46"/>
      <c r="J48" s="10">
        <f t="shared" si="0"/>
        <v>0</v>
      </c>
      <c r="K48" s="46"/>
      <c r="L48" s="46"/>
      <c r="M48" s="46"/>
      <c r="N48" s="46"/>
      <c r="O48" s="46"/>
      <c r="P48" s="46"/>
      <c r="Q48" s="46"/>
      <c r="R48" s="10">
        <f t="shared" si="1"/>
        <v>0</v>
      </c>
      <c r="S48" s="46"/>
      <c r="T48" s="46"/>
      <c r="U48" s="46"/>
      <c r="V48" s="46"/>
      <c r="W48" s="46"/>
      <c r="X48" s="46"/>
      <c r="Y48" s="46"/>
      <c r="Z48" s="10">
        <f t="shared" si="2"/>
        <v>0</v>
      </c>
      <c r="AA48" s="46"/>
      <c r="AB48" s="46"/>
      <c r="AC48" s="46"/>
      <c r="AD48" s="46"/>
      <c r="AE48" s="46"/>
      <c r="AF48" s="46"/>
      <c r="AG48" s="46"/>
      <c r="AH48" s="10">
        <f t="shared" si="3"/>
        <v>0</v>
      </c>
      <c r="AI48" s="46"/>
      <c r="AJ48" s="46"/>
      <c r="AK48" s="46"/>
      <c r="AL48" s="46"/>
      <c r="AM48" s="46"/>
      <c r="AN48" s="46"/>
      <c r="AO48" s="46"/>
      <c r="AP48" s="10">
        <f t="shared" si="4"/>
        <v>0</v>
      </c>
      <c r="AQ48" s="46"/>
      <c r="AR48" s="46"/>
      <c r="AS48" s="46"/>
      <c r="AT48" s="46"/>
      <c r="AU48" s="46"/>
      <c r="AV48" s="46"/>
      <c r="AW48" s="46"/>
      <c r="AX48" s="10">
        <f t="shared" si="5"/>
        <v>0</v>
      </c>
      <c r="AY48" s="46"/>
      <c r="AZ48" s="46"/>
      <c r="BA48" s="46"/>
      <c r="BB48" s="46"/>
      <c r="BC48" s="46"/>
      <c r="BD48" s="46"/>
      <c r="BE48" s="46"/>
      <c r="BF48" s="10">
        <f t="shared" si="6"/>
        <v>0</v>
      </c>
      <c r="BG48" s="46"/>
      <c r="BH48" s="46"/>
      <c r="BI48" s="46"/>
      <c r="BJ48" s="46"/>
      <c r="BK48" s="46"/>
      <c r="BL48" s="46"/>
      <c r="BM48" s="46"/>
      <c r="BN48" s="10">
        <f t="shared" si="7"/>
        <v>0</v>
      </c>
      <c r="BO48" s="46"/>
      <c r="BP48" s="46"/>
      <c r="BQ48" s="46"/>
      <c r="BR48" s="46"/>
      <c r="BS48" s="46"/>
      <c r="BT48" s="46"/>
      <c r="BU48" s="46"/>
      <c r="BV48" s="10">
        <f t="shared" si="8"/>
        <v>0</v>
      </c>
      <c r="BW48" s="46"/>
      <c r="BX48" s="46"/>
      <c r="BY48" s="46"/>
      <c r="BZ48" s="46"/>
      <c r="CA48" s="46"/>
      <c r="CB48" s="46"/>
      <c r="CC48" s="46"/>
      <c r="CD48" s="10">
        <f t="shared" si="9"/>
        <v>0</v>
      </c>
      <c r="CE48" s="46"/>
      <c r="CF48" s="46"/>
      <c r="CG48" s="46"/>
      <c r="CH48" s="46"/>
      <c r="CI48" s="46"/>
      <c r="CJ48" s="46"/>
      <c r="CK48" s="46"/>
      <c r="CL48" s="10">
        <f t="shared" si="10"/>
        <v>0</v>
      </c>
      <c r="CM48" s="46"/>
      <c r="CN48" s="46"/>
      <c r="CO48" s="46"/>
      <c r="CP48" s="46"/>
      <c r="CQ48" s="46"/>
      <c r="CR48" s="46"/>
      <c r="CS48" s="46"/>
      <c r="CT48" s="10">
        <f t="shared" si="11"/>
        <v>0</v>
      </c>
      <c r="CU48" s="46"/>
      <c r="CV48" s="46"/>
      <c r="CW48" s="46"/>
      <c r="CX48" s="46"/>
      <c r="CY48" s="46"/>
      <c r="CZ48" s="46"/>
      <c r="DA48" s="46"/>
      <c r="DB48" s="10">
        <f t="shared" si="12"/>
        <v>0</v>
      </c>
      <c r="DC48" s="46"/>
      <c r="DD48" s="46"/>
      <c r="DE48" s="46"/>
      <c r="DF48" s="46"/>
      <c r="DG48" s="46"/>
      <c r="DH48" s="46"/>
      <c r="DI48" s="46"/>
      <c r="DJ48" s="10">
        <f t="shared" si="13"/>
        <v>0</v>
      </c>
      <c r="DK48" s="46"/>
      <c r="DL48" s="46"/>
      <c r="DM48" s="46"/>
      <c r="DN48" s="46"/>
      <c r="DO48" s="46"/>
      <c r="DP48" s="46"/>
      <c r="DQ48" s="46"/>
      <c r="DR48" s="10">
        <f t="shared" si="14"/>
        <v>0</v>
      </c>
      <c r="DS48" s="46"/>
      <c r="DT48" s="46"/>
      <c r="DU48" s="46"/>
      <c r="DV48" s="46"/>
      <c r="DW48" s="46"/>
      <c r="DX48" s="46"/>
      <c r="DY48" s="46"/>
      <c r="DZ48" s="10">
        <f t="shared" si="15"/>
        <v>0</v>
      </c>
      <c r="EA48" s="46"/>
      <c r="EB48" s="46"/>
      <c r="EC48" s="46"/>
      <c r="ED48" s="46"/>
      <c r="EE48" s="46"/>
      <c r="EF48" s="46"/>
      <c r="EG48" s="46"/>
      <c r="EH48" s="10">
        <f t="shared" si="16"/>
        <v>0</v>
      </c>
      <c r="EI48" s="46"/>
      <c r="EJ48" s="46"/>
      <c r="EK48" s="46"/>
      <c r="EL48" s="46"/>
      <c r="EM48" s="46"/>
      <c r="EN48" s="46"/>
      <c r="EO48" s="46"/>
      <c r="EP48" s="10">
        <f t="shared" si="17"/>
        <v>0</v>
      </c>
      <c r="EQ48" s="46"/>
      <c r="ER48" s="46"/>
      <c r="ES48" s="46"/>
      <c r="ET48" s="46"/>
      <c r="EU48" s="46"/>
      <c r="EV48" s="46"/>
      <c r="EW48" s="46"/>
      <c r="EX48" s="10">
        <f t="shared" si="18"/>
        <v>0</v>
      </c>
      <c r="EY48" s="46"/>
      <c r="EZ48" s="46"/>
      <c r="FA48" s="46"/>
      <c r="FB48" s="46"/>
      <c r="FC48" s="46"/>
      <c r="FD48" s="46"/>
      <c r="FE48" s="46"/>
      <c r="FF48" s="10">
        <f t="shared" si="19"/>
        <v>0</v>
      </c>
      <c r="FG48" s="46"/>
      <c r="FH48" s="46"/>
      <c r="FI48" s="46"/>
      <c r="FJ48" s="46"/>
      <c r="FK48" s="46"/>
      <c r="FL48" s="46"/>
      <c r="FM48" s="46"/>
      <c r="FN48" s="10">
        <f t="shared" si="20"/>
        <v>0</v>
      </c>
      <c r="FO48" s="46"/>
      <c r="FP48" s="46"/>
      <c r="FQ48" s="46"/>
      <c r="FR48" s="46"/>
      <c r="FS48" s="46"/>
      <c r="FT48" s="46"/>
      <c r="FU48" s="46"/>
      <c r="FV48" s="10">
        <f t="shared" si="21"/>
        <v>0</v>
      </c>
      <c r="FW48" s="46"/>
      <c r="FX48" s="46"/>
      <c r="FY48" s="46"/>
      <c r="FZ48" s="46"/>
      <c r="GA48" s="46"/>
      <c r="GB48" s="46"/>
      <c r="GC48" s="46"/>
      <c r="GD48" s="10">
        <f t="shared" si="22"/>
        <v>0</v>
      </c>
      <c r="GE48" s="46"/>
      <c r="GF48" s="46"/>
      <c r="GG48" s="46"/>
      <c r="GH48" s="46"/>
      <c r="GI48" s="46"/>
      <c r="GJ48" s="46"/>
      <c r="GK48" s="46"/>
      <c r="GL48" s="10">
        <f t="shared" si="23"/>
        <v>0</v>
      </c>
      <c r="GM48" s="46"/>
      <c r="GN48" s="46"/>
      <c r="GO48" s="46"/>
      <c r="GP48" s="46"/>
      <c r="GQ48" s="46"/>
      <c r="GR48" s="46"/>
      <c r="GS48" s="46"/>
      <c r="GT48" s="10">
        <f t="shared" si="24"/>
        <v>0</v>
      </c>
      <c r="GU48" s="46"/>
      <c r="GV48" s="46"/>
      <c r="GW48" s="46"/>
      <c r="GX48" s="46"/>
      <c r="GY48" s="46"/>
      <c r="GZ48" s="46"/>
      <c r="HA48" s="46"/>
      <c r="HB48" s="10">
        <f t="shared" si="25"/>
        <v>0</v>
      </c>
      <c r="HC48" s="46"/>
      <c r="HD48" s="46"/>
      <c r="HE48" s="46"/>
      <c r="HF48" s="46"/>
      <c r="HG48" s="10">
        <f t="shared" si="26"/>
        <v>0</v>
      </c>
    </row>
    <row r="49" spans="1:215" ht="16" x14ac:dyDescent="0.2">
      <c r="A49" s="10">
        <f>'Demographic Data'!A49</f>
        <v>0</v>
      </c>
      <c r="B49" s="5">
        <f>'Demographic Data'!B49</f>
        <v>0</v>
      </c>
      <c r="C49" s="36">
        <f>'Demographic Data'!C49</f>
        <v>0</v>
      </c>
      <c r="D49" s="5">
        <f>'Demographic Data'!D49</f>
        <v>0</v>
      </c>
      <c r="E49" s="46"/>
      <c r="F49" s="46"/>
      <c r="G49" s="46"/>
      <c r="H49" s="46"/>
      <c r="I49" s="46"/>
      <c r="J49" s="10">
        <f t="shared" si="0"/>
        <v>0</v>
      </c>
      <c r="K49" s="46"/>
      <c r="L49" s="46"/>
      <c r="M49" s="46"/>
      <c r="N49" s="46"/>
      <c r="O49" s="46"/>
      <c r="P49" s="46"/>
      <c r="Q49" s="46"/>
      <c r="R49" s="10">
        <f t="shared" si="1"/>
        <v>0</v>
      </c>
      <c r="S49" s="46"/>
      <c r="T49" s="46"/>
      <c r="U49" s="46"/>
      <c r="V49" s="46"/>
      <c r="W49" s="46"/>
      <c r="X49" s="46"/>
      <c r="Y49" s="46"/>
      <c r="Z49" s="10">
        <f t="shared" si="2"/>
        <v>0</v>
      </c>
      <c r="AA49" s="46"/>
      <c r="AB49" s="46"/>
      <c r="AC49" s="46"/>
      <c r="AD49" s="46"/>
      <c r="AE49" s="46"/>
      <c r="AF49" s="46"/>
      <c r="AG49" s="46"/>
      <c r="AH49" s="10">
        <f t="shared" si="3"/>
        <v>0</v>
      </c>
      <c r="AI49" s="46"/>
      <c r="AJ49" s="46"/>
      <c r="AK49" s="46"/>
      <c r="AL49" s="46"/>
      <c r="AM49" s="46"/>
      <c r="AN49" s="46"/>
      <c r="AO49" s="46"/>
      <c r="AP49" s="10">
        <f t="shared" si="4"/>
        <v>0</v>
      </c>
      <c r="AQ49" s="46"/>
      <c r="AR49" s="46"/>
      <c r="AS49" s="46"/>
      <c r="AT49" s="46"/>
      <c r="AU49" s="46"/>
      <c r="AV49" s="46"/>
      <c r="AW49" s="46"/>
      <c r="AX49" s="10">
        <f t="shared" si="5"/>
        <v>0</v>
      </c>
      <c r="AY49" s="46"/>
      <c r="AZ49" s="46"/>
      <c r="BA49" s="46"/>
      <c r="BB49" s="46"/>
      <c r="BC49" s="46"/>
      <c r="BD49" s="46"/>
      <c r="BE49" s="46"/>
      <c r="BF49" s="10">
        <f t="shared" si="6"/>
        <v>0</v>
      </c>
      <c r="BG49" s="46"/>
      <c r="BH49" s="46"/>
      <c r="BI49" s="46"/>
      <c r="BJ49" s="46"/>
      <c r="BK49" s="46"/>
      <c r="BL49" s="46"/>
      <c r="BM49" s="46"/>
      <c r="BN49" s="10">
        <f t="shared" si="7"/>
        <v>0</v>
      </c>
      <c r="BO49" s="46"/>
      <c r="BP49" s="46"/>
      <c r="BQ49" s="46"/>
      <c r="BR49" s="46"/>
      <c r="BS49" s="46"/>
      <c r="BT49" s="46"/>
      <c r="BU49" s="46"/>
      <c r="BV49" s="10">
        <f t="shared" si="8"/>
        <v>0</v>
      </c>
      <c r="BW49" s="46"/>
      <c r="BX49" s="46"/>
      <c r="BY49" s="46"/>
      <c r="BZ49" s="46"/>
      <c r="CA49" s="46"/>
      <c r="CB49" s="46"/>
      <c r="CC49" s="46"/>
      <c r="CD49" s="10">
        <f t="shared" si="9"/>
        <v>0</v>
      </c>
      <c r="CE49" s="46"/>
      <c r="CF49" s="46"/>
      <c r="CG49" s="46"/>
      <c r="CH49" s="46"/>
      <c r="CI49" s="46"/>
      <c r="CJ49" s="46"/>
      <c r="CK49" s="46"/>
      <c r="CL49" s="10">
        <f t="shared" si="10"/>
        <v>0</v>
      </c>
      <c r="CM49" s="46"/>
      <c r="CN49" s="46"/>
      <c r="CO49" s="46"/>
      <c r="CP49" s="46"/>
      <c r="CQ49" s="46"/>
      <c r="CR49" s="46"/>
      <c r="CS49" s="46"/>
      <c r="CT49" s="10">
        <f t="shared" si="11"/>
        <v>0</v>
      </c>
      <c r="CU49" s="46"/>
      <c r="CV49" s="46"/>
      <c r="CW49" s="46"/>
      <c r="CX49" s="46"/>
      <c r="CY49" s="46"/>
      <c r="CZ49" s="46"/>
      <c r="DA49" s="46"/>
      <c r="DB49" s="10">
        <f t="shared" si="12"/>
        <v>0</v>
      </c>
      <c r="DC49" s="46"/>
      <c r="DD49" s="46"/>
      <c r="DE49" s="46"/>
      <c r="DF49" s="46"/>
      <c r="DG49" s="46"/>
      <c r="DH49" s="46"/>
      <c r="DI49" s="46"/>
      <c r="DJ49" s="10">
        <f t="shared" si="13"/>
        <v>0</v>
      </c>
      <c r="DK49" s="46"/>
      <c r="DL49" s="46"/>
      <c r="DM49" s="46"/>
      <c r="DN49" s="46"/>
      <c r="DO49" s="46"/>
      <c r="DP49" s="46"/>
      <c r="DQ49" s="46"/>
      <c r="DR49" s="10">
        <f t="shared" si="14"/>
        <v>0</v>
      </c>
      <c r="DS49" s="46"/>
      <c r="DT49" s="46"/>
      <c r="DU49" s="46"/>
      <c r="DV49" s="46"/>
      <c r="DW49" s="46"/>
      <c r="DX49" s="46"/>
      <c r="DY49" s="46"/>
      <c r="DZ49" s="10">
        <f t="shared" si="15"/>
        <v>0</v>
      </c>
      <c r="EA49" s="46"/>
      <c r="EB49" s="46"/>
      <c r="EC49" s="46"/>
      <c r="ED49" s="46"/>
      <c r="EE49" s="46"/>
      <c r="EF49" s="46"/>
      <c r="EG49" s="46"/>
      <c r="EH49" s="10">
        <f t="shared" si="16"/>
        <v>0</v>
      </c>
      <c r="EI49" s="46"/>
      <c r="EJ49" s="46"/>
      <c r="EK49" s="46"/>
      <c r="EL49" s="46"/>
      <c r="EM49" s="46"/>
      <c r="EN49" s="46"/>
      <c r="EO49" s="46"/>
      <c r="EP49" s="10">
        <f t="shared" si="17"/>
        <v>0</v>
      </c>
      <c r="EQ49" s="46"/>
      <c r="ER49" s="46"/>
      <c r="ES49" s="46"/>
      <c r="ET49" s="46"/>
      <c r="EU49" s="46"/>
      <c r="EV49" s="46"/>
      <c r="EW49" s="46"/>
      <c r="EX49" s="10">
        <f t="shared" si="18"/>
        <v>0</v>
      </c>
      <c r="EY49" s="46"/>
      <c r="EZ49" s="46"/>
      <c r="FA49" s="46"/>
      <c r="FB49" s="46"/>
      <c r="FC49" s="46"/>
      <c r="FD49" s="46"/>
      <c r="FE49" s="46"/>
      <c r="FF49" s="10">
        <f t="shared" si="19"/>
        <v>0</v>
      </c>
      <c r="FG49" s="46"/>
      <c r="FH49" s="46"/>
      <c r="FI49" s="46"/>
      <c r="FJ49" s="46"/>
      <c r="FK49" s="46"/>
      <c r="FL49" s="46"/>
      <c r="FM49" s="46"/>
      <c r="FN49" s="10">
        <f t="shared" si="20"/>
        <v>0</v>
      </c>
      <c r="FO49" s="46"/>
      <c r="FP49" s="46"/>
      <c r="FQ49" s="46"/>
      <c r="FR49" s="46"/>
      <c r="FS49" s="46"/>
      <c r="FT49" s="46"/>
      <c r="FU49" s="46"/>
      <c r="FV49" s="10">
        <f t="shared" si="21"/>
        <v>0</v>
      </c>
      <c r="FW49" s="46"/>
      <c r="FX49" s="46"/>
      <c r="FY49" s="46"/>
      <c r="FZ49" s="46"/>
      <c r="GA49" s="46"/>
      <c r="GB49" s="46"/>
      <c r="GC49" s="46"/>
      <c r="GD49" s="10">
        <f t="shared" si="22"/>
        <v>0</v>
      </c>
      <c r="GE49" s="46"/>
      <c r="GF49" s="46"/>
      <c r="GG49" s="46"/>
      <c r="GH49" s="46"/>
      <c r="GI49" s="46"/>
      <c r="GJ49" s="46"/>
      <c r="GK49" s="46"/>
      <c r="GL49" s="10">
        <f t="shared" si="23"/>
        <v>0</v>
      </c>
      <c r="GM49" s="46"/>
      <c r="GN49" s="46"/>
      <c r="GO49" s="46"/>
      <c r="GP49" s="46"/>
      <c r="GQ49" s="46"/>
      <c r="GR49" s="46"/>
      <c r="GS49" s="46"/>
      <c r="GT49" s="10">
        <f t="shared" si="24"/>
        <v>0</v>
      </c>
      <c r="GU49" s="46"/>
      <c r="GV49" s="46"/>
      <c r="GW49" s="46"/>
      <c r="GX49" s="46"/>
      <c r="GY49" s="46"/>
      <c r="GZ49" s="46"/>
      <c r="HA49" s="46"/>
      <c r="HB49" s="10">
        <f t="shared" si="25"/>
        <v>0</v>
      </c>
      <c r="HC49" s="46"/>
      <c r="HD49" s="46"/>
      <c r="HE49" s="46"/>
      <c r="HF49" s="46"/>
      <c r="HG49" s="10">
        <f t="shared" si="26"/>
        <v>0</v>
      </c>
    </row>
    <row r="50" spans="1:215" ht="16" x14ac:dyDescent="0.2">
      <c r="A50" s="10">
        <f>'Demographic Data'!A50</f>
        <v>0</v>
      </c>
      <c r="B50" s="5">
        <f>'Demographic Data'!B50</f>
        <v>0</v>
      </c>
      <c r="C50" s="36">
        <f>'Demographic Data'!C50</f>
        <v>0</v>
      </c>
      <c r="D50" s="5">
        <f>'Demographic Data'!D50</f>
        <v>0</v>
      </c>
      <c r="E50" s="46"/>
      <c r="F50" s="46"/>
      <c r="G50" s="46"/>
      <c r="H50" s="46"/>
      <c r="I50" s="46"/>
      <c r="J50" s="10">
        <f t="shared" si="0"/>
        <v>0</v>
      </c>
      <c r="K50" s="46"/>
      <c r="L50" s="46"/>
      <c r="M50" s="46"/>
      <c r="N50" s="46"/>
      <c r="O50" s="46"/>
      <c r="P50" s="46"/>
      <c r="Q50" s="46"/>
      <c r="R50" s="10">
        <f t="shared" si="1"/>
        <v>0</v>
      </c>
      <c r="S50" s="46"/>
      <c r="T50" s="46"/>
      <c r="U50" s="46"/>
      <c r="V50" s="46"/>
      <c r="W50" s="46"/>
      <c r="X50" s="46"/>
      <c r="Y50" s="46"/>
      <c r="Z50" s="10">
        <f t="shared" si="2"/>
        <v>0</v>
      </c>
      <c r="AA50" s="46"/>
      <c r="AB50" s="46"/>
      <c r="AC50" s="46"/>
      <c r="AD50" s="46"/>
      <c r="AE50" s="46"/>
      <c r="AF50" s="46"/>
      <c r="AG50" s="46"/>
      <c r="AH50" s="10">
        <f t="shared" si="3"/>
        <v>0</v>
      </c>
      <c r="AI50" s="46"/>
      <c r="AJ50" s="46"/>
      <c r="AK50" s="46"/>
      <c r="AL50" s="46"/>
      <c r="AM50" s="46"/>
      <c r="AN50" s="46"/>
      <c r="AO50" s="46"/>
      <c r="AP50" s="10">
        <f t="shared" si="4"/>
        <v>0</v>
      </c>
      <c r="AQ50" s="46"/>
      <c r="AR50" s="46"/>
      <c r="AS50" s="46"/>
      <c r="AT50" s="46"/>
      <c r="AU50" s="46"/>
      <c r="AV50" s="46"/>
      <c r="AW50" s="46"/>
      <c r="AX50" s="10">
        <f t="shared" si="5"/>
        <v>0</v>
      </c>
      <c r="AY50" s="46"/>
      <c r="AZ50" s="46"/>
      <c r="BA50" s="46"/>
      <c r="BB50" s="46"/>
      <c r="BC50" s="46"/>
      <c r="BD50" s="46"/>
      <c r="BE50" s="46"/>
      <c r="BF50" s="10">
        <f t="shared" si="6"/>
        <v>0</v>
      </c>
      <c r="BG50" s="46"/>
      <c r="BH50" s="46"/>
      <c r="BI50" s="46"/>
      <c r="BJ50" s="46"/>
      <c r="BK50" s="46"/>
      <c r="BL50" s="46"/>
      <c r="BM50" s="46"/>
      <c r="BN50" s="10">
        <f t="shared" si="7"/>
        <v>0</v>
      </c>
      <c r="BO50" s="46"/>
      <c r="BP50" s="46"/>
      <c r="BQ50" s="46"/>
      <c r="BR50" s="46"/>
      <c r="BS50" s="46"/>
      <c r="BT50" s="46"/>
      <c r="BU50" s="46"/>
      <c r="BV50" s="10">
        <f t="shared" si="8"/>
        <v>0</v>
      </c>
      <c r="BW50" s="46"/>
      <c r="BX50" s="46"/>
      <c r="BY50" s="46"/>
      <c r="BZ50" s="46"/>
      <c r="CA50" s="46"/>
      <c r="CB50" s="46"/>
      <c r="CC50" s="46"/>
      <c r="CD50" s="10">
        <f t="shared" si="9"/>
        <v>0</v>
      </c>
      <c r="CE50" s="46"/>
      <c r="CF50" s="46"/>
      <c r="CG50" s="46"/>
      <c r="CH50" s="46"/>
      <c r="CI50" s="46"/>
      <c r="CJ50" s="46"/>
      <c r="CK50" s="46"/>
      <c r="CL50" s="10">
        <f t="shared" si="10"/>
        <v>0</v>
      </c>
      <c r="CM50" s="46"/>
      <c r="CN50" s="46"/>
      <c r="CO50" s="46"/>
      <c r="CP50" s="46"/>
      <c r="CQ50" s="46"/>
      <c r="CR50" s="46"/>
      <c r="CS50" s="46"/>
      <c r="CT50" s="10">
        <f t="shared" si="11"/>
        <v>0</v>
      </c>
      <c r="CU50" s="46"/>
      <c r="CV50" s="46"/>
      <c r="CW50" s="46"/>
      <c r="CX50" s="46"/>
      <c r="CY50" s="46"/>
      <c r="CZ50" s="46"/>
      <c r="DA50" s="46"/>
      <c r="DB50" s="10">
        <f t="shared" si="12"/>
        <v>0</v>
      </c>
      <c r="DC50" s="46"/>
      <c r="DD50" s="46"/>
      <c r="DE50" s="46"/>
      <c r="DF50" s="46"/>
      <c r="DG50" s="46"/>
      <c r="DH50" s="46"/>
      <c r="DI50" s="46"/>
      <c r="DJ50" s="10">
        <f t="shared" si="13"/>
        <v>0</v>
      </c>
      <c r="DK50" s="46"/>
      <c r="DL50" s="46"/>
      <c r="DM50" s="46"/>
      <c r="DN50" s="46"/>
      <c r="DO50" s="46"/>
      <c r="DP50" s="46"/>
      <c r="DQ50" s="46"/>
      <c r="DR50" s="10">
        <f t="shared" si="14"/>
        <v>0</v>
      </c>
      <c r="DS50" s="46"/>
      <c r="DT50" s="46"/>
      <c r="DU50" s="46"/>
      <c r="DV50" s="46"/>
      <c r="DW50" s="46"/>
      <c r="DX50" s="46"/>
      <c r="DY50" s="46"/>
      <c r="DZ50" s="10">
        <f t="shared" si="15"/>
        <v>0</v>
      </c>
      <c r="EA50" s="46"/>
      <c r="EB50" s="46"/>
      <c r="EC50" s="46"/>
      <c r="ED50" s="46"/>
      <c r="EE50" s="46"/>
      <c r="EF50" s="46"/>
      <c r="EG50" s="46"/>
      <c r="EH50" s="10">
        <f t="shared" si="16"/>
        <v>0</v>
      </c>
      <c r="EI50" s="46"/>
      <c r="EJ50" s="46"/>
      <c r="EK50" s="46"/>
      <c r="EL50" s="46"/>
      <c r="EM50" s="46"/>
      <c r="EN50" s="46"/>
      <c r="EO50" s="46"/>
      <c r="EP50" s="10">
        <f t="shared" si="17"/>
        <v>0</v>
      </c>
      <c r="EQ50" s="46"/>
      <c r="ER50" s="46"/>
      <c r="ES50" s="46"/>
      <c r="ET50" s="46"/>
      <c r="EU50" s="46"/>
      <c r="EV50" s="46"/>
      <c r="EW50" s="46"/>
      <c r="EX50" s="10">
        <f t="shared" si="18"/>
        <v>0</v>
      </c>
      <c r="EY50" s="46"/>
      <c r="EZ50" s="46"/>
      <c r="FA50" s="46"/>
      <c r="FB50" s="46"/>
      <c r="FC50" s="46"/>
      <c r="FD50" s="46"/>
      <c r="FE50" s="46"/>
      <c r="FF50" s="10">
        <f t="shared" si="19"/>
        <v>0</v>
      </c>
      <c r="FG50" s="46"/>
      <c r="FH50" s="46"/>
      <c r="FI50" s="46"/>
      <c r="FJ50" s="46"/>
      <c r="FK50" s="46"/>
      <c r="FL50" s="46"/>
      <c r="FM50" s="46"/>
      <c r="FN50" s="10">
        <f t="shared" si="20"/>
        <v>0</v>
      </c>
      <c r="FO50" s="46"/>
      <c r="FP50" s="46"/>
      <c r="FQ50" s="46"/>
      <c r="FR50" s="46"/>
      <c r="FS50" s="46"/>
      <c r="FT50" s="46"/>
      <c r="FU50" s="46"/>
      <c r="FV50" s="10">
        <f t="shared" si="21"/>
        <v>0</v>
      </c>
      <c r="FW50" s="46"/>
      <c r="FX50" s="46"/>
      <c r="FY50" s="46"/>
      <c r="FZ50" s="46"/>
      <c r="GA50" s="46"/>
      <c r="GB50" s="46"/>
      <c r="GC50" s="46"/>
      <c r="GD50" s="10">
        <f t="shared" si="22"/>
        <v>0</v>
      </c>
      <c r="GE50" s="46"/>
      <c r="GF50" s="46"/>
      <c r="GG50" s="46"/>
      <c r="GH50" s="46"/>
      <c r="GI50" s="46"/>
      <c r="GJ50" s="46"/>
      <c r="GK50" s="46"/>
      <c r="GL50" s="10">
        <f t="shared" si="23"/>
        <v>0</v>
      </c>
      <c r="GM50" s="46"/>
      <c r="GN50" s="46"/>
      <c r="GO50" s="46"/>
      <c r="GP50" s="46"/>
      <c r="GQ50" s="46"/>
      <c r="GR50" s="46"/>
      <c r="GS50" s="46"/>
      <c r="GT50" s="10">
        <f t="shared" si="24"/>
        <v>0</v>
      </c>
      <c r="GU50" s="46"/>
      <c r="GV50" s="46"/>
      <c r="GW50" s="46"/>
      <c r="GX50" s="46"/>
      <c r="GY50" s="46"/>
      <c r="GZ50" s="46"/>
      <c r="HA50" s="46"/>
      <c r="HB50" s="10">
        <f t="shared" si="25"/>
        <v>0</v>
      </c>
      <c r="HC50" s="46"/>
      <c r="HD50" s="46"/>
      <c r="HE50" s="46"/>
      <c r="HF50" s="46"/>
      <c r="HG50" s="10">
        <f t="shared" si="26"/>
        <v>0</v>
      </c>
    </row>
    <row r="51" spans="1:215" ht="16" x14ac:dyDescent="0.2">
      <c r="A51" s="10">
        <f>'Demographic Data'!A51</f>
        <v>0</v>
      </c>
      <c r="B51" s="5">
        <f>'Demographic Data'!B51</f>
        <v>0</v>
      </c>
      <c r="C51" s="36">
        <f>'Demographic Data'!C51</f>
        <v>0</v>
      </c>
      <c r="D51" s="5">
        <f>'Demographic Data'!D51</f>
        <v>0</v>
      </c>
      <c r="E51" s="46"/>
      <c r="F51" s="46"/>
      <c r="G51" s="46"/>
      <c r="H51" s="46"/>
      <c r="I51" s="46"/>
      <c r="J51" s="10">
        <f t="shared" si="0"/>
        <v>0</v>
      </c>
      <c r="K51" s="46"/>
      <c r="L51" s="46"/>
      <c r="M51" s="46"/>
      <c r="N51" s="46"/>
      <c r="O51" s="46"/>
      <c r="P51" s="46"/>
      <c r="Q51" s="46"/>
      <c r="R51" s="10">
        <f t="shared" si="1"/>
        <v>0</v>
      </c>
      <c r="S51" s="46"/>
      <c r="T51" s="46"/>
      <c r="U51" s="46"/>
      <c r="V51" s="46"/>
      <c r="W51" s="46"/>
      <c r="X51" s="46"/>
      <c r="Y51" s="46"/>
      <c r="Z51" s="10">
        <f t="shared" si="2"/>
        <v>0</v>
      </c>
      <c r="AA51" s="46"/>
      <c r="AB51" s="46"/>
      <c r="AC51" s="46"/>
      <c r="AD51" s="46"/>
      <c r="AE51" s="46"/>
      <c r="AF51" s="46"/>
      <c r="AG51" s="46"/>
      <c r="AH51" s="10">
        <f t="shared" si="3"/>
        <v>0</v>
      </c>
      <c r="AI51" s="46"/>
      <c r="AJ51" s="46"/>
      <c r="AK51" s="46"/>
      <c r="AL51" s="46"/>
      <c r="AM51" s="46"/>
      <c r="AN51" s="46"/>
      <c r="AO51" s="46"/>
      <c r="AP51" s="10">
        <f t="shared" si="4"/>
        <v>0</v>
      </c>
      <c r="AQ51" s="46"/>
      <c r="AR51" s="46"/>
      <c r="AS51" s="46"/>
      <c r="AT51" s="46"/>
      <c r="AU51" s="46"/>
      <c r="AV51" s="46"/>
      <c r="AW51" s="46"/>
      <c r="AX51" s="10">
        <f t="shared" si="5"/>
        <v>0</v>
      </c>
      <c r="AY51" s="46"/>
      <c r="AZ51" s="46"/>
      <c r="BA51" s="46"/>
      <c r="BB51" s="46"/>
      <c r="BC51" s="46"/>
      <c r="BD51" s="46"/>
      <c r="BE51" s="46"/>
      <c r="BF51" s="10">
        <f t="shared" si="6"/>
        <v>0</v>
      </c>
      <c r="BG51" s="46"/>
      <c r="BH51" s="46"/>
      <c r="BI51" s="46"/>
      <c r="BJ51" s="46"/>
      <c r="BK51" s="46"/>
      <c r="BL51" s="46"/>
      <c r="BM51" s="46"/>
      <c r="BN51" s="10">
        <f t="shared" si="7"/>
        <v>0</v>
      </c>
      <c r="BO51" s="46"/>
      <c r="BP51" s="46"/>
      <c r="BQ51" s="46"/>
      <c r="BR51" s="46"/>
      <c r="BS51" s="46"/>
      <c r="BT51" s="46"/>
      <c r="BU51" s="46"/>
      <c r="BV51" s="10">
        <f t="shared" si="8"/>
        <v>0</v>
      </c>
      <c r="BW51" s="46"/>
      <c r="BX51" s="46"/>
      <c r="BY51" s="46"/>
      <c r="BZ51" s="46"/>
      <c r="CA51" s="46"/>
      <c r="CB51" s="46"/>
      <c r="CC51" s="46"/>
      <c r="CD51" s="10">
        <f t="shared" si="9"/>
        <v>0</v>
      </c>
      <c r="CE51" s="46"/>
      <c r="CF51" s="46"/>
      <c r="CG51" s="46"/>
      <c r="CH51" s="46"/>
      <c r="CI51" s="46"/>
      <c r="CJ51" s="46"/>
      <c r="CK51" s="46"/>
      <c r="CL51" s="10">
        <f t="shared" si="10"/>
        <v>0</v>
      </c>
      <c r="CM51" s="46"/>
      <c r="CN51" s="46"/>
      <c r="CO51" s="46"/>
      <c r="CP51" s="46"/>
      <c r="CQ51" s="46"/>
      <c r="CR51" s="46"/>
      <c r="CS51" s="46"/>
      <c r="CT51" s="10">
        <f t="shared" si="11"/>
        <v>0</v>
      </c>
      <c r="CU51" s="46"/>
      <c r="CV51" s="46"/>
      <c r="CW51" s="46"/>
      <c r="CX51" s="46"/>
      <c r="CY51" s="46"/>
      <c r="CZ51" s="46"/>
      <c r="DA51" s="46"/>
      <c r="DB51" s="10">
        <f t="shared" si="12"/>
        <v>0</v>
      </c>
      <c r="DC51" s="46"/>
      <c r="DD51" s="46"/>
      <c r="DE51" s="46"/>
      <c r="DF51" s="46"/>
      <c r="DG51" s="46"/>
      <c r="DH51" s="46"/>
      <c r="DI51" s="46"/>
      <c r="DJ51" s="10">
        <f t="shared" si="13"/>
        <v>0</v>
      </c>
      <c r="DK51" s="46"/>
      <c r="DL51" s="46"/>
      <c r="DM51" s="46"/>
      <c r="DN51" s="46"/>
      <c r="DO51" s="46"/>
      <c r="DP51" s="46"/>
      <c r="DQ51" s="46"/>
      <c r="DR51" s="10">
        <f t="shared" si="14"/>
        <v>0</v>
      </c>
      <c r="DS51" s="46"/>
      <c r="DT51" s="46"/>
      <c r="DU51" s="46"/>
      <c r="DV51" s="46"/>
      <c r="DW51" s="46"/>
      <c r="DX51" s="46"/>
      <c r="DY51" s="46"/>
      <c r="DZ51" s="10">
        <f t="shared" si="15"/>
        <v>0</v>
      </c>
      <c r="EA51" s="46"/>
      <c r="EB51" s="46"/>
      <c r="EC51" s="46"/>
      <c r="ED51" s="46"/>
      <c r="EE51" s="46"/>
      <c r="EF51" s="46"/>
      <c r="EG51" s="46"/>
      <c r="EH51" s="10">
        <f t="shared" si="16"/>
        <v>0</v>
      </c>
      <c r="EI51" s="46"/>
      <c r="EJ51" s="46"/>
      <c r="EK51" s="46"/>
      <c r="EL51" s="46"/>
      <c r="EM51" s="46"/>
      <c r="EN51" s="46"/>
      <c r="EO51" s="46"/>
      <c r="EP51" s="10">
        <f t="shared" si="17"/>
        <v>0</v>
      </c>
      <c r="EQ51" s="46"/>
      <c r="ER51" s="46"/>
      <c r="ES51" s="46"/>
      <c r="ET51" s="46"/>
      <c r="EU51" s="46"/>
      <c r="EV51" s="46"/>
      <c r="EW51" s="46"/>
      <c r="EX51" s="10">
        <f t="shared" si="18"/>
        <v>0</v>
      </c>
      <c r="EY51" s="46"/>
      <c r="EZ51" s="46"/>
      <c r="FA51" s="46"/>
      <c r="FB51" s="46"/>
      <c r="FC51" s="46"/>
      <c r="FD51" s="46"/>
      <c r="FE51" s="46"/>
      <c r="FF51" s="10">
        <f t="shared" si="19"/>
        <v>0</v>
      </c>
      <c r="FG51" s="46"/>
      <c r="FH51" s="46"/>
      <c r="FI51" s="46"/>
      <c r="FJ51" s="46"/>
      <c r="FK51" s="46"/>
      <c r="FL51" s="46"/>
      <c r="FM51" s="46"/>
      <c r="FN51" s="10">
        <f t="shared" si="20"/>
        <v>0</v>
      </c>
      <c r="FO51" s="46"/>
      <c r="FP51" s="46"/>
      <c r="FQ51" s="46"/>
      <c r="FR51" s="46"/>
      <c r="FS51" s="46"/>
      <c r="FT51" s="46"/>
      <c r="FU51" s="46"/>
      <c r="FV51" s="10">
        <f t="shared" si="21"/>
        <v>0</v>
      </c>
      <c r="FW51" s="46"/>
      <c r="FX51" s="46"/>
      <c r="FY51" s="46"/>
      <c r="FZ51" s="46"/>
      <c r="GA51" s="46"/>
      <c r="GB51" s="46"/>
      <c r="GC51" s="46"/>
      <c r="GD51" s="10">
        <f t="shared" si="22"/>
        <v>0</v>
      </c>
      <c r="GE51" s="46"/>
      <c r="GF51" s="46"/>
      <c r="GG51" s="46"/>
      <c r="GH51" s="46"/>
      <c r="GI51" s="46"/>
      <c r="GJ51" s="46"/>
      <c r="GK51" s="46"/>
      <c r="GL51" s="10">
        <f t="shared" si="23"/>
        <v>0</v>
      </c>
      <c r="GM51" s="46"/>
      <c r="GN51" s="46"/>
      <c r="GO51" s="46"/>
      <c r="GP51" s="46"/>
      <c r="GQ51" s="46"/>
      <c r="GR51" s="46"/>
      <c r="GS51" s="46"/>
      <c r="GT51" s="10">
        <f t="shared" si="24"/>
        <v>0</v>
      </c>
      <c r="GU51" s="46"/>
      <c r="GV51" s="46"/>
      <c r="GW51" s="46"/>
      <c r="GX51" s="46"/>
      <c r="GY51" s="46"/>
      <c r="GZ51" s="46"/>
      <c r="HA51" s="46"/>
      <c r="HB51" s="10">
        <f t="shared" si="25"/>
        <v>0</v>
      </c>
      <c r="HC51" s="46"/>
      <c r="HD51" s="46"/>
      <c r="HE51" s="46"/>
      <c r="HF51" s="46"/>
      <c r="HG51" s="10">
        <f t="shared" si="26"/>
        <v>0</v>
      </c>
    </row>
    <row r="52" spans="1:215" ht="16" x14ac:dyDescent="0.2">
      <c r="A52" s="10">
        <f>'Demographic Data'!A52</f>
        <v>0</v>
      </c>
      <c r="B52" s="5">
        <f>'Demographic Data'!B52</f>
        <v>0</v>
      </c>
      <c r="C52" s="51">
        <f>'Demographic Data'!C52</f>
        <v>0</v>
      </c>
      <c r="D52" s="5">
        <f>'Demographic Data'!D52</f>
        <v>0</v>
      </c>
      <c r="E52" s="46"/>
      <c r="F52" s="46"/>
      <c r="G52" s="46"/>
      <c r="H52" s="46"/>
      <c r="I52" s="46"/>
      <c r="J52" s="10">
        <f t="shared" si="0"/>
        <v>0</v>
      </c>
      <c r="K52" s="46"/>
      <c r="L52" s="46"/>
      <c r="M52" s="46"/>
      <c r="N52" s="46"/>
      <c r="O52" s="46"/>
      <c r="P52" s="46"/>
      <c r="Q52" s="46"/>
      <c r="R52" s="10">
        <f t="shared" si="1"/>
        <v>0</v>
      </c>
      <c r="S52" s="46"/>
      <c r="T52" s="46"/>
      <c r="U52" s="46"/>
      <c r="V52" s="46"/>
      <c r="W52" s="46"/>
      <c r="X52" s="46"/>
      <c r="Y52" s="46"/>
      <c r="Z52" s="10">
        <f t="shared" si="2"/>
        <v>0</v>
      </c>
      <c r="AA52" s="46"/>
      <c r="AB52" s="46"/>
      <c r="AC52" s="46"/>
      <c r="AD52" s="46"/>
      <c r="AE52" s="46"/>
      <c r="AF52" s="46"/>
      <c r="AG52" s="46"/>
      <c r="AH52" s="10">
        <f t="shared" si="3"/>
        <v>0</v>
      </c>
      <c r="AI52" s="46"/>
      <c r="AJ52" s="46"/>
      <c r="AK52" s="46"/>
      <c r="AL52" s="46"/>
      <c r="AM52" s="46"/>
      <c r="AN52" s="46"/>
      <c r="AO52" s="46"/>
      <c r="AP52" s="10">
        <f t="shared" si="4"/>
        <v>0</v>
      </c>
      <c r="AQ52" s="46"/>
      <c r="AR52" s="46"/>
      <c r="AS52" s="46"/>
      <c r="AT52" s="46"/>
      <c r="AU52" s="46"/>
      <c r="AV52" s="46"/>
      <c r="AW52" s="46"/>
      <c r="AX52" s="10">
        <f t="shared" si="5"/>
        <v>0</v>
      </c>
      <c r="AY52" s="46"/>
      <c r="AZ52" s="46"/>
      <c r="BA52" s="46"/>
      <c r="BB52" s="46"/>
      <c r="BC52" s="46"/>
      <c r="BD52" s="46"/>
      <c r="BE52" s="46"/>
      <c r="BF52" s="10">
        <f t="shared" si="6"/>
        <v>0</v>
      </c>
      <c r="BG52" s="46"/>
      <c r="BH52" s="46"/>
      <c r="BI52" s="46"/>
      <c r="BJ52" s="46"/>
      <c r="BK52" s="46"/>
      <c r="BL52" s="46"/>
      <c r="BM52" s="46"/>
      <c r="BN52" s="10">
        <f t="shared" si="7"/>
        <v>0</v>
      </c>
      <c r="BO52" s="46"/>
      <c r="BP52" s="46"/>
      <c r="BQ52" s="46"/>
      <c r="BR52" s="46"/>
      <c r="BS52" s="46"/>
      <c r="BT52" s="46"/>
      <c r="BU52" s="46"/>
      <c r="BV52" s="10">
        <f t="shared" si="8"/>
        <v>0</v>
      </c>
      <c r="BW52" s="46"/>
      <c r="BX52" s="46"/>
      <c r="BY52" s="46"/>
      <c r="BZ52" s="46"/>
      <c r="CA52" s="46"/>
      <c r="CB52" s="46"/>
      <c r="CC52" s="46"/>
      <c r="CD52" s="10">
        <f t="shared" si="9"/>
        <v>0</v>
      </c>
      <c r="CE52" s="46"/>
      <c r="CF52" s="46"/>
      <c r="CG52" s="46"/>
      <c r="CH52" s="46"/>
      <c r="CI52" s="46"/>
      <c r="CJ52" s="46"/>
      <c r="CK52" s="46"/>
      <c r="CL52" s="10">
        <f t="shared" si="10"/>
        <v>0</v>
      </c>
      <c r="CM52" s="46"/>
      <c r="CN52" s="46"/>
      <c r="CO52" s="46"/>
      <c r="CP52" s="46"/>
      <c r="CQ52" s="46"/>
      <c r="CR52" s="46"/>
      <c r="CS52" s="46"/>
      <c r="CT52" s="10">
        <f t="shared" si="11"/>
        <v>0</v>
      </c>
      <c r="CU52" s="46"/>
      <c r="CV52" s="46"/>
      <c r="CW52" s="46"/>
      <c r="CX52" s="46"/>
      <c r="CY52" s="46"/>
      <c r="CZ52" s="46"/>
      <c r="DA52" s="46"/>
      <c r="DB52" s="10">
        <f t="shared" si="12"/>
        <v>0</v>
      </c>
      <c r="DC52" s="46"/>
      <c r="DD52" s="46"/>
      <c r="DE52" s="46"/>
      <c r="DF52" s="46"/>
      <c r="DG52" s="46"/>
      <c r="DH52" s="46"/>
      <c r="DI52" s="46"/>
      <c r="DJ52" s="10">
        <f t="shared" si="13"/>
        <v>0</v>
      </c>
      <c r="DK52" s="46"/>
      <c r="DL52" s="46"/>
      <c r="DM52" s="46"/>
      <c r="DN52" s="46"/>
      <c r="DO52" s="46"/>
      <c r="DP52" s="46"/>
      <c r="DQ52" s="46"/>
      <c r="DR52" s="10">
        <f t="shared" si="14"/>
        <v>0</v>
      </c>
      <c r="DS52" s="46"/>
      <c r="DT52" s="46"/>
      <c r="DU52" s="46"/>
      <c r="DV52" s="46"/>
      <c r="DW52" s="46"/>
      <c r="DX52" s="46"/>
      <c r="DY52" s="46"/>
      <c r="DZ52" s="10">
        <f t="shared" si="15"/>
        <v>0</v>
      </c>
      <c r="EA52" s="46"/>
      <c r="EB52" s="46"/>
      <c r="EC52" s="46"/>
      <c r="ED52" s="46"/>
      <c r="EE52" s="46"/>
      <c r="EF52" s="46"/>
      <c r="EG52" s="46"/>
      <c r="EH52" s="10">
        <f t="shared" si="16"/>
        <v>0</v>
      </c>
      <c r="EI52" s="46"/>
      <c r="EJ52" s="46"/>
      <c r="EK52" s="46"/>
      <c r="EL52" s="46"/>
      <c r="EM52" s="46"/>
      <c r="EN52" s="46"/>
      <c r="EO52" s="46"/>
      <c r="EP52" s="10">
        <f t="shared" si="17"/>
        <v>0</v>
      </c>
      <c r="EQ52" s="46"/>
      <c r="ER52" s="46"/>
      <c r="ES52" s="46"/>
      <c r="ET52" s="46"/>
      <c r="EU52" s="46"/>
      <c r="EV52" s="46"/>
      <c r="EW52" s="46"/>
      <c r="EX52" s="10">
        <f t="shared" si="18"/>
        <v>0</v>
      </c>
      <c r="EY52" s="46"/>
      <c r="EZ52" s="46"/>
      <c r="FA52" s="46"/>
      <c r="FB52" s="46"/>
      <c r="FC52" s="46"/>
      <c r="FD52" s="46"/>
      <c r="FE52" s="46"/>
      <c r="FF52" s="10">
        <f t="shared" si="19"/>
        <v>0</v>
      </c>
      <c r="FG52" s="46"/>
      <c r="FH52" s="46"/>
      <c r="FI52" s="46"/>
      <c r="FJ52" s="46"/>
      <c r="FK52" s="46"/>
      <c r="FL52" s="46"/>
      <c r="FM52" s="46"/>
      <c r="FN52" s="10">
        <f t="shared" si="20"/>
        <v>0</v>
      </c>
      <c r="FO52" s="46"/>
      <c r="FP52" s="46"/>
      <c r="FQ52" s="46"/>
      <c r="FR52" s="46"/>
      <c r="FS52" s="46"/>
      <c r="FT52" s="46"/>
      <c r="FU52" s="46"/>
      <c r="FV52" s="10">
        <f t="shared" si="21"/>
        <v>0</v>
      </c>
      <c r="FW52" s="46"/>
      <c r="FX52" s="46"/>
      <c r="FY52" s="46"/>
      <c r="FZ52" s="46"/>
      <c r="GA52" s="46"/>
      <c r="GB52" s="46"/>
      <c r="GC52" s="46"/>
      <c r="GD52" s="10">
        <f t="shared" si="22"/>
        <v>0</v>
      </c>
      <c r="GE52" s="46"/>
      <c r="GF52" s="46"/>
      <c r="GG52" s="46"/>
      <c r="GH52" s="46"/>
      <c r="GI52" s="46"/>
      <c r="GJ52" s="46"/>
      <c r="GK52" s="46"/>
      <c r="GL52" s="10">
        <f t="shared" si="23"/>
        <v>0</v>
      </c>
      <c r="GM52" s="46"/>
      <c r="GN52" s="46"/>
      <c r="GO52" s="46"/>
      <c r="GP52" s="46"/>
      <c r="GQ52" s="46"/>
      <c r="GR52" s="46"/>
      <c r="GS52" s="46"/>
      <c r="GT52" s="10">
        <f t="shared" si="24"/>
        <v>0</v>
      </c>
      <c r="GU52" s="46"/>
      <c r="GV52" s="46"/>
      <c r="GW52" s="46"/>
      <c r="GX52" s="46"/>
      <c r="GY52" s="46"/>
      <c r="GZ52" s="46"/>
      <c r="HA52" s="46"/>
      <c r="HB52" s="10">
        <f t="shared" si="25"/>
        <v>0</v>
      </c>
      <c r="HC52" s="46"/>
      <c r="HD52" s="46"/>
      <c r="HE52" s="46"/>
      <c r="HF52" s="46"/>
      <c r="HG52" s="10">
        <f t="shared" si="26"/>
        <v>0</v>
      </c>
    </row>
    <row r="53" spans="1:215" ht="16" x14ac:dyDescent="0.2">
      <c r="A53" s="10">
        <f>'Demographic Data'!A53</f>
        <v>0</v>
      </c>
      <c r="B53" s="5">
        <f>'Demographic Data'!B53</f>
        <v>0</v>
      </c>
      <c r="C53" s="36">
        <f>'Demographic Data'!C53</f>
        <v>0</v>
      </c>
      <c r="D53" s="5">
        <f>'Demographic Data'!D53</f>
        <v>0</v>
      </c>
      <c r="E53" s="46"/>
      <c r="F53" s="46"/>
      <c r="G53" s="46"/>
      <c r="H53" s="46"/>
      <c r="I53" s="46"/>
      <c r="J53" s="10">
        <f t="shared" si="0"/>
        <v>0</v>
      </c>
      <c r="K53" s="46"/>
      <c r="L53" s="46"/>
      <c r="M53" s="46"/>
      <c r="N53" s="46"/>
      <c r="O53" s="46"/>
      <c r="P53" s="46"/>
      <c r="Q53" s="46"/>
      <c r="R53" s="10">
        <f t="shared" si="1"/>
        <v>0</v>
      </c>
      <c r="S53" s="46"/>
      <c r="T53" s="46"/>
      <c r="U53" s="46"/>
      <c r="V53" s="46"/>
      <c r="W53" s="46"/>
      <c r="X53" s="46"/>
      <c r="Y53" s="46"/>
      <c r="Z53" s="10">
        <f t="shared" si="2"/>
        <v>0</v>
      </c>
      <c r="AA53" s="46"/>
      <c r="AB53" s="46"/>
      <c r="AC53" s="46"/>
      <c r="AD53" s="46"/>
      <c r="AE53" s="46"/>
      <c r="AF53" s="46"/>
      <c r="AG53" s="46"/>
      <c r="AH53" s="10">
        <f t="shared" si="3"/>
        <v>0</v>
      </c>
      <c r="AI53" s="46"/>
      <c r="AJ53" s="46"/>
      <c r="AK53" s="46"/>
      <c r="AL53" s="46"/>
      <c r="AM53" s="46"/>
      <c r="AN53" s="46"/>
      <c r="AO53" s="46"/>
      <c r="AP53" s="10">
        <f t="shared" si="4"/>
        <v>0</v>
      </c>
      <c r="AQ53" s="46"/>
      <c r="AR53" s="46"/>
      <c r="AS53" s="46"/>
      <c r="AT53" s="46"/>
      <c r="AU53" s="46"/>
      <c r="AV53" s="46"/>
      <c r="AW53" s="46"/>
      <c r="AX53" s="10">
        <f t="shared" si="5"/>
        <v>0</v>
      </c>
      <c r="AY53" s="46"/>
      <c r="AZ53" s="46"/>
      <c r="BA53" s="46"/>
      <c r="BB53" s="46"/>
      <c r="BC53" s="46"/>
      <c r="BD53" s="46"/>
      <c r="BE53" s="46"/>
      <c r="BF53" s="10">
        <f t="shared" si="6"/>
        <v>0</v>
      </c>
      <c r="BG53" s="46"/>
      <c r="BH53" s="46"/>
      <c r="BI53" s="46"/>
      <c r="BJ53" s="46"/>
      <c r="BK53" s="46"/>
      <c r="BL53" s="46"/>
      <c r="BM53" s="46"/>
      <c r="BN53" s="10">
        <f t="shared" si="7"/>
        <v>0</v>
      </c>
      <c r="BO53" s="46"/>
      <c r="BP53" s="46"/>
      <c r="BQ53" s="46"/>
      <c r="BR53" s="46"/>
      <c r="BS53" s="46"/>
      <c r="BT53" s="46"/>
      <c r="BU53" s="46"/>
      <c r="BV53" s="10">
        <f t="shared" si="8"/>
        <v>0</v>
      </c>
      <c r="BW53" s="46"/>
      <c r="BX53" s="46"/>
      <c r="BY53" s="46"/>
      <c r="BZ53" s="46"/>
      <c r="CA53" s="46"/>
      <c r="CB53" s="46"/>
      <c r="CC53" s="46"/>
      <c r="CD53" s="10">
        <f t="shared" si="9"/>
        <v>0</v>
      </c>
      <c r="CE53" s="46"/>
      <c r="CF53" s="46"/>
      <c r="CG53" s="46"/>
      <c r="CH53" s="46"/>
      <c r="CI53" s="46"/>
      <c r="CJ53" s="46"/>
      <c r="CK53" s="46"/>
      <c r="CL53" s="10">
        <f t="shared" si="10"/>
        <v>0</v>
      </c>
      <c r="CM53" s="46"/>
      <c r="CN53" s="46"/>
      <c r="CO53" s="46"/>
      <c r="CP53" s="46"/>
      <c r="CQ53" s="46"/>
      <c r="CR53" s="46"/>
      <c r="CS53" s="46"/>
      <c r="CT53" s="10">
        <f t="shared" si="11"/>
        <v>0</v>
      </c>
      <c r="CU53" s="46"/>
      <c r="CV53" s="46"/>
      <c r="CW53" s="46"/>
      <c r="CX53" s="46"/>
      <c r="CY53" s="46"/>
      <c r="CZ53" s="46"/>
      <c r="DA53" s="46"/>
      <c r="DB53" s="10">
        <f t="shared" si="12"/>
        <v>0</v>
      </c>
      <c r="DC53" s="46"/>
      <c r="DD53" s="46"/>
      <c r="DE53" s="46"/>
      <c r="DF53" s="46"/>
      <c r="DG53" s="46"/>
      <c r="DH53" s="46"/>
      <c r="DI53" s="46"/>
      <c r="DJ53" s="10">
        <f t="shared" si="13"/>
        <v>0</v>
      </c>
      <c r="DK53" s="46"/>
      <c r="DL53" s="46"/>
      <c r="DM53" s="46"/>
      <c r="DN53" s="46"/>
      <c r="DO53" s="46"/>
      <c r="DP53" s="46"/>
      <c r="DQ53" s="46"/>
      <c r="DR53" s="10">
        <f t="shared" si="14"/>
        <v>0</v>
      </c>
      <c r="DS53" s="46"/>
      <c r="DT53" s="46"/>
      <c r="DU53" s="46"/>
      <c r="DV53" s="46"/>
      <c r="DW53" s="46"/>
      <c r="DX53" s="46"/>
      <c r="DY53" s="46"/>
      <c r="DZ53" s="10">
        <f t="shared" si="15"/>
        <v>0</v>
      </c>
      <c r="EA53" s="46"/>
      <c r="EB53" s="46"/>
      <c r="EC53" s="46"/>
      <c r="ED53" s="46"/>
      <c r="EE53" s="46"/>
      <c r="EF53" s="46"/>
      <c r="EG53" s="46"/>
      <c r="EH53" s="10">
        <f t="shared" si="16"/>
        <v>0</v>
      </c>
      <c r="EI53" s="46"/>
      <c r="EJ53" s="46"/>
      <c r="EK53" s="46"/>
      <c r="EL53" s="46"/>
      <c r="EM53" s="46"/>
      <c r="EN53" s="46"/>
      <c r="EO53" s="46"/>
      <c r="EP53" s="10">
        <f t="shared" si="17"/>
        <v>0</v>
      </c>
      <c r="EQ53" s="46"/>
      <c r="ER53" s="46"/>
      <c r="ES53" s="46"/>
      <c r="ET53" s="46"/>
      <c r="EU53" s="46"/>
      <c r="EV53" s="46"/>
      <c r="EW53" s="46"/>
      <c r="EX53" s="10">
        <f t="shared" si="18"/>
        <v>0</v>
      </c>
      <c r="EY53" s="46"/>
      <c r="EZ53" s="46"/>
      <c r="FA53" s="46"/>
      <c r="FB53" s="46"/>
      <c r="FC53" s="46"/>
      <c r="FD53" s="46"/>
      <c r="FE53" s="46"/>
      <c r="FF53" s="10">
        <f t="shared" si="19"/>
        <v>0</v>
      </c>
      <c r="FG53" s="46"/>
      <c r="FH53" s="46"/>
      <c r="FI53" s="46"/>
      <c r="FJ53" s="46"/>
      <c r="FK53" s="46"/>
      <c r="FL53" s="46"/>
      <c r="FM53" s="46"/>
      <c r="FN53" s="10">
        <f t="shared" si="20"/>
        <v>0</v>
      </c>
      <c r="FO53" s="46"/>
      <c r="FP53" s="46"/>
      <c r="FQ53" s="46"/>
      <c r="FR53" s="46"/>
      <c r="FS53" s="46"/>
      <c r="FT53" s="46"/>
      <c r="FU53" s="46"/>
      <c r="FV53" s="10">
        <f t="shared" si="21"/>
        <v>0</v>
      </c>
      <c r="FW53" s="46"/>
      <c r="FX53" s="46"/>
      <c r="FY53" s="46"/>
      <c r="FZ53" s="46"/>
      <c r="GA53" s="46"/>
      <c r="GB53" s="46"/>
      <c r="GC53" s="46"/>
      <c r="GD53" s="10">
        <f t="shared" si="22"/>
        <v>0</v>
      </c>
      <c r="GE53" s="46"/>
      <c r="GF53" s="46"/>
      <c r="GG53" s="46"/>
      <c r="GH53" s="46"/>
      <c r="GI53" s="46"/>
      <c r="GJ53" s="46"/>
      <c r="GK53" s="46"/>
      <c r="GL53" s="10">
        <f t="shared" si="23"/>
        <v>0</v>
      </c>
      <c r="GM53" s="46"/>
      <c r="GN53" s="46"/>
      <c r="GO53" s="46"/>
      <c r="GP53" s="46"/>
      <c r="GQ53" s="46"/>
      <c r="GR53" s="46"/>
      <c r="GS53" s="46"/>
      <c r="GT53" s="10">
        <f t="shared" si="24"/>
        <v>0</v>
      </c>
      <c r="GU53" s="46"/>
      <c r="GV53" s="46"/>
      <c r="GW53" s="46"/>
      <c r="GX53" s="46"/>
      <c r="GY53" s="46"/>
      <c r="GZ53" s="46"/>
      <c r="HA53" s="46"/>
      <c r="HB53" s="10">
        <f t="shared" si="25"/>
        <v>0</v>
      </c>
      <c r="HC53" s="46"/>
      <c r="HD53" s="46"/>
      <c r="HE53" s="46"/>
      <c r="HF53" s="46"/>
      <c r="HG53" s="10">
        <f t="shared" si="26"/>
        <v>0</v>
      </c>
    </row>
    <row r="54" spans="1:215" ht="16" x14ac:dyDescent="0.2">
      <c r="A54" s="10">
        <f>'Demographic Data'!A54</f>
        <v>0</v>
      </c>
      <c r="B54" s="5">
        <f>'Demographic Data'!B54</f>
        <v>0</v>
      </c>
      <c r="C54" s="36">
        <f>'Demographic Data'!C54</f>
        <v>0</v>
      </c>
      <c r="D54" s="5">
        <f>'Demographic Data'!D54</f>
        <v>0</v>
      </c>
      <c r="E54" s="46"/>
      <c r="F54" s="46"/>
      <c r="G54" s="46"/>
      <c r="H54" s="46"/>
      <c r="I54" s="46"/>
      <c r="J54" s="10">
        <f t="shared" si="0"/>
        <v>0</v>
      </c>
      <c r="K54" s="46"/>
      <c r="L54" s="46"/>
      <c r="M54" s="46"/>
      <c r="N54" s="46"/>
      <c r="O54" s="46"/>
      <c r="P54" s="46"/>
      <c r="Q54" s="46"/>
      <c r="R54" s="10">
        <f t="shared" si="1"/>
        <v>0</v>
      </c>
      <c r="S54" s="46"/>
      <c r="T54" s="46"/>
      <c r="U54" s="46"/>
      <c r="V54" s="46"/>
      <c r="W54" s="46"/>
      <c r="X54" s="46"/>
      <c r="Y54" s="46"/>
      <c r="Z54" s="10">
        <f t="shared" si="2"/>
        <v>0</v>
      </c>
      <c r="AA54" s="46"/>
      <c r="AB54" s="46"/>
      <c r="AC54" s="46"/>
      <c r="AD54" s="46"/>
      <c r="AE54" s="46"/>
      <c r="AF54" s="46"/>
      <c r="AG54" s="46"/>
      <c r="AH54" s="10">
        <f t="shared" si="3"/>
        <v>0</v>
      </c>
      <c r="AI54" s="46"/>
      <c r="AJ54" s="46"/>
      <c r="AK54" s="46"/>
      <c r="AL54" s="46"/>
      <c r="AM54" s="46"/>
      <c r="AN54" s="46"/>
      <c r="AO54" s="46"/>
      <c r="AP54" s="10">
        <f t="shared" si="4"/>
        <v>0</v>
      </c>
      <c r="AQ54" s="46"/>
      <c r="AR54" s="46"/>
      <c r="AS54" s="46"/>
      <c r="AT54" s="46"/>
      <c r="AU54" s="46"/>
      <c r="AV54" s="46"/>
      <c r="AW54" s="46"/>
      <c r="AX54" s="10">
        <f t="shared" si="5"/>
        <v>0</v>
      </c>
      <c r="AY54" s="46"/>
      <c r="AZ54" s="46"/>
      <c r="BA54" s="46"/>
      <c r="BB54" s="46"/>
      <c r="BC54" s="46"/>
      <c r="BD54" s="46"/>
      <c r="BE54" s="46"/>
      <c r="BF54" s="10">
        <f t="shared" si="6"/>
        <v>0</v>
      </c>
      <c r="BG54" s="46"/>
      <c r="BH54" s="46"/>
      <c r="BI54" s="46"/>
      <c r="BJ54" s="46"/>
      <c r="BK54" s="46"/>
      <c r="BL54" s="46"/>
      <c r="BM54" s="46"/>
      <c r="BN54" s="10">
        <f t="shared" si="7"/>
        <v>0</v>
      </c>
      <c r="BO54" s="46"/>
      <c r="BP54" s="46"/>
      <c r="BQ54" s="46"/>
      <c r="BR54" s="46"/>
      <c r="BS54" s="46"/>
      <c r="BT54" s="46"/>
      <c r="BU54" s="46"/>
      <c r="BV54" s="10">
        <f t="shared" si="8"/>
        <v>0</v>
      </c>
      <c r="BW54" s="46"/>
      <c r="BX54" s="46"/>
      <c r="BY54" s="46"/>
      <c r="BZ54" s="46"/>
      <c r="CA54" s="46"/>
      <c r="CB54" s="46"/>
      <c r="CC54" s="46"/>
      <c r="CD54" s="10">
        <f t="shared" si="9"/>
        <v>0</v>
      </c>
      <c r="CE54" s="46"/>
      <c r="CF54" s="46"/>
      <c r="CG54" s="46"/>
      <c r="CH54" s="46"/>
      <c r="CI54" s="46"/>
      <c r="CJ54" s="46"/>
      <c r="CK54" s="46"/>
      <c r="CL54" s="10">
        <f t="shared" si="10"/>
        <v>0</v>
      </c>
      <c r="CM54" s="46"/>
      <c r="CN54" s="46"/>
      <c r="CO54" s="46"/>
      <c r="CP54" s="46"/>
      <c r="CQ54" s="46"/>
      <c r="CR54" s="46"/>
      <c r="CS54" s="46"/>
      <c r="CT54" s="10">
        <f t="shared" si="11"/>
        <v>0</v>
      </c>
      <c r="CU54" s="46"/>
      <c r="CV54" s="46"/>
      <c r="CW54" s="46"/>
      <c r="CX54" s="46"/>
      <c r="CY54" s="46"/>
      <c r="CZ54" s="46"/>
      <c r="DA54" s="46"/>
      <c r="DB54" s="10">
        <f t="shared" si="12"/>
        <v>0</v>
      </c>
      <c r="DC54" s="46"/>
      <c r="DD54" s="46"/>
      <c r="DE54" s="46"/>
      <c r="DF54" s="46"/>
      <c r="DG54" s="46"/>
      <c r="DH54" s="46"/>
      <c r="DI54" s="46"/>
      <c r="DJ54" s="10">
        <f t="shared" si="13"/>
        <v>0</v>
      </c>
      <c r="DK54" s="46"/>
      <c r="DL54" s="46"/>
      <c r="DM54" s="46"/>
      <c r="DN54" s="46"/>
      <c r="DO54" s="46"/>
      <c r="DP54" s="46"/>
      <c r="DQ54" s="46"/>
      <c r="DR54" s="10">
        <f t="shared" si="14"/>
        <v>0</v>
      </c>
      <c r="DS54" s="46"/>
      <c r="DT54" s="46"/>
      <c r="DU54" s="46"/>
      <c r="DV54" s="46"/>
      <c r="DW54" s="46"/>
      <c r="DX54" s="46"/>
      <c r="DY54" s="46"/>
      <c r="DZ54" s="10">
        <f t="shared" si="15"/>
        <v>0</v>
      </c>
      <c r="EA54" s="46"/>
      <c r="EB54" s="46"/>
      <c r="EC54" s="46"/>
      <c r="ED54" s="46"/>
      <c r="EE54" s="46"/>
      <c r="EF54" s="46"/>
      <c r="EG54" s="46"/>
      <c r="EH54" s="10">
        <f t="shared" si="16"/>
        <v>0</v>
      </c>
      <c r="EI54" s="46"/>
      <c r="EJ54" s="46"/>
      <c r="EK54" s="46"/>
      <c r="EL54" s="46"/>
      <c r="EM54" s="46"/>
      <c r="EN54" s="46"/>
      <c r="EO54" s="46"/>
      <c r="EP54" s="10">
        <f t="shared" si="17"/>
        <v>0</v>
      </c>
      <c r="EQ54" s="46"/>
      <c r="ER54" s="46"/>
      <c r="ES54" s="46"/>
      <c r="ET54" s="46"/>
      <c r="EU54" s="46"/>
      <c r="EV54" s="46"/>
      <c r="EW54" s="46"/>
      <c r="EX54" s="10">
        <f t="shared" si="18"/>
        <v>0</v>
      </c>
      <c r="EY54" s="46"/>
      <c r="EZ54" s="46"/>
      <c r="FA54" s="46"/>
      <c r="FB54" s="46"/>
      <c r="FC54" s="46"/>
      <c r="FD54" s="46"/>
      <c r="FE54" s="46"/>
      <c r="FF54" s="10">
        <f t="shared" si="19"/>
        <v>0</v>
      </c>
      <c r="FG54" s="46"/>
      <c r="FH54" s="46"/>
      <c r="FI54" s="46"/>
      <c r="FJ54" s="46"/>
      <c r="FK54" s="46"/>
      <c r="FL54" s="46"/>
      <c r="FM54" s="46"/>
      <c r="FN54" s="10">
        <f t="shared" si="20"/>
        <v>0</v>
      </c>
      <c r="FO54" s="46"/>
      <c r="FP54" s="46"/>
      <c r="FQ54" s="46"/>
      <c r="FR54" s="46"/>
      <c r="FS54" s="46"/>
      <c r="FT54" s="46"/>
      <c r="FU54" s="46"/>
      <c r="FV54" s="10">
        <f t="shared" si="21"/>
        <v>0</v>
      </c>
      <c r="FW54" s="46"/>
      <c r="FX54" s="46"/>
      <c r="FY54" s="46"/>
      <c r="FZ54" s="46"/>
      <c r="GA54" s="46"/>
      <c r="GB54" s="46"/>
      <c r="GC54" s="46"/>
      <c r="GD54" s="10">
        <f t="shared" si="22"/>
        <v>0</v>
      </c>
      <c r="GE54" s="46"/>
      <c r="GF54" s="46"/>
      <c r="GG54" s="46"/>
      <c r="GH54" s="46"/>
      <c r="GI54" s="46"/>
      <c r="GJ54" s="46"/>
      <c r="GK54" s="46"/>
      <c r="GL54" s="10">
        <f t="shared" si="23"/>
        <v>0</v>
      </c>
      <c r="GM54" s="46"/>
      <c r="GN54" s="46"/>
      <c r="GO54" s="46"/>
      <c r="GP54" s="46"/>
      <c r="GQ54" s="46"/>
      <c r="GR54" s="46"/>
      <c r="GS54" s="46"/>
      <c r="GT54" s="10">
        <f t="shared" si="24"/>
        <v>0</v>
      </c>
      <c r="GU54" s="46"/>
      <c r="GV54" s="46"/>
      <c r="GW54" s="46"/>
      <c r="GX54" s="46"/>
      <c r="GY54" s="46"/>
      <c r="GZ54" s="46"/>
      <c r="HA54" s="46"/>
      <c r="HB54" s="10">
        <f t="shared" si="25"/>
        <v>0</v>
      </c>
      <c r="HC54" s="46"/>
      <c r="HD54" s="46"/>
      <c r="HE54" s="46"/>
      <c r="HF54" s="46"/>
      <c r="HG54" s="10">
        <f t="shared" si="26"/>
        <v>0</v>
      </c>
    </row>
    <row r="55" spans="1:215" ht="16" x14ac:dyDescent="0.2">
      <c r="A55" s="10">
        <f>'Demographic Data'!A55</f>
        <v>0</v>
      </c>
      <c r="B55" s="5">
        <f>'Demographic Data'!B55</f>
        <v>0</v>
      </c>
      <c r="C55" s="36">
        <f>'Demographic Data'!C55</f>
        <v>0</v>
      </c>
      <c r="D55" s="5">
        <f>'Demographic Data'!D55</f>
        <v>0</v>
      </c>
      <c r="E55" s="46"/>
      <c r="F55" s="46"/>
      <c r="G55" s="46"/>
      <c r="H55" s="46"/>
      <c r="I55" s="46"/>
      <c r="J55" s="10">
        <f t="shared" si="0"/>
        <v>0</v>
      </c>
      <c r="K55" s="46"/>
      <c r="L55" s="46"/>
      <c r="M55" s="46"/>
      <c r="N55" s="46"/>
      <c r="O55" s="46"/>
      <c r="P55" s="46"/>
      <c r="Q55" s="46"/>
      <c r="R55" s="10">
        <f t="shared" si="1"/>
        <v>0</v>
      </c>
      <c r="S55" s="46"/>
      <c r="T55" s="46"/>
      <c r="U55" s="46"/>
      <c r="V55" s="46"/>
      <c r="W55" s="46"/>
      <c r="X55" s="46"/>
      <c r="Y55" s="46"/>
      <c r="Z55" s="10">
        <f t="shared" si="2"/>
        <v>0</v>
      </c>
      <c r="AA55" s="46"/>
      <c r="AB55" s="46"/>
      <c r="AC55" s="46"/>
      <c r="AD55" s="46"/>
      <c r="AE55" s="46"/>
      <c r="AF55" s="46"/>
      <c r="AG55" s="46"/>
      <c r="AH55" s="10">
        <f t="shared" si="3"/>
        <v>0</v>
      </c>
      <c r="AI55" s="46"/>
      <c r="AJ55" s="46"/>
      <c r="AK55" s="46"/>
      <c r="AL55" s="46"/>
      <c r="AM55" s="46"/>
      <c r="AN55" s="46"/>
      <c r="AO55" s="46"/>
      <c r="AP55" s="10">
        <f t="shared" si="4"/>
        <v>0</v>
      </c>
      <c r="AQ55" s="46"/>
      <c r="AR55" s="46"/>
      <c r="AS55" s="46"/>
      <c r="AT55" s="46"/>
      <c r="AU55" s="46"/>
      <c r="AV55" s="46"/>
      <c r="AW55" s="46"/>
      <c r="AX55" s="10">
        <f t="shared" si="5"/>
        <v>0</v>
      </c>
      <c r="AY55" s="46"/>
      <c r="AZ55" s="46"/>
      <c r="BA55" s="46"/>
      <c r="BB55" s="46"/>
      <c r="BC55" s="46"/>
      <c r="BD55" s="46"/>
      <c r="BE55" s="46"/>
      <c r="BF55" s="10">
        <f t="shared" si="6"/>
        <v>0</v>
      </c>
      <c r="BG55" s="46"/>
      <c r="BH55" s="46"/>
      <c r="BI55" s="46"/>
      <c r="BJ55" s="46"/>
      <c r="BK55" s="46"/>
      <c r="BL55" s="46"/>
      <c r="BM55" s="46"/>
      <c r="BN55" s="10">
        <f t="shared" si="7"/>
        <v>0</v>
      </c>
      <c r="BO55" s="46"/>
      <c r="BP55" s="46"/>
      <c r="BQ55" s="46"/>
      <c r="BR55" s="46"/>
      <c r="BS55" s="46"/>
      <c r="BT55" s="46"/>
      <c r="BU55" s="46"/>
      <c r="BV55" s="10">
        <f t="shared" si="8"/>
        <v>0</v>
      </c>
      <c r="BW55" s="46"/>
      <c r="BX55" s="46"/>
      <c r="BY55" s="46"/>
      <c r="BZ55" s="46"/>
      <c r="CA55" s="46"/>
      <c r="CB55" s="46"/>
      <c r="CC55" s="46"/>
      <c r="CD55" s="10">
        <f t="shared" si="9"/>
        <v>0</v>
      </c>
      <c r="CE55" s="46"/>
      <c r="CF55" s="46"/>
      <c r="CG55" s="46"/>
      <c r="CH55" s="46"/>
      <c r="CI55" s="46"/>
      <c r="CJ55" s="46"/>
      <c r="CK55" s="46"/>
      <c r="CL55" s="10">
        <f t="shared" si="10"/>
        <v>0</v>
      </c>
      <c r="CM55" s="46"/>
      <c r="CN55" s="46"/>
      <c r="CO55" s="46"/>
      <c r="CP55" s="46"/>
      <c r="CQ55" s="46"/>
      <c r="CR55" s="46"/>
      <c r="CS55" s="46"/>
      <c r="CT55" s="10">
        <f t="shared" si="11"/>
        <v>0</v>
      </c>
      <c r="CU55" s="46"/>
      <c r="CV55" s="46"/>
      <c r="CW55" s="46"/>
      <c r="CX55" s="46"/>
      <c r="CY55" s="46"/>
      <c r="CZ55" s="46"/>
      <c r="DA55" s="46"/>
      <c r="DB55" s="10">
        <f t="shared" si="12"/>
        <v>0</v>
      </c>
      <c r="DC55" s="46"/>
      <c r="DD55" s="46"/>
      <c r="DE55" s="46"/>
      <c r="DF55" s="46"/>
      <c r="DG55" s="46"/>
      <c r="DH55" s="46"/>
      <c r="DI55" s="46"/>
      <c r="DJ55" s="10">
        <f t="shared" si="13"/>
        <v>0</v>
      </c>
      <c r="DK55" s="46"/>
      <c r="DL55" s="46"/>
      <c r="DM55" s="46"/>
      <c r="DN55" s="46"/>
      <c r="DO55" s="46"/>
      <c r="DP55" s="46"/>
      <c r="DQ55" s="46"/>
      <c r="DR55" s="10">
        <f t="shared" si="14"/>
        <v>0</v>
      </c>
      <c r="DS55" s="46"/>
      <c r="DT55" s="46"/>
      <c r="DU55" s="46"/>
      <c r="DV55" s="46"/>
      <c r="DW55" s="46"/>
      <c r="DX55" s="46"/>
      <c r="DY55" s="46"/>
      <c r="DZ55" s="10">
        <f t="shared" si="15"/>
        <v>0</v>
      </c>
      <c r="EA55" s="46"/>
      <c r="EB55" s="46"/>
      <c r="EC55" s="46"/>
      <c r="ED55" s="46"/>
      <c r="EE55" s="46"/>
      <c r="EF55" s="46"/>
      <c r="EG55" s="46"/>
      <c r="EH55" s="10">
        <f t="shared" si="16"/>
        <v>0</v>
      </c>
      <c r="EI55" s="46"/>
      <c r="EJ55" s="46"/>
      <c r="EK55" s="46"/>
      <c r="EL55" s="46"/>
      <c r="EM55" s="46"/>
      <c r="EN55" s="46"/>
      <c r="EO55" s="46"/>
      <c r="EP55" s="10">
        <f t="shared" si="17"/>
        <v>0</v>
      </c>
      <c r="EQ55" s="46"/>
      <c r="ER55" s="46"/>
      <c r="ES55" s="46"/>
      <c r="ET55" s="46"/>
      <c r="EU55" s="46"/>
      <c r="EV55" s="46"/>
      <c r="EW55" s="46"/>
      <c r="EX55" s="10">
        <f t="shared" si="18"/>
        <v>0</v>
      </c>
      <c r="EY55" s="46"/>
      <c r="EZ55" s="46"/>
      <c r="FA55" s="46"/>
      <c r="FB55" s="46"/>
      <c r="FC55" s="46"/>
      <c r="FD55" s="46"/>
      <c r="FE55" s="46"/>
      <c r="FF55" s="10">
        <f t="shared" si="19"/>
        <v>0</v>
      </c>
      <c r="FG55" s="46"/>
      <c r="FH55" s="46"/>
      <c r="FI55" s="46"/>
      <c r="FJ55" s="46"/>
      <c r="FK55" s="46"/>
      <c r="FL55" s="46"/>
      <c r="FM55" s="46"/>
      <c r="FN55" s="10">
        <f t="shared" si="20"/>
        <v>0</v>
      </c>
      <c r="FO55" s="46"/>
      <c r="FP55" s="46"/>
      <c r="FQ55" s="46"/>
      <c r="FR55" s="46"/>
      <c r="FS55" s="46"/>
      <c r="FT55" s="46"/>
      <c r="FU55" s="46"/>
      <c r="FV55" s="10">
        <f t="shared" si="21"/>
        <v>0</v>
      </c>
      <c r="FW55" s="46"/>
      <c r="FX55" s="46"/>
      <c r="FY55" s="46"/>
      <c r="FZ55" s="46"/>
      <c r="GA55" s="46"/>
      <c r="GB55" s="46"/>
      <c r="GC55" s="46"/>
      <c r="GD55" s="10">
        <f t="shared" si="22"/>
        <v>0</v>
      </c>
      <c r="GE55" s="46"/>
      <c r="GF55" s="46"/>
      <c r="GG55" s="46"/>
      <c r="GH55" s="46"/>
      <c r="GI55" s="46"/>
      <c r="GJ55" s="46"/>
      <c r="GK55" s="46"/>
      <c r="GL55" s="10">
        <f t="shared" si="23"/>
        <v>0</v>
      </c>
      <c r="GM55" s="46"/>
      <c r="GN55" s="46"/>
      <c r="GO55" s="46"/>
      <c r="GP55" s="46"/>
      <c r="GQ55" s="46"/>
      <c r="GR55" s="46"/>
      <c r="GS55" s="46"/>
      <c r="GT55" s="10">
        <f t="shared" si="24"/>
        <v>0</v>
      </c>
      <c r="GU55" s="46"/>
      <c r="GV55" s="46"/>
      <c r="GW55" s="46"/>
      <c r="GX55" s="46"/>
      <c r="GY55" s="46"/>
      <c r="GZ55" s="46"/>
      <c r="HA55" s="46"/>
      <c r="HB55" s="10">
        <f t="shared" si="25"/>
        <v>0</v>
      </c>
      <c r="HC55" s="46"/>
      <c r="HD55" s="46"/>
      <c r="HE55" s="46"/>
      <c r="HF55" s="46"/>
      <c r="HG55" s="10">
        <f t="shared" si="26"/>
        <v>0</v>
      </c>
    </row>
    <row r="56" spans="1:215" ht="16" x14ac:dyDescent="0.2">
      <c r="A56" s="10">
        <f>'Demographic Data'!A56</f>
        <v>0</v>
      </c>
      <c r="B56" s="5">
        <f>'Demographic Data'!B56</f>
        <v>0</v>
      </c>
      <c r="C56" s="51">
        <f>'Demographic Data'!C56</f>
        <v>0</v>
      </c>
      <c r="D56" s="5">
        <f>'Demographic Data'!D56</f>
        <v>0</v>
      </c>
      <c r="E56" s="46"/>
      <c r="F56" s="46"/>
      <c r="G56" s="46"/>
      <c r="H56" s="46"/>
      <c r="I56" s="46"/>
      <c r="J56" s="10">
        <f t="shared" si="0"/>
        <v>0</v>
      </c>
      <c r="K56" s="46"/>
      <c r="L56" s="46"/>
      <c r="M56" s="46"/>
      <c r="N56" s="46"/>
      <c r="O56" s="46"/>
      <c r="P56" s="46"/>
      <c r="Q56" s="46"/>
      <c r="R56" s="10">
        <f t="shared" si="1"/>
        <v>0</v>
      </c>
      <c r="S56" s="46"/>
      <c r="T56" s="46"/>
      <c r="U56" s="46"/>
      <c r="V56" s="46"/>
      <c r="W56" s="46"/>
      <c r="X56" s="46"/>
      <c r="Y56" s="46"/>
      <c r="Z56" s="10">
        <f t="shared" si="2"/>
        <v>0</v>
      </c>
      <c r="AA56" s="46"/>
      <c r="AB56" s="46"/>
      <c r="AC56" s="46"/>
      <c r="AD56" s="46"/>
      <c r="AE56" s="46"/>
      <c r="AF56" s="46"/>
      <c r="AG56" s="46"/>
      <c r="AH56" s="10">
        <f t="shared" si="3"/>
        <v>0</v>
      </c>
      <c r="AI56" s="46"/>
      <c r="AJ56" s="46"/>
      <c r="AK56" s="46"/>
      <c r="AL56" s="46"/>
      <c r="AM56" s="46"/>
      <c r="AN56" s="46"/>
      <c r="AO56" s="46"/>
      <c r="AP56" s="10">
        <f t="shared" si="4"/>
        <v>0</v>
      </c>
      <c r="AQ56" s="46"/>
      <c r="AR56" s="46"/>
      <c r="AS56" s="46"/>
      <c r="AT56" s="46"/>
      <c r="AU56" s="46"/>
      <c r="AV56" s="46"/>
      <c r="AW56" s="46"/>
      <c r="AX56" s="10">
        <f t="shared" si="5"/>
        <v>0</v>
      </c>
      <c r="AY56" s="46"/>
      <c r="AZ56" s="46"/>
      <c r="BA56" s="46"/>
      <c r="BB56" s="46"/>
      <c r="BC56" s="46"/>
      <c r="BD56" s="46"/>
      <c r="BE56" s="46"/>
      <c r="BF56" s="10">
        <f t="shared" si="6"/>
        <v>0</v>
      </c>
      <c r="BG56" s="46"/>
      <c r="BH56" s="46"/>
      <c r="BI56" s="46"/>
      <c r="BJ56" s="46"/>
      <c r="BK56" s="46"/>
      <c r="BL56" s="46"/>
      <c r="BM56" s="46"/>
      <c r="BN56" s="10">
        <f t="shared" si="7"/>
        <v>0</v>
      </c>
      <c r="BO56" s="46"/>
      <c r="BP56" s="46"/>
      <c r="BQ56" s="46"/>
      <c r="BR56" s="46"/>
      <c r="BS56" s="46"/>
      <c r="BT56" s="46"/>
      <c r="BU56" s="46"/>
      <c r="BV56" s="10">
        <f t="shared" si="8"/>
        <v>0</v>
      </c>
      <c r="BW56" s="46"/>
      <c r="BX56" s="46"/>
      <c r="BY56" s="46"/>
      <c r="BZ56" s="46"/>
      <c r="CA56" s="46"/>
      <c r="CB56" s="46"/>
      <c r="CC56" s="46"/>
      <c r="CD56" s="10">
        <f t="shared" si="9"/>
        <v>0</v>
      </c>
      <c r="CE56" s="46"/>
      <c r="CF56" s="46"/>
      <c r="CG56" s="46"/>
      <c r="CH56" s="46"/>
      <c r="CI56" s="46"/>
      <c r="CJ56" s="46"/>
      <c r="CK56" s="46"/>
      <c r="CL56" s="10">
        <f t="shared" si="10"/>
        <v>0</v>
      </c>
      <c r="CM56" s="46"/>
      <c r="CN56" s="46"/>
      <c r="CO56" s="46"/>
      <c r="CP56" s="46"/>
      <c r="CQ56" s="46"/>
      <c r="CR56" s="46"/>
      <c r="CS56" s="46"/>
      <c r="CT56" s="10">
        <f t="shared" si="11"/>
        <v>0</v>
      </c>
      <c r="CU56" s="46"/>
      <c r="CV56" s="46"/>
      <c r="CW56" s="46"/>
      <c r="CX56" s="46"/>
      <c r="CY56" s="46"/>
      <c r="CZ56" s="46"/>
      <c r="DA56" s="46"/>
      <c r="DB56" s="10">
        <f t="shared" si="12"/>
        <v>0</v>
      </c>
      <c r="DC56" s="46"/>
      <c r="DD56" s="46"/>
      <c r="DE56" s="46"/>
      <c r="DF56" s="46"/>
      <c r="DG56" s="46"/>
      <c r="DH56" s="46"/>
      <c r="DI56" s="46"/>
      <c r="DJ56" s="10">
        <f t="shared" si="13"/>
        <v>0</v>
      </c>
      <c r="DK56" s="46"/>
      <c r="DL56" s="46"/>
      <c r="DM56" s="46"/>
      <c r="DN56" s="46"/>
      <c r="DO56" s="46"/>
      <c r="DP56" s="46"/>
      <c r="DQ56" s="46"/>
      <c r="DR56" s="10">
        <f t="shared" si="14"/>
        <v>0</v>
      </c>
      <c r="DS56" s="46"/>
      <c r="DT56" s="46"/>
      <c r="DU56" s="46"/>
      <c r="DV56" s="46"/>
      <c r="DW56" s="46"/>
      <c r="DX56" s="46"/>
      <c r="DY56" s="46"/>
      <c r="DZ56" s="10">
        <f t="shared" si="15"/>
        <v>0</v>
      </c>
      <c r="EA56" s="46"/>
      <c r="EB56" s="46"/>
      <c r="EC56" s="46"/>
      <c r="ED56" s="46"/>
      <c r="EE56" s="46"/>
      <c r="EF56" s="46"/>
      <c r="EG56" s="46"/>
      <c r="EH56" s="10">
        <f t="shared" si="16"/>
        <v>0</v>
      </c>
      <c r="EI56" s="46"/>
      <c r="EJ56" s="46"/>
      <c r="EK56" s="46"/>
      <c r="EL56" s="46"/>
      <c r="EM56" s="46"/>
      <c r="EN56" s="46"/>
      <c r="EO56" s="46"/>
      <c r="EP56" s="10">
        <f t="shared" si="17"/>
        <v>0</v>
      </c>
      <c r="EQ56" s="46"/>
      <c r="ER56" s="46"/>
      <c r="ES56" s="46"/>
      <c r="ET56" s="46"/>
      <c r="EU56" s="46"/>
      <c r="EV56" s="46"/>
      <c r="EW56" s="46"/>
      <c r="EX56" s="10">
        <f t="shared" si="18"/>
        <v>0</v>
      </c>
      <c r="EY56" s="46"/>
      <c r="EZ56" s="46"/>
      <c r="FA56" s="46"/>
      <c r="FB56" s="46"/>
      <c r="FC56" s="46"/>
      <c r="FD56" s="46"/>
      <c r="FE56" s="46"/>
      <c r="FF56" s="10">
        <f t="shared" si="19"/>
        <v>0</v>
      </c>
      <c r="FG56" s="46"/>
      <c r="FH56" s="46"/>
      <c r="FI56" s="46"/>
      <c r="FJ56" s="46"/>
      <c r="FK56" s="46"/>
      <c r="FL56" s="46"/>
      <c r="FM56" s="46"/>
      <c r="FN56" s="10">
        <f t="shared" si="20"/>
        <v>0</v>
      </c>
      <c r="FO56" s="46"/>
      <c r="FP56" s="46"/>
      <c r="FQ56" s="46"/>
      <c r="FR56" s="46"/>
      <c r="FS56" s="46"/>
      <c r="FT56" s="46"/>
      <c r="FU56" s="46"/>
      <c r="FV56" s="10">
        <f t="shared" si="21"/>
        <v>0</v>
      </c>
      <c r="FW56" s="46"/>
      <c r="FX56" s="46"/>
      <c r="FY56" s="46"/>
      <c r="FZ56" s="46"/>
      <c r="GA56" s="46"/>
      <c r="GB56" s="46"/>
      <c r="GC56" s="46"/>
      <c r="GD56" s="10">
        <f t="shared" si="22"/>
        <v>0</v>
      </c>
      <c r="GE56" s="46"/>
      <c r="GF56" s="46"/>
      <c r="GG56" s="46"/>
      <c r="GH56" s="46"/>
      <c r="GI56" s="46"/>
      <c r="GJ56" s="46"/>
      <c r="GK56" s="46"/>
      <c r="GL56" s="10">
        <f t="shared" si="23"/>
        <v>0</v>
      </c>
      <c r="GM56" s="46"/>
      <c r="GN56" s="46"/>
      <c r="GO56" s="46"/>
      <c r="GP56" s="46"/>
      <c r="GQ56" s="46"/>
      <c r="GR56" s="46"/>
      <c r="GS56" s="46"/>
      <c r="GT56" s="10">
        <f t="shared" si="24"/>
        <v>0</v>
      </c>
      <c r="GU56" s="46"/>
      <c r="GV56" s="46"/>
      <c r="GW56" s="46"/>
      <c r="GX56" s="46"/>
      <c r="GY56" s="46"/>
      <c r="GZ56" s="46"/>
      <c r="HA56" s="46"/>
      <c r="HB56" s="10">
        <f t="shared" si="25"/>
        <v>0</v>
      </c>
      <c r="HC56" s="46"/>
      <c r="HD56" s="46"/>
      <c r="HE56" s="46"/>
      <c r="HF56" s="46"/>
      <c r="HG56" s="10">
        <f t="shared" si="26"/>
        <v>0</v>
      </c>
    </row>
    <row r="57" spans="1:215" ht="16" x14ac:dyDescent="0.2">
      <c r="A57" s="10">
        <f>'Demographic Data'!A57</f>
        <v>0</v>
      </c>
      <c r="B57" s="5">
        <f>'Demographic Data'!B57</f>
        <v>0</v>
      </c>
      <c r="C57" s="36">
        <f>'Demographic Data'!C57</f>
        <v>0</v>
      </c>
      <c r="D57" s="5">
        <f>'Demographic Data'!D57</f>
        <v>0</v>
      </c>
      <c r="E57" s="46"/>
      <c r="F57" s="46"/>
      <c r="G57" s="46"/>
      <c r="H57" s="46"/>
      <c r="I57" s="46"/>
      <c r="J57" s="10">
        <f t="shared" si="0"/>
        <v>0</v>
      </c>
      <c r="K57" s="46"/>
      <c r="L57" s="46"/>
      <c r="M57" s="46"/>
      <c r="N57" s="46"/>
      <c r="O57" s="46"/>
      <c r="P57" s="46"/>
      <c r="Q57" s="46"/>
      <c r="R57" s="10">
        <f t="shared" si="1"/>
        <v>0</v>
      </c>
      <c r="S57" s="46"/>
      <c r="T57" s="46"/>
      <c r="U57" s="46"/>
      <c r="V57" s="46"/>
      <c r="W57" s="46"/>
      <c r="X57" s="46"/>
      <c r="Y57" s="46"/>
      <c r="Z57" s="10">
        <f t="shared" si="2"/>
        <v>0</v>
      </c>
      <c r="AA57" s="46"/>
      <c r="AB57" s="46"/>
      <c r="AC57" s="46"/>
      <c r="AD57" s="46"/>
      <c r="AE57" s="46"/>
      <c r="AF57" s="46"/>
      <c r="AG57" s="46"/>
      <c r="AH57" s="10">
        <f t="shared" si="3"/>
        <v>0</v>
      </c>
      <c r="AI57" s="46"/>
      <c r="AJ57" s="46"/>
      <c r="AK57" s="46"/>
      <c r="AL57" s="46"/>
      <c r="AM57" s="46"/>
      <c r="AN57" s="46"/>
      <c r="AO57" s="46"/>
      <c r="AP57" s="10">
        <f t="shared" si="4"/>
        <v>0</v>
      </c>
      <c r="AQ57" s="46"/>
      <c r="AR57" s="46"/>
      <c r="AS57" s="46"/>
      <c r="AT57" s="46"/>
      <c r="AU57" s="46"/>
      <c r="AV57" s="46"/>
      <c r="AW57" s="46"/>
      <c r="AX57" s="10">
        <f t="shared" si="5"/>
        <v>0</v>
      </c>
      <c r="AY57" s="46"/>
      <c r="AZ57" s="46"/>
      <c r="BA57" s="46"/>
      <c r="BB57" s="46"/>
      <c r="BC57" s="46"/>
      <c r="BD57" s="46"/>
      <c r="BE57" s="46"/>
      <c r="BF57" s="10">
        <f t="shared" si="6"/>
        <v>0</v>
      </c>
      <c r="BG57" s="46"/>
      <c r="BH57" s="46"/>
      <c r="BI57" s="46"/>
      <c r="BJ57" s="46"/>
      <c r="BK57" s="46"/>
      <c r="BL57" s="46"/>
      <c r="BM57" s="46"/>
      <c r="BN57" s="10">
        <f t="shared" si="7"/>
        <v>0</v>
      </c>
      <c r="BO57" s="46"/>
      <c r="BP57" s="46"/>
      <c r="BQ57" s="46"/>
      <c r="BR57" s="46"/>
      <c r="BS57" s="46"/>
      <c r="BT57" s="46"/>
      <c r="BU57" s="46"/>
      <c r="BV57" s="10">
        <f t="shared" si="8"/>
        <v>0</v>
      </c>
      <c r="BW57" s="46"/>
      <c r="BX57" s="46"/>
      <c r="BY57" s="46"/>
      <c r="BZ57" s="46"/>
      <c r="CA57" s="46"/>
      <c r="CB57" s="46"/>
      <c r="CC57" s="46"/>
      <c r="CD57" s="10">
        <f t="shared" si="9"/>
        <v>0</v>
      </c>
      <c r="CE57" s="46"/>
      <c r="CF57" s="46"/>
      <c r="CG57" s="46"/>
      <c r="CH57" s="46"/>
      <c r="CI57" s="46"/>
      <c r="CJ57" s="46"/>
      <c r="CK57" s="46"/>
      <c r="CL57" s="10">
        <f t="shared" si="10"/>
        <v>0</v>
      </c>
      <c r="CM57" s="46"/>
      <c r="CN57" s="46"/>
      <c r="CO57" s="46"/>
      <c r="CP57" s="46"/>
      <c r="CQ57" s="46"/>
      <c r="CR57" s="46"/>
      <c r="CS57" s="46"/>
      <c r="CT57" s="10">
        <f t="shared" si="11"/>
        <v>0</v>
      </c>
      <c r="CU57" s="46"/>
      <c r="CV57" s="46"/>
      <c r="CW57" s="46"/>
      <c r="CX57" s="46"/>
      <c r="CY57" s="46"/>
      <c r="CZ57" s="46"/>
      <c r="DA57" s="46"/>
      <c r="DB57" s="10">
        <f t="shared" si="12"/>
        <v>0</v>
      </c>
      <c r="DC57" s="46"/>
      <c r="DD57" s="46"/>
      <c r="DE57" s="46"/>
      <c r="DF57" s="46"/>
      <c r="DG57" s="46"/>
      <c r="DH57" s="46"/>
      <c r="DI57" s="46"/>
      <c r="DJ57" s="10">
        <f t="shared" si="13"/>
        <v>0</v>
      </c>
      <c r="DK57" s="46"/>
      <c r="DL57" s="46"/>
      <c r="DM57" s="46"/>
      <c r="DN57" s="46"/>
      <c r="DO57" s="46"/>
      <c r="DP57" s="46"/>
      <c r="DQ57" s="46"/>
      <c r="DR57" s="10">
        <f t="shared" si="14"/>
        <v>0</v>
      </c>
      <c r="DS57" s="46"/>
      <c r="DT57" s="46"/>
      <c r="DU57" s="46"/>
      <c r="DV57" s="46"/>
      <c r="DW57" s="46"/>
      <c r="DX57" s="46"/>
      <c r="DY57" s="46"/>
      <c r="DZ57" s="10">
        <f t="shared" si="15"/>
        <v>0</v>
      </c>
      <c r="EA57" s="46"/>
      <c r="EB57" s="46"/>
      <c r="EC57" s="46"/>
      <c r="ED57" s="46"/>
      <c r="EE57" s="46"/>
      <c r="EF57" s="46"/>
      <c r="EG57" s="46"/>
      <c r="EH57" s="10">
        <f t="shared" si="16"/>
        <v>0</v>
      </c>
      <c r="EI57" s="46"/>
      <c r="EJ57" s="46"/>
      <c r="EK57" s="46"/>
      <c r="EL57" s="46"/>
      <c r="EM57" s="46"/>
      <c r="EN57" s="46"/>
      <c r="EO57" s="46"/>
      <c r="EP57" s="10">
        <f t="shared" si="17"/>
        <v>0</v>
      </c>
      <c r="EQ57" s="46"/>
      <c r="ER57" s="46"/>
      <c r="ES57" s="46"/>
      <c r="ET57" s="46"/>
      <c r="EU57" s="46"/>
      <c r="EV57" s="46"/>
      <c r="EW57" s="46"/>
      <c r="EX57" s="10">
        <f t="shared" si="18"/>
        <v>0</v>
      </c>
      <c r="EY57" s="46"/>
      <c r="EZ57" s="46"/>
      <c r="FA57" s="46"/>
      <c r="FB57" s="46"/>
      <c r="FC57" s="46"/>
      <c r="FD57" s="46"/>
      <c r="FE57" s="46"/>
      <c r="FF57" s="10">
        <f t="shared" si="19"/>
        <v>0</v>
      </c>
      <c r="FG57" s="46"/>
      <c r="FH57" s="46"/>
      <c r="FI57" s="46"/>
      <c r="FJ57" s="46"/>
      <c r="FK57" s="46"/>
      <c r="FL57" s="46"/>
      <c r="FM57" s="46"/>
      <c r="FN57" s="10">
        <f t="shared" si="20"/>
        <v>0</v>
      </c>
      <c r="FO57" s="46"/>
      <c r="FP57" s="46"/>
      <c r="FQ57" s="46"/>
      <c r="FR57" s="46"/>
      <c r="FS57" s="46"/>
      <c r="FT57" s="46"/>
      <c r="FU57" s="46"/>
      <c r="FV57" s="10">
        <f t="shared" si="21"/>
        <v>0</v>
      </c>
      <c r="FW57" s="46"/>
      <c r="FX57" s="46"/>
      <c r="FY57" s="46"/>
      <c r="FZ57" s="46"/>
      <c r="GA57" s="46"/>
      <c r="GB57" s="46"/>
      <c r="GC57" s="46"/>
      <c r="GD57" s="10">
        <f t="shared" si="22"/>
        <v>0</v>
      </c>
      <c r="GE57" s="46"/>
      <c r="GF57" s="46"/>
      <c r="GG57" s="46"/>
      <c r="GH57" s="46"/>
      <c r="GI57" s="46"/>
      <c r="GJ57" s="46"/>
      <c r="GK57" s="46"/>
      <c r="GL57" s="10">
        <f t="shared" si="23"/>
        <v>0</v>
      </c>
      <c r="GM57" s="46"/>
      <c r="GN57" s="46"/>
      <c r="GO57" s="46"/>
      <c r="GP57" s="46"/>
      <c r="GQ57" s="46"/>
      <c r="GR57" s="46"/>
      <c r="GS57" s="46"/>
      <c r="GT57" s="10">
        <f t="shared" si="24"/>
        <v>0</v>
      </c>
      <c r="GU57" s="46"/>
      <c r="GV57" s="46"/>
      <c r="GW57" s="46"/>
      <c r="GX57" s="46"/>
      <c r="GY57" s="46"/>
      <c r="GZ57" s="46"/>
      <c r="HA57" s="46"/>
      <c r="HB57" s="10">
        <f t="shared" si="25"/>
        <v>0</v>
      </c>
      <c r="HC57" s="46"/>
      <c r="HD57" s="46"/>
      <c r="HE57" s="46"/>
      <c r="HF57" s="46"/>
      <c r="HG57" s="10">
        <f t="shared" si="26"/>
        <v>0</v>
      </c>
    </row>
    <row r="58" spans="1:215" ht="16" x14ac:dyDescent="0.2">
      <c r="A58" s="10">
        <f>'Demographic Data'!A58</f>
        <v>0</v>
      </c>
      <c r="B58" s="5">
        <f>'Demographic Data'!B58</f>
        <v>0</v>
      </c>
      <c r="C58" s="36">
        <f>'Demographic Data'!C58</f>
        <v>0</v>
      </c>
      <c r="D58" s="5">
        <f>'Demographic Data'!D58</f>
        <v>0</v>
      </c>
      <c r="E58" s="46"/>
      <c r="F58" s="46"/>
      <c r="G58" s="46"/>
      <c r="H58" s="46"/>
      <c r="I58" s="46"/>
      <c r="J58" s="10">
        <f t="shared" si="0"/>
        <v>0</v>
      </c>
      <c r="K58" s="46"/>
      <c r="L58" s="46"/>
      <c r="M58" s="46"/>
      <c r="N58" s="46"/>
      <c r="O58" s="46"/>
      <c r="P58" s="46"/>
      <c r="Q58" s="46"/>
      <c r="R58" s="10">
        <f t="shared" si="1"/>
        <v>0</v>
      </c>
      <c r="S58" s="46"/>
      <c r="T58" s="46"/>
      <c r="U58" s="46"/>
      <c r="V58" s="46"/>
      <c r="W58" s="46"/>
      <c r="X58" s="46"/>
      <c r="Y58" s="46"/>
      <c r="Z58" s="10">
        <f t="shared" si="2"/>
        <v>0</v>
      </c>
      <c r="AA58" s="46"/>
      <c r="AB58" s="46"/>
      <c r="AC58" s="46"/>
      <c r="AD58" s="46"/>
      <c r="AE58" s="46"/>
      <c r="AF58" s="46"/>
      <c r="AG58" s="46"/>
      <c r="AH58" s="10">
        <f t="shared" si="3"/>
        <v>0</v>
      </c>
      <c r="AI58" s="46"/>
      <c r="AJ58" s="46"/>
      <c r="AK58" s="46"/>
      <c r="AL58" s="46"/>
      <c r="AM58" s="46"/>
      <c r="AN58" s="46"/>
      <c r="AO58" s="46"/>
      <c r="AP58" s="10">
        <f t="shared" si="4"/>
        <v>0</v>
      </c>
      <c r="AQ58" s="46"/>
      <c r="AR58" s="46"/>
      <c r="AS58" s="46"/>
      <c r="AT58" s="46"/>
      <c r="AU58" s="46"/>
      <c r="AV58" s="46"/>
      <c r="AW58" s="46"/>
      <c r="AX58" s="10">
        <f t="shared" si="5"/>
        <v>0</v>
      </c>
      <c r="AY58" s="46"/>
      <c r="AZ58" s="46"/>
      <c r="BA58" s="46"/>
      <c r="BB58" s="46"/>
      <c r="BC58" s="46"/>
      <c r="BD58" s="46"/>
      <c r="BE58" s="46"/>
      <c r="BF58" s="10">
        <f t="shared" si="6"/>
        <v>0</v>
      </c>
      <c r="BG58" s="46"/>
      <c r="BH58" s="46"/>
      <c r="BI58" s="46"/>
      <c r="BJ58" s="46"/>
      <c r="BK58" s="46"/>
      <c r="BL58" s="46"/>
      <c r="BM58" s="46"/>
      <c r="BN58" s="10">
        <f t="shared" si="7"/>
        <v>0</v>
      </c>
      <c r="BO58" s="46"/>
      <c r="BP58" s="46"/>
      <c r="BQ58" s="46"/>
      <c r="BR58" s="46"/>
      <c r="BS58" s="46"/>
      <c r="BT58" s="46"/>
      <c r="BU58" s="46"/>
      <c r="BV58" s="10">
        <f t="shared" si="8"/>
        <v>0</v>
      </c>
      <c r="BW58" s="46"/>
      <c r="BX58" s="46"/>
      <c r="BY58" s="46"/>
      <c r="BZ58" s="46"/>
      <c r="CA58" s="46"/>
      <c r="CB58" s="46"/>
      <c r="CC58" s="46"/>
      <c r="CD58" s="10">
        <f t="shared" si="9"/>
        <v>0</v>
      </c>
      <c r="CE58" s="46"/>
      <c r="CF58" s="46"/>
      <c r="CG58" s="46"/>
      <c r="CH58" s="46"/>
      <c r="CI58" s="46"/>
      <c r="CJ58" s="46"/>
      <c r="CK58" s="46"/>
      <c r="CL58" s="10">
        <f t="shared" si="10"/>
        <v>0</v>
      </c>
      <c r="CM58" s="46"/>
      <c r="CN58" s="46"/>
      <c r="CO58" s="46"/>
      <c r="CP58" s="46"/>
      <c r="CQ58" s="46"/>
      <c r="CR58" s="46"/>
      <c r="CS58" s="46"/>
      <c r="CT58" s="10">
        <f t="shared" si="11"/>
        <v>0</v>
      </c>
      <c r="CU58" s="46"/>
      <c r="CV58" s="46"/>
      <c r="CW58" s="46"/>
      <c r="CX58" s="46"/>
      <c r="CY58" s="46"/>
      <c r="CZ58" s="46"/>
      <c r="DA58" s="46"/>
      <c r="DB58" s="10">
        <f t="shared" si="12"/>
        <v>0</v>
      </c>
      <c r="DC58" s="46"/>
      <c r="DD58" s="46"/>
      <c r="DE58" s="46"/>
      <c r="DF58" s="46"/>
      <c r="DG58" s="46"/>
      <c r="DH58" s="46"/>
      <c r="DI58" s="46"/>
      <c r="DJ58" s="10">
        <f t="shared" si="13"/>
        <v>0</v>
      </c>
      <c r="DK58" s="46"/>
      <c r="DL58" s="46"/>
      <c r="DM58" s="46"/>
      <c r="DN58" s="46"/>
      <c r="DO58" s="46"/>
      <c r="DP58" s="46"/>
      <c r="DQ58" s="46"/>
      <c r="DR58" s="10">
        <f t="shared" si="14"/>
        <v>0</v>
      </c>
      <c r="DS58" s="46"/>
      <c r="DT58" s="46"/>
      <c r="DU58" s="46"/>
      <c r="DV58" s="46"/>
      <c r="DW58" s="46"/>
      <c r="DX58" s="46"/>
      <c r="DY58" s="46"/>
      <c r="DZ58" s="10">
        <f t="shared" si="15"/>
        <v>0</v>
      </c>
      <c r="EA58" s="46"/>
      <c r="EB58" s="46"/>
      <c r="EC58" s="46"/>
      <c r="ED58" s="46"/>
      <c r="EE58" s="46"/>
      <c r="EF58" s="46"/>
      <c r="EG58" s="46"/>
      <c r="EH58" s="10">
        <f t="shared" si="16"/>
        <v>0</v>
      </c>
      <c r="EI58" s="46"/>
      <c r="EJ58" s="46"/>
      <c r="EK58" s="46"/>
      <c r="EL58" s="46"/>
      <c r="EM58" s="46"/>
      <c r="EN58" s="46"/>
      <c r="EO58" s="46"/>
      <c r="EP58" s="10">
        <f t="shared" si="17"/>
        <v>0</v>
      </c>
      <c r="EQ58" s="46"/>
      <c r="ER58" s="46"/>
      <c r="ES58" s="46"/>
      <c r="ET58" s="46"/>
      <c r="EU58" s="46"/>
      <c r="EV58" s="46"/>
      <c r="EW58" s="46"/>
      <c r="EX58" s="10">
        <f t="shared" si="18"/>
        <v>0</v>
      </c>
      <c r="EY58" s="46"/>
      <c r="EZ58" s="46"/>
      <c r="FA58" s="46"/>
      <c r="FB58" s="46"/>
      <c r="FC58" s="46"/>
      <c r="FD58" s="46"/>
      <c r="FE58" s="46"/>
      <c r="FF58" s="10">
        <f t="shared" si="19"/>
        <v>0</v>
      </c>
      <c r="FG58" s="46"/>
      <c r="FH58" s="46"/>
      <c r="FI58" s="46"/>
      <c r="FJ58" s="46"/>
      <c r="FK58" s="46"/>
      <c r="FL58" s="46"/>
      <c r="FM58" s="46"/>
      <c r="FN58" s="10">
        <f t="shared" si="20"/>
        <v>0</v>
      </c>
      <c r="FO58" s="46"/>
      <c r="FP58" s="46"/>
      <c r="FQ58" s="46"/>
      <c r="FR58" s="46"/>
      <c r="FS58" s="46"/>
      <c r="FT58" s="46"/>
      <c r="FU58" s="46"/>
      <c r="FV58" s="10">
        <f t="shared" si="21"/>
        <v>0</v>
      </c>
      <c r="FW58" s="46"/>
      <c r="FX58" s="46"/>
      <c r="FY58" s="46"/>
      <c r="FZ58" s="46"/>
      <c r="GA58" s="46"/>
      <c r="GB58" s="46"/>
      <c r="GC58" s="46"/>
      <c r="GD58" s="10">
        <f t="shared" si="22"/>
        <v>0</v>
      </c>
      <c r="GE58" s="46"/>
      <c r="GF58" s="46"/>
      <c r="GG58" s="46"/>
      <c r="GH58" s="46"/>
      <c r="GI58" s="46"/>
      <c r="GJ58" s="46"/>
      <c r="GK58" s="46"/>
      <c r="GL58" s="10">
        <f t="shared" si="23"/>
        <v>0</v>
      </c>
      <c r="GM58" s="46"/>
      <c r="GN58" s="46"/>
      <c r="GO58" s="46"/>
      <c r="GP58" s="46"/>
      <c r="GQ58" s="46"/>
      <c r="GR58" s="46"/>
      <c r="GS58" s="46"/>
      <c r="GT58" s="10">
        <f t="shared" si="24"/>
        <v>0</v>
      </c>
      <c r="GU58" s="46"/>
      <c r="GV58" s="46"/>
      <c r="GW58" s="46"/>
      <c r="GX58" s="46"/>
      <c r="GY58" s="46"/>
      <c r="GZ58" s="46"/>
      <c r="HA58" s="46"/>
      <c r="HB58" s="10">
        <f t="shared" si="25"/>
        <v>0</v>
      </c>
      <c r="HC58" s="46"/>
      <c r="HD58" s="46"/>
      <c r="HE58" s="46"/>
      <c r="HF58" s="46"/>
      <c r="HG58" s="10">
        <f t="shared" si="26"/>
        <v>0</v>
      </c>
    </row>
    <row r="59" spans="1:215" ht="16" x14ac:dyDescent="0.2">
      <c r="A59" s="10">
        <f>'Demographic Data'!A59</f>
        <v>0</v>
      </c>
      <c r="B59" s="5">
        <f>'Demographic Data'!B59</f>
        <v>0</v>
      </c>
      <c r="C59" s="36">
        <f>'Demographic Data'!C59</f>
        <v>0</v>
      </c>
      <c r="D59" s="5">
        <f>'Demographic Data'!D59</f>
        <v>0</v>
      </c>
      <c r="E59" s="46"/>
      <c r="F59" s="46"/>
      <c r="G59" s="46"/>
      <c r="H59" s="46"/>
      <c r="I59" s="46"/>
      <c r="J59" s="10">
        <f t="shared" si="0"/>
        <v>0</v>
      </c>
      <c r="K59" s="46"/>
      <c r="L59" s="46"/>
      <c r="M59" s="46"/>
      <c r="N59" s="46"/>
      <c r="O59" s="46"/>
      <c r="P59" s="46"/>
      <c r="Q59" s="46"/>
      <c r="R59" s="10">
        <f t="shared" si="1"/>
        <v>0</v>
      </c>
      <c r="S59" s="46"/>
      <c r="T59" s="46"/>
      <c r="U59" s="46"/>
      <c r="V59" s="46"/>
      <c r="W59" s="46"/>
      <c r="X59" s="46"/>
      <c r="Y59" s="46"/>
      <c r="Z59" s="10">
        <f t="shared" si="2"/>
        <v>0</v>
      </c>
      <c r="AA59" s="46"/>
      <c r="AB59" s="46"/>
      <c r="AC59" s="46"/>
      <c r="AD59" s="46"/>
      <c r="AE59" s="46"/>
      <c r="AF59" s="46"/>
      <c r="AG59" s="46"/>
      <c r="AH59" s="10">
        <f t="shared" si="3"/>
        <v>0</v>
      </c>
      <c r="AI59" s="46"/>
      <c r="AJ59" s="46"/>
      <c r="AK59" s="46"/>
      <c r="AL59" s="46"/>
      <c r="AM59" s="46"/>
      <c r="AN59" s="46"/>
      <c r="AO59" s="46"/>
      <c r="AP59" s="10">
        <f t="shared" si="4"/>
        <v>0</v>
      </c>
      <c r="AQ59" s="46"/>
      <c r="AR59" s="46"/>
      <c r="AS59" s="46"/>
      <c r="AT59" s="46"/>
      <c r="AU59" s="46"/>
      <c r="AV59" s="46"/>
      <c r="AW59" s="46"/>
      <c r="AX59" s="10">
        <f t="shared" si="5"/>
        <v>0</v>
      </c>
      <c r="AY59" s="46"/>
      <c r="AZ59" s="46"/>
      <c r="BA59" s="46"/>
      <c r="BB59" s="46"/>
      <c r="BC59" s="46"/>
      <c r="BD59" s="46"/>
      <c r="BE59" s="46"/>
      <c r="BF59" s="10">
        <f t="shared" si="6"/>
        <v>0</v>
      </c>
      <c r="BG59" s="46"/>
      <c r="BH59" s="46"/>
      <c r="BI59" s="46"/>
      <c r="BJ59" s="46"/>
      <c r="BK59" s="46"/>
      <c r="BL59" s="46"/>
      <c r="BM59" s="46"/>
      <c r="BN59" s="10">
        <f t="shared" si="7"/>
        <v>0</v>
      </c>
      <c r="BO59" s="46"/>
      <c r="BP59" s="46"/>
      <c r="BQ59" s="46"/>
      <c r="BR59" s="46"/>
      <c r="BS59" s="46"/>
      <c r="BT59" s="46"/>
      <c r="BU59" s="46"/>
      <c r="BV59" s="10">
        <f t="shared" si="8"/>
        <v>0</v>
      </c>
      <c r="BW59" s="46"/>
      <c r="BX59" s="46"/>
      <c r="BY59" s="46"/>
      <c r="BZ59" s="46"/>
      <c r="CA59" s="46"/>
      <c r="CB59" s="46"/>
      <c r="CC59" s="46"/>
      <c r="CD59" s="10">
        <f t="shared" si="9"/>
        <v>0</v>
      </c>
      <c r="CE59" s="46"/>
      <c r="CF59" s="46"/>
      <c r="CG59" s="46"/>
      <c r="CH59" s="46"/>
      <c r="CI59" s="46"/>
      <c r="CJ59" s="46"/>
      <c r="CK59" s="46"/>
      <c r="CL59" s="10">
        <f t="shared" si="10"/>
        <v>0</v>
      </c>
      <c r="CM59" s="46"/>
      <c r="CN59" s="46"/>
      <c r="CO59" s="46"/>
      <c r="CP59" s="46"/>
      <c r="CQ59" s="46"/>
      <c r="CR59" s="46"/>
      <c r="CS59" s="46"/>
      <c r="CT59" s="10">
        <f t="shared" si="11"/>
        <v>0</v>
      </c>
      <c r="CU59" s="46"/>
      <c r="CV59" s="46"/>
      <c r="CW59" s="46"/>
      <c r="CX59" s="46"/>
      <c r="CY59" s="46"/>
      <c r="CZ59" s="46"/>
      <c r="DA59" s="46"/>
      <c r="DB59" s="10">
        <f t="shared" si="12"/>
        <v>0</v>
      </c>
      <c r="DC59" s="46"/>
      <c r="DD59" s="46"/>
      <c r="DE59" s="46"/>
      <c r="DF59" s="46"/>
      <c r="DG59" s="46"/>
      <c r="DH59" s="46"/>
      <c r="DI59" s="46"/>
      <c r="DJ59" s="10">
        <f t="shared" si="13"/>
        <v>0</v>
      </c>
      <c r="DK59" s="46"/>
      <c r="DL59" s="46"/>
      <c r="DM59" s="46"/>
      <c r="DN59" s="46"/>
      <c r="DO59" s="46"/>
      <c r="DP59" s="46"/>
      <c r="DQ59" s="46"/>
      <c r="DR59" s="10">
        <f t="shared" si="14"/>
        <v>0</v>
      </c>
      <c r="DS59" s="46"/>
      <c r="DT59" s="46"/>
      <c r="DU59" s="46"/>
      <c r="DV59" s="46"/>
      <c r="DW59" s="46"/>
      <c r="DX59" s="46"/>
      <c r="DY59" s="46"/>
      <c r="DZ59" s="10">
        <f t="shared" si="15"/>
        <v>0</v>
      </c>
      <c r="EA59" s="46"/>
      <c r="EB59" s="46"/>
      <c r="EC59" s="46"/>
      <c r="ED59" s="46"/>
      <c r="EE59" s="46"/>
      <c r="EF59" s="46"/>
      <c r="EG59" s="46"/>
      <c r="EH59" s="10">
        <f t="shared" si="16"/>
        <v>0</v>
      </c>
      <c r="EI59" s="46"/>
      <c r="EJ59" s="46"/>
      <c r="EK59" s="46"/>
      <c r="EL59" s="46"/>
      <c r="EM59" s="46"/>
      <c r="EN59" s="46"/>
      <c r="EO59" s="46"/>
      <c r="EP59" s="10">
        <f t="shared" si="17"/>
        <v>0</v>
      </c>
      <c r="EQ59" s="46"/>
      <c r="ER59" s="46"/>
      <c r="ES59" s="46"/>
      <c r="ET59" s="46"/>
      <c r="EU59" s="46"/>
      <c r="EV59" s="46"/>
      <c r="EW59" s="46"/>
      <c r="EX59" s="10">
        <f t="shared" si="18"/>
        <v>0</v>
      </c>
      <c r="EY59" s="46"/>
      <c r="EZ59" s="46"/>
      <c r="FA59" s="46"/>
      <c r="FB59" s="46"/>
      <c r="FC59" s="46"/>
      <c r="FD59" s="46"/>
      <c r="FE59" s="46"/>
      <c r="FF59" s="10">
        <f t="shared" si="19"/>
        <v>0</v>
      </c>
      <c r="FG59" s="46"/>
      <c r="FH59" s="46"/>
      <c r="FI59" s="46"/>
      <c r="FJ59" s="46"/>
      <c r="FK59" s="46"/>
      <c r="FL59" s="46"/>
      <c r="FM59" s="46"/>
      <c r="FN59" s="10">
        <f t="shared" si="20"/>
        <v>0</v>
      </c>
      <c r="FO59" s="46"/>
      <c r="FP59" s="46"/>
      <c r="FQ59" s="46"/>
      <c r="FR59" s="46"/>
      <c r="FS59" s="46"/>
      <c r="FT59" s="46"/>
      <c r="FU59" s="46"/>
      <c r="FV59" s="10">
        <f t="shared" si="21"/>
        <v>0</v>
      </c>
      <c r="FW59" s="46"/>
      <c r="FX59" s="46"/>
      <c r="FY59" s="46"/>
      <c r="FZ59" s="46"/>
      <c r="GA59" s="46"/>
      <c r="GB59" s="46"/>
      <c r="GC59" s="46"/>
      <c r="GD59" s="10">
        <f t="shared" si="22"/>
        <v>0</v>
      </c>
      <c r="GE59" s="46"/>
      <c r="GF59" s="46"/>
      <c r="GG59" s="46"/>
      <c r="GH59" s="46"/>
      <c r="GI59" s="46"/>
      <c r="GJ59" s="46"/>
      <c r="GK59" s="46"/>
      <c r="GL59" s="10">
        <f t="shared" si="23"/>
        <v>0</v>
      </c>
      <c r="GM59" s="46"/>
      <c r="GN59" s="46"/>
      <c r="GO59" s="46"/>
      <c r="GP59" s="46"/>
      <c r="GQ59" s="46"/>
      <c r="GR59" s="46"/>
      <c r="GS59" s="46"/>
      <c r="GT59" s="10">
        <f t="shared" si="24"/>
        <v>0</v>
      </c>
      <c r="GU59" s="46"/>
      <c r="GV59" s="46"/>
      <c r="GW59" s="46"/>
      <c r="GX59" s="46"/>
      <c r="GY59" s="46"/>
      <c r="GZ59" s="46"/>
      <c r="HA59" s="46"/>
      <c r="HB59" s="10">
        <f t="shared" si="25"/>
        <v>0</v>
      </c>
      <c r="HC59" s="46"/>
      <c r="HD59" s="46"/>
      <c r="HE59" s="46"/>
      <c r="HF59" s="46"/>
      <c r="HG59" s="10">
        <f t="shared" si="26"/>
        <v>0</v>
      </c>
    </row>
    <row r="60" spans="1:215" ht="16" x14ac:dyDescent="0.2">
      <c r="A60" s="10">
        <f>'Demographic Data'!A60</f>
        <v>0</v>
      </c>
      <c r="B60" s="5">
        <f>'Demographic Data'!B60</f>
        <v>0</v>
      </c>
      <c r="C60" s="36">
        <f>'Demographic Data'!C60</f>
        <v>0</v>
      </c>
      <c r="D60" s="5">
        <f>'Demographic Data'!D60</f>
        <v>0</v>
      </c>
      <c r="E60" s="46"/>
      <c r="F60" s="46"/>
      <c r="G60" s="46"/>
      <c r="H60" s="46"/>
      <c r="I60" s="46"/>
      <c r="J60" s="10">
        <f t="shared" si="0"/>
        <v>0</v>
      </c>
      <c r="K60" s="46"/>
      <c r="L60" s="46"/>
      <c r="M60" s="46"/>
      <c r="N60" s="46"/>
      <c r="O60" s="46"/>
      <c r="P60" s="46"/>
      <c r="Q60" s="46"/>
      <c r="R60" s="10">
        <f t="shared" si="1"/>
        <v>0</v>
      </c>
      <c r="S60" s="46"/>
      <c r="T60" s="46"/>
      <c r="U60" s="46"/>
      <c r="V60" s="46"/>
      <c r="W60" s="46"/>
      <c r="X60" s="46"/>
      <c r="Y60" s="46"/>
      <c r="Z60" s="10">
        <f t="shared" si="2"/>
        <v>0</v>
      </c>
      <c r="AA60" s="46"/>
      <c r="AB60" s="46"/>
      <c r="AC60" s="46"/>
      <c r="AD60" s="46"/>
      <c r="AE60" s="46"/>
      <c r="AF60" s="46"/>
      <c r="AG60" s="46"/>
      <c r="AH60" s="10">
        <f t="shared" si="3"/>
        <v>0</v>
      </c>
      <c r="AI60" s="46"/>
      <c r="AJ60" s="46"/>
      <c r="AK60" s="46"/>
      <c r="AL60" s="46"/>
      <c r="AM60" s="46"/>
      <c r="AN60" s="46"/>
      <c r="AO60" s="46"/>
      <c r="AP60" s="10">
        <f t="shared" si="4"/>
        <v>0</v>
      </c>
      <c r="AQ60" s="46"/>
      <c r="AR60" s="46"/>
      <c r="AS60" s="46"/>
      <c r="AT60" s="46"/>
      <c r="AU60" s="46"/>
      <c r="AV60" s="46"/>
      <c r="AW60" s="46"/>
      <c r="AX60" s="10">
        <f t="shared" si="5"/>
        <v>0</v>
      </c>
      <c r="AY60" s="46"/>
      <c r="AZ60" s="46"/>
      <c r="BA60" s="46"/>
      <c r="BB60" s="46"/>
      <c r="BC60" s="46"/>
      <c r="BD60" s="46"/>
      <c r="BE60" s="46"/>
      <c r="BF60" s="10">
        <f t="shared" si="6"/>
        <v>0</v>
      </c>
      <c r="BG60" s="46"/>
      <c r="BH60" s="46"/>
      <c r="BI60" s="46"/>
      <c r="BJ60" s="46"/>
      <c r="BK60" s="46"/>
      <c r="BL60" s="46"/>
      <c r="BM60" s="46"/>
      <c r="BN60" s="10">
        <f t="shared" si="7"/>
        <v>0</v>
      </c>
      <c r="BO60" s="46"/>
      <c r="BP60" s="46"/>
      <c r="BQ60" s="46"/>
      <c r="BR60" s="46"/>
      <c r="BS60" s="46"/>
      <c r="BT60" s="46"/>
      <c r="BU60" s="46"/>
      <c r="BV60" s="10">
        <f t="shared" si="8"/>
        <v>0</v>
      </c>
      <c r="BW60" s="46"/>
      <c r="BX60" s="46"/>
      <c r="BY60" s="46"/>
      <c r="BZ60" s="46"/>
      <c r="CA60" s="46"/>
      <c r="CB60" s="46"/>
      <c r="CC60" s="46"/>
      <c r="CD60" s="10">
        <f t="shared" si="9"/>
        <v>0</v>
      </c>
      <c r="CE60" s="46"/>
      <c r="CF60" s="46"/>
      <c r="CG60" s="46"/>
      <c r="CH60" s="46"/>
      <c r="CI60" s="46"/>
      <c r="CJ60" s="46"/>
      <c r="CK60" s="46"/>
      <c r="CL60" s="10">
        <f t="shared" si="10"/>
        <v>0</v>
      </c>
      <c r="CM60" s="46"/>
      <c r="CN60" s="46"/>
      <c r="CO60" s="46"/>
      <c r="CP60" s="46"/>
      <c r="CQ60" s="46"/>
      <c r="CR60" s="46"/>
      <c r="CS60" s="46"/>
      <c r="CT60" s="10">
        <f t="shared" si="11"/>
        <v>0</v>
      </c>
      <c r="CU60" s="46"/>
      <c r="CV60" s="46"/>
      <c r="CW60" s="46"/>
      <c r="CX60" s="46"/>
      <c r="CY60" s="46"/>
      <c r="CZ60" s="46"/>
      <c r="DA60" s="46"/>
      <c r="DB60" s="10">
        <f t="shared" si="12"/>
        <v>0</v>
      </c>
      <c r="DC60" s="46"/>
      <c r="DD60" s="46"/>
      <c r="DE60" s="46"/>
      <c r="DF60" s="46"/>
      <c r="DG60" s="46"/>
      <c r="DH60" s="46"/>
      <c r="DI60" s="46"/>
      <c r="DJ60" s="10">
        <f t="shared" si="13"/>
        <v>0</v>
      </c>
      <c r="DK60" s="46"/>
      <c r="DL60" s="46"/>
      <c r="DM60" s="46"/>
      <c r="DN60" s="46"/>
      <c r="DO60" s="46"/>
      <c r="DP60" s="46"/>
      <c r="DQ60" s="46"/>
      <c r="DR60" s="10">
        <f t="shared" si="14"/>
        <v>0</v>
      </c>
      <c r="DS60" s="46"/>
      <c r="DT60" s="46"/>
      <c r="DU60" s="46"/>
      <c r="DV60" s="46"/>
      <c r="DW60" s="46"/>
      <c r="DX60" s="46"/>
      <c r="DY60" s="46"/>
      <c r="DZ60" s="10">
        <f t="shared" si="15"/>
        <v>0</v>
      </c>
      <c r="EA60" s="46"/>
      <c r="EB60" s="46"/>
      <c r="EC60" s="46"/>
      <c r="ED60" s="46"/>
      <c r="EE60" s="46"/>
      <c r="EF60" s="46"/>
      <c r="EG60" s="46"/>
      <c r="EH60" s="10">
        <f t="shared" si="16"/>
        <v>0</v>
      </c>
      <c r="EI60" s="46"/>
      <c r="EJ60" s="46"/>
      <c r="EK60" s="46"/>
      <c r="EL60" s="46"/>
      <c r="EM60" s="46"/>
      <c r="EN60" s="46"/>
      <c r="EO60" s="46"/>
      <c r="EP60" s="10">
        <f t="shared" si="17"/>
        <v>0</v>
      </c>
      <c r="EQ60" s="46"/>
      <c r="ER60" s="46"/>
      <c r="ES60" s="46"/>
      <c r="ET60" s="46"/>
      <c r="EU60" s="46"/>
      <c r="EV60" s="46"/>
      <c r="EW60" s="46"/>
      <c r="EX60" s="10">
        <f t="shared" si="18"/>
        <v>0</v>
      </c>
      <c r="EY60" s="46"/>
      <c r="EZ60" s="46"/>
      <c r="FA60" s="46"/>
      <c r="FB60" s="46"/>
      <c r="FC60" s="46"/>
      <c r="FD60" s="46"/>
      <c r="FE60" s="46"/>
      <c r="FF60" s="10">
        <f t="shared" si="19"/>
        <v>0</v>
      </c>
      <c r="FG60" s="46"/>
      <c r="FH60" s="46"/>
      <c r="FI60" s="46"/>
      <c r="FJ60" s="46"/>
      <c r="FK60" s="46"/>
      <c r="FL60" s="46"/>
      <c r="FM60" s="46"/>
      <c r="FN60" s="10">
        <f t="shared" si="20"/>
        <v>0</v>
      </c>
      <c r="FO60" s="46"/>
      <c r="FP60" s="46"/>
      <c r="FQ60" s="46"/>
      <c r="FR60" s="46"/>
      <c r="FS60" s="46"/>
      <c r="FT60" s="46"/>
      <c r="FU60" s="46"/>
      <c r="FV60" s="10">
        <f t="shared" si="21"/>
        <v>0</v>
      </c>
      <c r="FW60" s="46"/>
      <c r="FX60" s="46"/>
      <c r="FY60" s="46"/>
      <c r="FZ60" s="46"/>
      <c r="GA60" s="46"/>
      <c r="GB60" s="46"/>
      <c r="GC60" s="46"/>
      <c r="GD60" s="10">
        <f t="shared" si="22"/>
        <v>0</v>
      </c>
      <c r="GE60" s="46"/>
      <c r="GF60" s="46"/>
      <c r="GG60" s="46"/>
      <c r="GH60" s="46"/>
      <c r="GI60" s="46"/>
      <c r="GJ60" s="46"/>
      <c r="GK60" s="46"/>
      <c r="GL60" s="10">
        <f t="shared" si="23"/>
        <v>0</v>
      </c>
      <c r="GM60" s="46"/>
      <c r="GN60" s="46"/>
      <c r="GO60" s="46"/>
      <c r="GP60" s="46"/>
      <c r="GQ60" s="46"/>
      <c r="GR60" s="46"/>
      <c r="GS60" s="46"/>
      <c r="GT60" s="10">
        <f t="shared" si="24"/>
        <v>0</v>
      </c>
      <c r="GU60" s="46"/>
      <c r="GV60" s="46"/>
      <c r="GW60" s="46"/>
      <c r="GX60" s="46"/>
      <c r="GY60" s="46"/>
      <c r="GZ60" s="46"/>
      <c r="HA60" s="46"/>
      <c r="HB60" s="10">
        <f t="shared" si="25"/>
        <v>0</v>
      </c>
      <c r="HC60" s="46"/>
      <c r="HD60" s="46"/>
      <c r="HE60" s="46"/>
      <c r="HF60" s="46"/>
      <c r="HG60" s="10">
        <f t="shared" si="26"/>
        <v>0</v>
      </c>
    </row>
    <row r="61" spans="1:215" ht="16" x14ac:dyDescent="0.2">
      <c r="A61" s="10">
        <f>'Demographic Data'!A61</f>
        <v>0</v>
      </c>
      <c r="B61" s="5">
        <f>'Demographic Data'!B61</f>
        <v>0</v>
      </c>
      <c r="C61" s="36">
        <f>'Demographic Data'!C61</f>
        <v>0</v>
      </c>
      <c r="D61" s="5">
        <f>'Demographic Data'!D61</f>
        <v>0</v>
      </c>
      <c r="E61" s="46"/>
      <c r="F61" s="46"/>
      <c r="G61" s="46"/>
      <c r="H61" s="46"/>
      <c r="I61" s="46"/>
      <c r="J61" s="10">
        <f t="shared" si="0"/>
        <v>0</v>
      </c>
      <c r="K61" s="46"/>
      <c r="L61" s="46"/>
      <c r="M61" s="46"/>
      <c r="N61" s="46"/>
      <c r="O61" s="46"/>
      <c r="P61" s="46"/>
      <c r="Q61" s="46"/>
      <c r="R61" s="10">
        <f t="shared" si="1"/>
        <v>0</v>
      </c>
      <c r="S61" s="46"/>
      <c r="T61" s="46"/>
      <c r="U61" s="46"/>
      <c r="V61" s="46"/>
      <c r="W61" s="46"/>
      <c r="X61" s="46"/>
      <c r="Y61" s="46"/>
      <c r="Z61" s="10">
        <f t="shared" si="2"/>
        <v>0</v>
      </c>
      <c r="AA61" s="46"/>
      <c r="AB61" s="46"/>
      <c r="AC61" s="46"/>
      <c r="AD61" s="46"/>
      <c r="AE61" s="46"/>
      <c r="AF61" s="46"/>
      <c r="AG61" s="46"/>
      <c r="AH61" s="10">
        <f t="shared" si="3"/>
        <v>0</v>
      </c>
      <c r="AI61" s="46"/>
      <c r="AJ61" s="46"/>
      <c r="AK61" s="46"/>
      <c r="AL61" s="46"/>
      <c r="AM61" s="46"/>
      <c r="AN61" s="46"/>
      <c r="AO61" s="46"/>
      <c r="AP61" s="10">
        <f t="shared" si="4"/>
        <v>0</v>
      </c>
      <c r="AQ61" s="46"/>
      <c r="AR61" s="46"/>
      <c r="AS61" s="46"/>
      <c r="AT61" s="46"/>
      <c r="AU61" s="46"/>
      <c r="AV61" s="46"/>
      <c r="AW61" s="46"/>
      <c r="AX61" s="10">
        <f t="shared" si="5"/>
        <v>0</v>
      </c>
      <c r="AY61" s="46"/>
      <c r="AZ61" s="46"/>
      <c r="BA61" s="46"/>
      <c r="BB61" s="46"/>
      <c r="BC61" s="46"/>
      <c r="BD61" s="46"/>
      <c r="BE61" s="46"/>
      <c r="BF61" s="10">
        <f t="shared" si="6"/>
        <v>0</v>
      </c>
      <c r="BG61" s="46"/>
      <c r="BH61" s="46"/>
      <c r="BI61" s="46"/>
      <c r="BJ61" s="46"/>
      <c r="BK61" s="46"/>
      <c r="BL61" s="46"/>
      <c r="BM61" s="46"/>
      <c r="BN61" s="10">
        <f t="shared" si="7"/>
        <v>0</v>
      </c>
      <c r="BO61" s="46"/>
      <c r="BP61" s="46"/>
      <c r="BQ61" s="46"/>
      <c r="BR61" s="46"/>
      <c r="BS61" s="46"/>
      <c r="BT61" s="46"/>
      <c r="BU61" s="46"/>
      <c r="BV61" s="10">
        <f t="shared" si="8"/>
        <v>0</v>
      </c>
      <c r="BW61" s="46"/>
      <c r="BX61" s="46"/>
      <c r="BY61" s="46"/>
      <c r="BZ61" s="46"/>
      <c r="CA61" s="46"/>
      <c r="CB61" s="46"/>
      <c r="CC61" s="46"/>
      <c r="CD61" s="10">
        <f t="shared" si="9"/>
        <v>0</v>
      </c>
      <c r="CE61" s="46"/>
      <c r="CF61" s="46"/>
      <c r="CG61" s="46"/>
      <c r="CH61" s="46"/>
      <c r="CI61" s="46"/>
      <c r="CJ61" s="46"/>
      <c r="CK61" s="46"/>
      <c r="CL61" s="10">
        <f t="shared" si="10"/>
        <v>0</v>
      </c>
      <c r="CM61" s="46"/>
      <c r="CN61" s="46"/>
      <c r="CO61" s="46"/>
      <c r="CP61" s="46"/>
      <c r="CQ61" s="46"/>
      <c r="CR61" s="46"/>
      <c r="CS61" s="46"/>
      <c r="CT61" s="10">
        <f t="shared" si="11"/>
        <v>0</v>
      </c>
      <c r="CU61" s="46"/>
      <c r="CV61" s="46"/>
      <c r="CW61" s="46"/>
      <c r="CX61" s="46"/>
      <c r="CY61" s="46"/>
      <c r="CZ61" s="46"/>
      <c r="DA61" s="46"/>
      <c r="DB61" s="10">
        <f t="shared" si="12"/>
        <v>0</v>
      </c>
      <c r="DC61" s="46"/>
      <c r="DD61" s="46"/>
      <c r="DE61" s="46"/>
      <c r="DF61" s="46"/>
      <c r="DG61" s="46"/>
      <c r="DH61" s="46"/>
      <c r="DI61" s="46"/>
      <c r="DJ61" s="10">
        <f t="shared" si="13"/>
        <v>0</v>
      </c>
      <c r="DK61" s="46"/>
      <c r="DL61" s="46"/>
      <c r="DM61" s="46"/>
      <c r="DN61" s="46"/>
      <c r="DO61" s="46"/>
      <c r="DP61" s="46"/>
      <c r="DQ61" s="46"/>
      <c r="DR61" s="10">
        <f t="shared" si="14"/>
        <v>0</v>
      </c>
      <c r="DS61" s="46"/>
      <c r="DT61" s="46"/>
      <c r="DU61" s="46"/>
      <c r="DV61" s="46"/>
      <c r="DW61" s="46"/>
      <c r="DX61" s="46"/>
      <c r="DY61" s="46"/>
      <c r="DZ61" s="10">
        <f t="shared" si="15"/>
        <v>0</v>
      </c>
      <c r="EA61" s="46"/>
      <c r="EB61" s="46"/>
      <c r="EC61" s="46"/>
      <c r="ED61" s="46"/>
      <c r="EE61" s="46"/>
      <c r="EF61" s="46"/>
      <c r="EG61" s="46"/>
      <c r="EH61" s="10">
        <f t="shared" si="16"/>
        <v>0</v>
      </c>
      <c r="EI61" s="46"/>
      <c r="EJ61" s="46"/>
      <c r="EK61" s="46"/>
      <c r="EL61" s="46"/>
      <c r="EM61" s="46"/>
      <c r="EN61" s="46"/>
      <c r="EO61" s="46"/>
      <c r="EP61" s="10">
        <f t="shared" si="17"/>
        <v>0</v>
      </c>
      <c r="EQ61" s="46"/>
      <c r="ER61" s="46"/>
      <c r="ES61" s="46"/>
      <c r="ET61" s="46"/>
      <c r="EU61" s="46"/>
      <c r="EV61" s="46"/>
      <c r="EW61" s="46"/>
      <c r="EX61" s="10">
        <f t="shared" si="18"/>
        <v>0</v>
      </c>
      <c r="EY61" s="46"/>
      <c r="EZ61" s="46"/>
      <c r="FA61" s="46"/>
      <c r="FB61" s="46"/>
      <c r="FC61" s="46"/>
      <c r="FD61" s="46"/>
      <c r="FE61" s="46"/>
      <c r="FF61" s="10">
        <f t="shared" si="19"/>
        <v>0</v>
      </c>
      <c r="FG61" s="46"/>
      <c r="FH61" s="46"/>
      <c r="FI61" s="46"/>
      <c r="FJ61" s="46"/>
      <c r="FK61" s="46"/>
      <c r="FL61" s="46"/>
      <c r="FM61" s="46"/>
      <c r="FN61" s="10">
        <f t="shared" si="20"/>
        <v>0</v>
      </c>
      <c r="FO61" s="46"/>
      <c r="FP61" s="46"/>
      <c r="FQ61" s="46"/>
      <c r="FR61" s="46"/>
      <c r="FS61" s="46"/>
      <c r="FT61" s="46"/>
      <c r="FU61" s="46"/>
      <c r="FV61" s="10">
        <f t="shared" si="21"/>
        <v>0</v>
      </c>
      <c r="FW61" s="46"/>
      <c r="FX61" s="46"/>
      <c r="FY61" s="46"/>
      <c r="FZ61" s="46"/>
      <c r="GA61" s="46"/>
      <c r="GB61" s="46"/>
      <c r="GC61" s="46"/>
      <c r="GD61" s="10">
        <f t="shared" si="22"/>
        <v>0</v>
      </c>
      <c r="GE61" s="46"/>
      <c r="GF61" s="46"/>
      <c r="GG61" s="46"/>
      <c r="GH61" s="46"/>
      <c r="GI61" s="46"/>
      <c r="GJ61" s="46"/>
      <c r="GK61" s="46"/>
      <c r="GL61" s="10">
        <f t="shared" si="23"/>
        <v>0</v>
      </c>
      <c r="GM61" s="46"/>
      <c r="GN61" s="46"/>
      <c r="GO61" s="46"/>
      <c r="GP61" s="46"/>
      <c r="GQ61" s="46"/>
      <c r="GR61" s="46"/>
      <c r="GS61" s="46"/>
      <c r="GT61" s="10">
        <f t="shared" si="24"/>
        <v>0</v>
      </c>
      <c r="GU61" s="46"/>
      <c r="GV61" s="46"/>
      <c r="GW61" s="46"/>
      <c r="GX61" s="46"/>
      <c r="GY61" s="46"/>
      <c r="GZ61" s="46"/>
      <c r="HA61" s="46"/>
      <c r="HB61" s="10">
        <f t="shared" si="25"/>
        <v>0</v>
      </c>
      <c r="HC61" s="46"/>
      <c r="HD61" s="46"/>
      <c r="HE61" s="46"/>
      <c r="HF61" s="46"/>
      <c r="HG61" s="10">
        <f t="shared" si="26"/>
        <v>0</v>
      </c>
    </row>
    <row r="62" spans="1:215" ht="16" x14ac:dyDescent="0.2">
      <c r="A62" s="10">
        <f>'Demographic Data'!A62</f>
        <v>0</v>
      </c>
      <c r="B62" s="5">
        <f>'Demographic Data'!B62</f>
        <v>0</v>
      </c>
      <c r="C62" s="36">
        <f>'Demographic Data'!C62</f>
        <v>0</v>
      </c>
      <c r="D62" s="5">
        <f>'Demographic Data'!D62</f>
        <v>0</v>
      </c>
      <c r="E62" s="46"/>
      <c r="F62" s="46"/>
      <c r="G62" s="46"/>
      <c r="H62" s="46"/>
      <c r="I62" s="46"/>
      <c r="J62" s="10">
        <f t="shared" si="0"/>
        <v>0</v>
      </c>
      <c r="K62" s="46"/>
      <c r="L62" s="46"/>
      <c r="M62" s="46"/>
      <c r="N62" s="46"/>
      <c r="O62" s="46"/>
      <c r="P62" s="46"/>
      <c r="Q62" s="46"/>
      <c r="R62" s="10">
        <f t="shared" si="1"/>
        <v>0</v>
      </c>
      <c r="S62" s="46"/>
      <c r="T62" s="46"/>
      <c r="U62" s="46"/>
      <c r="V62" s="46"/>
      <c r="W62" s="46"/>
      <c r="X62" s="46"/>
      <c r="Y62" s="46"/>
      <c r="Z62" s="10">
        <f t="shared" si="2"/>
        <v>0</v>
      </c>
      <c r="AA62" s="46"/>
      <c r="AB62" s="46"/>
      <c r="AC62" s="46"/>
      <c r="AD62" s="46"/>
      <c r="AE62" s="46"/>
      <c r="AF62" s="46"/>
      <c r="AG62" s="46"/>
      <c r="AH62" s="10">
        <f t="shared" si="3"/>
        <v>0</v>
      </c>
      <c r="AI62" s="46"/>
      <c r="AJ62" s="46"/>
      <c r="AK62" s="46"/>
      <c r="AL62" s="46"/>
      <c r="AM62" s="46"/>
      <c r="AN62" s="46"/>
      <c r="AO62" s="46"/>
      <c r="AP62" s="10">
        <f t="shared" si="4"/>
        <v>0</v>
      </c>
      <c r="AQ62" s="46"/>
      <c r="AR62" s="46"/>
      <c r="AS62" s="46"/>
      <c r="AT62" s="46"/>
      <c r="AU62" s="46"/>
      <c r="AV62" s="46"/>
      <c r="AW62" s="46"/>
      <c r="AX62" s="10">
        <f t="shared" si="5"/>
        <v>0</v>
      </c>
      <c r="AY62" s="46"/>
      <c r="AZ62" s="46"/>
      <c r="BA62" s="46"/>
      <c r="BB62" s="46"/>
      <c r="BC62" s="46"/>
      <c r="BD62" s="46"/>
      <c r="BE62" s="46"/>
      <c r="BF62" s="10">
        <f t="shared" si="6"/>
        <v>0</v>
      </c>
      <c r="BG62" s="46"/>
      <c r="BH62" s="46"/>
      <c r="BI62" s="46"/>
      <c r="BJ62" s="46"/>
      <c r="BK62" s="46"/>
      <c r="BL62" s="46"/>
      <c r="BM62" s="46"/>
      <c r="BN62" s="10">
        <f t="shared" si="7"/>
        <v>0</v>
      </c>
      <c r="BO62" s="46"/>
      <c r="BP62" s="46"/>
      <c r="BQ62" s="46"/>
      <c r="BR62" s="46"/>
      <c r="BS62" s="46"/>
      <c r="BT62" s="46"/>
      <c r="BU62" s="46"/>
      <c r="BV62" s="10">
        <f t="shared" si="8"/>
        <v>0</v>
      </c>
      <c r="BW62" s="46"/>
      <c r="BX62" s="46"/>
      <c r="BY62" s="46"/>
      <c r="BZ62" s="46"/>
      <c r="CA62" s="46"/>
      <c r="CB62" s="46"/>
      <c r="CC62" s="46"/>
      <c r="CD62" s="10">
        <f t="shared" si="9"/>
        <v>0</v>
      </c>
      <c r="CE62" s="46"/>
      <c r="CF62" s="46"/>
      <c r="CG62" s="46"/>
      <c r="CH62" s="46"/>
      <c r="CI62" s="46"/>
      <c r="CJ62" s="46"/>
      <c r="CK62" s="46"/>
      <c r="CL62" s="10">
        <f t="shared" si="10"/>
        <v>0</v>
      </c>
      <c r="CM62" s="46"/>
      <c r="CN62" s="46"/>
      <c r="CO62" s="46"/>
      <c r="CP62" s="46"/>
      <c r="CQ62" s="46"/>
      <c r="CR62" s="46"/>
      <c r="CS62" s="46"/>
      <c r="CT62" s="10">
        <f t="shared" si="11"/>
        <v>0</v>
      </c>
      <c r="CU62" s="46"/>
      <c r="CV62" s="46"/>
      <c r="CW62" s="46"/>
      <c r="CX62" s="46"/>
      <c r="CY62" s="46"/>
      <c r="CZ62" s="46"/>
      <c r="DA62" s="46"/>
      <c r="DB62" s="10">
        <f t="shared" si="12"/>
        <v>0</v>
      </c>
      <c r="DC62" s="46"/>
      <c r="DD62" s="46"/>
      <c r="DE62" s="46"/>
      <c r="DF62" s="46"/>
      <c r="DG62" s="46"/>
      <c r="DH62" s="46"/>
      <c r="DI62" s="46"/>
      <c r="DJ62" s="10">
        <f t="shared" si="13"/>
        <v>0</v>
      </c>
      <c r="DK62" s="46"/>
      <c r="DL62" s="46"/>
      <c r="DM62" s="46"/>
      <c r="DN62" s="46"/>
      <c r="DO62" s="46"/>
      <c r="DP62" s="46"/>
      <c r="DQ62" s="46"/>
      <c r="DR62" s="10">
        <f t="shared" si="14"/>
        <v>0</v>
      </c>
      <c r="DS62" s="46"/>
      <c r="DT62" s="46"/>
      <c r="DU62" s="46"/>
      <c r="DV62" s="46"/>
      <c r="DW62" s="46"/>
      <c r="DX62" s="46"/>
      <c r="DY62" s="46"/>
      <c r="DZ62" s="10">
        <f t="shared" si="15"/>
        <v>0</v>
      </c>
      <c r="EA62" s="46"/>
      <c r="EB62" s="46"/>
      <c r="EC62" s="46"/>
      <c r="ED62" s="46"/>
      <c r="EE62" s="46"/>
      <c r="EF62" s="46"/>
      <c r="EG62" s="46"/>
      <c r="EH62" s="10">
        <f t="shared" si="16"/>
        <v>0</v>
      </c>
      <c r="EI62" s="46"/>
      <c r="EJ62" s="46"/>
      <c r="EK62" s="46"/>
      <c r="EL62" s="46"/>
      <c r="EM62" s="46"/>
      <c r="EN62" s="46"/>
      <c r="EO62" s="46"/>
      <c r="EP62" s="10">
        <f t="shared" si="17"/>
        <v>0</v>
      </c>
      <c r="EQ62" s="46"/>
      <c r="ER62" s="46"/>
      <c r="ES62" s="46"/>
      <c r="ET62" s="46"/>
      <c r="EU62" s="46"/>
      <c r="EV62" s="46"/>
      <c r="EW62" s="46"/>
      <c r="EX62" s="10">
        <f t="shared" si="18"/>
        <v>0</v>
      </c>
      <c r="EY62" s="46"/>
      <c r="EZ62" s="46"/>
      <c r="FA62" s="46"/>
      <c r="FB62" s="46"/>
      <c r="FC62" s="46"/>
      <c r="FD62" s="46"/>
      <c r="FE62" s="46"/>
      <c r="FF62" s="10">
        <f t="shared" si="19"/>
        <v>0</v>
      </c>
      <c r="FG62" s="46"/>
      <c r="FH62" s="46"/>
      <c r="FI62" s="46"/>
      <c r="FJ62" s="46"/>
      <c r="FK62" s="46"/>
      <c r="FL62" s="46"/>
      <c r="FM62" s="46"/>
      <c r="FN62" s="10">
        <f t="shared" si="20"/>
        <v>0</v>
      </c>
      <c r="FO62" s="46"/>
      <c r="FP62" s="46"/>
      <c r="FQ62" s="46"/>
      <c r="FR62" s="46"/>
      <c r="FS62" s="46"/>
      <c r="FT62" s="46"/>
      <c r="FU62" s="46"/>
      <c r="FV62" s="10">
        <f t="shared" si="21"/>
        <v>0</v>
      </c>
      <c r="FW62" s="46"/>
      <c r="FX62" s="46"/>
      <c r="FY62" s="46"/>
      <c r="FZ62" s="46"/>
      <c r="GA62" s="46"/>
      <c r="GB62" s="46"/>
      <c r="GC62" s="46"/>
      <c r="GD62" s="10">
        <f t="shared" si="22"/>
        <v>0</v>
      </c>
      <c r="GE62" s="46"/>
      <c r="GF62" s="46"/>
      <c r="GG62" s="46"/>
      <c r="GH62" s="46"/>
      <c r="GI62" s="46"/>
      <c r="GJ62" s="46"/>
      <c r="GK62" s="46"/>
      <c r="GL62" s="10">
        <f t="shared" si="23"/>
        <v>0</v>
      </c>
      <c r="GM62" s="46"/>
      <c r="GN62" s="46"/>
      <c r="GO62" s="46"/>
      <c r="GP62" s="46"/>
      <c r="GQ62" s="46"/>
      <c r="GR62" s="46"/>
      <c r="GS62" s="46"/>
      <c r="GT62" s="10">
        <f t="shared" si="24"/>
        <v>0</v>
      </c>
      <c r="GU62" s="46"/>
      <c r="GV62" s="46"/>
      <c r="GW62" s="46"/>
      <c r="GX62" s="46"/>
      <c r="GY62" s="46"/>
      <c r="GZ62" s="46"/>
      <c r="HA62" s="46"/>
      <c r="HB62" s="10">
        <f t="shared" si="25"/>
        <v>0</v>
      </c>
      <c r="HC62" s="46"/>
      <c r="HD62" s="46"/>
      <c r="HE62" s="46"/>
      <c r="HF62" s="46"/>
      <c r="HG62" s="10">
        <f t="shared" si="26"/>
        <v>0</v>
      </c>
    </row>
    <row r="63" spans="1:215" ht="16" x14ac:dyDescent="0.2">
      <c r="A63" s="10">
        <f>'Demographic Data'!A63</f>
        <v>0</v>
      </c>
      <c r="B63" s="5">
        <f>'Demographic Data'!B63</f>
        <v>0</v>
      </c>
      <c r="C63" s="36">
        <f>'Demographic Data'!C63</f>
        <v>0</v>
      </c>
      <c r="D63" s="5">
        <f>'Demographic Data'!D63</f>
        <v>0</v>
      </c>
      <c r="E63" s="46"/>
      <c r="F63" s="46"/>
      <c r="G63" s="46"/>
      <c r="H63" s="46"/>
      <c r="I63" s="46"/>
      <c r="J63" s="10">
        <f t="shared" si="0"/>
        <v>0</v>
      </c>
      <c r="K63" s="46"/>
      <c r="L63" s="46"/>
      <c r="M63" s="46"/>
      <c r="N63" s="46"/>
      <c r="O63" s="46"/>
      <c r="P63" s="46"/>
      <c r="Q63" s="46"/>
      <c r="R63" s="10">
        <f t="shared" si="1"/>
        <v>0</v>
      </c>
      <c r="S63" s="46"/>
      <c r="T63" s="46"/>
      <c r="U63" s="46"/>
      <c r="V63" s="46"/>
      <c r="W63" s="46"/>
      <c r="X63" s="46"/>
      <c r="Y63" s="46"/>
      <c r="Z63" s="10">
        <f t="shared" si="2"/>
        <v>0</v>
      </c>
      <c r="AA63" s="46"/>
      <c r="AB63" s="46"/>
      <c r="AC63" s="46"/>
      <c r="AD63" s="46"/>
      <c r="AE63" s="46"/>
      <c r="AF63" s="46"/>
      <c r="AG63" s="46"/>
      <c r="AH63" s="10">
        <f t="shared" si="3"/>
        <v>0</v>
      </c>
      <c r="AI63" s="46"/>
      <c r="AJ63" s="46"/>
      <c r="AK63" s="46"/>
      <c r="AL63" s="46"/>
      <c r="AM63" s="46"/>
      <c r="AN63" s="46"/>
      <c r="AO63" s="46"/>
      <c r="AP63" s="10">
        <f t="shared" si="4"/>
        <v>0</v>
      </c>
      <c r="AQ63" s="46"/>
      <c r="AR63" s="46"/>
      <c r="AS63" s="46"/>
      <c r="AT63" s="46"/>
      <c r="AU63" s="46"/>
      <c r="AV63" s="46"/>
      <c r="AW63" s="46"/>
      <c r="AX63" s="10">
        <f t="shared" si="5"/>
        <v>0</v>
      </c>
      <c r="AY63" s="46"/>
      <c r="AZ63" s="46"/>
      <c r="BA63" s="46"/>
      <c r="BB63" s="46"/>
      <c r="BC63" s="46"/>
      <c r="BD63" s="46"/>
      <c r="BE63" s="46"/>
      <c r="BF63" s="10">
        <f t="shared" si="6"/>
        <v>0</v>
      </c>
      <c r="BG63" s="46"/>
      <c r="BH63" s="46"/>
      <c r="BI63" s="46"/>
      <c r="BJ63" s="46"/>
      <c r="BK63" s="46"/>
      <c r="BL63" s="46"/>
      <c r="BM63" s="46"/>
      <c r="BN63" s="10">
        <f t="shared" si="7"/>
        <v>0</v>
      </c>
      <c r="BO63" s="46"/>
      <c r="BP63" s="46"/>
      <c r="BQ63" s="46"/>
      <c r="BR63" s="46"/>
      <c r="BS63" s="46"/>
      <c r="BT63" s="46"/>
      <c r="BU63" s="46"/>
      <c r="BV63" s="10">
        <f t="shared" si="8"/>
        <v>0</v>
      </c>
      <c r="BW63" s="46"/>
      <c r="BX63" s="46"/>
      <c r="BY63" s="46"/>
      <c r="BZ63" s="46"/>
      <c r="CA63" s="46"/>
      <c r="CB63" s="46"/>
      <c r="CC63" s="46"/>
      <c r="CD63" s="10">
        <f t="shared" si="9"/>
        <v>0</v>
      </c>
      <c r="CE63" s="46"/>
      <c r="CF63" s="46"/>
      <c r="CG63" s="46"/>
      <c r="CH63" s="46"/>
      <c r="CI63" s="46"/>
      <c r="CJ63" s="46"/>
      <c r="CK63" s="46"/>
      <c r="CL63" s="10">
        <f t="shared" si="10"/>
        <v>0</v>
      </c>
      <c r="CM63" s="46"/>
      <c r="CN63" s="46"/>
      <c r="CO63" s="46"/>
      <c r="CP63" s="46"/>
      <c r="CQ63" s="46"/>
      <c r="CR63" s="46"/>
      <c r="CS63" s="46"/>
      <c r="CT63" s="10">
        <f t="shared" si="11"/>
        <v>0</v>
      </c>
      <c r="CU63" s="46"/>
      <c r="CV63" s="46"/>
      <c r="CW63" s="46"/>
      <c r="CX63" s="46"/>
      <c r="CY63" s="46"/>
      <c r="CZ63" s="46"/>
      <c r="DA63" s="46"/>
      <c r="DB63" s="10">
        <f t="shared" si="12"/>
        <v>0</v>
      </c>
      <c r="DC63" s="46"/>
      <c r="DD63" s="46"/>
      <c r="DE63" s="46"/>
      <c r="DF63" s="46"/>
      <c r="DG63" s="46"/>
      <c r="DH63" s="46"/>
      <c r="DI63" s="46"/>
      <c r="DJ63" s="10">
        <f t="shared" si="13"/>
        <v>0</v>
      </c>
      <c r="DK63" s="46"/>
      <c r="DL63" s="46"/>
      <c r="DM63" s="46"/>
      <c r="DN63" s="46"/>
      <c r="DO63" s="46"/>
      <c r="DP63" s="46"/>
      <c r="DQ63" s="46"/>
      <c r="DR63" s="10">
        <f t="shared" si="14"/>
        <v>0</v>
      </c>
      <c r="DS63" s="46"/>
      <c r="DT63" s="46"/>
      <c r="DU63" s="46"/>
      <c r="DV63" s="46"/>
      <c r="DW63" s="46"/>
      <c r="DX63" s="46"/>
      <c r="DY63" s="46"/>
      <c r="DZ63" s="10">
        <f t="shared" si="15"/>
        <v>0</v>
      </c>
      <c r="EA63" s="46"/>
      <c r="EB63" s="46"/>
      <c r="EC63" s="46"/>
      <c r="ED63" s="46"/>
      <c r="EE63" s="46"/>
      <c r="EF63" s="46"/>
      <c r="EG63" s="46"/>
      <c r="EH63" s="10">
        <f t="shared" si="16"/>
        <v>0</v>
      </c>
      <c r="EI63" s="46"/>
      <c r="EJ63" s="46"/>
      <c r="EK63" s="46"/>
      <c r="EL63" s="46"/>
      <c r="EM63" s="46"/>
      <c r="EN63" s="46"/>
      <c r="EO63" s="46"/>
      <c r="EP63" s="10">
        <f t="shared" si="17"/>
        <v>0</v>
      </c>
      <c r="EQ63" s="46"/>
      <c r="ER63" s="46"/>
      <c r="ES63" s="46"/>
      <c r="ET63" s="46"/>
      <c r="EU63" s="46"/>
      <c r="EV63" s="46"/>
      <c r="EW63" s="46"/>
      <c r="EX63" s="10">
        <f t="shared" si="18"/>
        <v>0</v>
      </c>
      <c r="EY63" s="46"/>
      <c r="EZ63" s="46"/>
      <c r="FA63" s="46"/>
      <c r="FB63" s="46"/>
      <c r="FC63" s="46"/>
      <c r="FD63" s="46"/>
      <c r="FE63" s="46"/>
      <c r="FF63" s="10">
        <f t="shared" si="19"/>
        <v>0</v>
      </c>
      <c r="FG63" s="46"/>
      <c r="FH63" s="46"/>
      <c r="FI63" s="46"/>
      <c r="FJ63" s="46"/>
      <c r="FK63" s="46"/>
      <c r="FL63" s="46"/>
      <c r="FM63" s="46"/>
      <c r="FN63" s="10">
        <f t="shared" si="20"/>
        <v>0</v>
      </c>
      <c r="FO63" s="46"/>
      <c r="FP63" s="46"/>
      <c r="FQ63" s="46"/>
      <c r="FR63" s="46"/>
      <c r="FS63" s="46"/>
      <c r="FT63" s="46"/>
      <c r="FU63" s="46"/>
      <c r="FV63" s="10">
        <f t="shared" si="21"/>
        <v>0</v>
      </c>
      <c r="FW63" s="46"/>
      <c r="FX63" s="46"/>
      <c r="FY63" s="46"/>
      <c r="FZ63" s="46"/>
      <c r="GA63" s="46"/>
      <c r="GB63" s="46"/>
      <c r="GC63" s="46"/>
      <c r="GD63" s="10">
        <f t="shared" si="22"/>
        <v>0</v>
      </c>
      <c r="GE63" s="46"/>
      <c r="GF63" s="46"/>
      <c r="GG63" s="46"/>
      <c r="GH63" s="46"/>
      <c r="GI63" s="46"/>
      <c r="GJ63" s="46"/>
      <c r="GK63" s="46"/>
      <c r="GL63" s="10">
        <f t="shared" si="23"/>
        <v>0</v>
      </c>
      <c r="GM63" s="46"/>
      <c r="GN63" s="46"/>
      <c r="GO63" s="46"/>
      <c r="GP63" s="46"/>
      <c r="GQ63" s="46"/>
      <c r="GR63" s="46"/>
      <c r="GS63" s="46"/>
      <c r="GT63" s="10">
        <f t="shared" si="24"/>
        <v>0</v>
      </c>
      <c r="GU63" s="46"/>
      <c r="GV63" s="46"/>
      <c r="GW63" s="46"/>
      <c r="GX63" s="46"/>
      <c r="GY63" s="46"/>
      <c r="GZ63" s="46"/>
      <c r="HA63" s="46"/>
      <c r="HB63" s="10">
        <f t="shared" si="25"/>
        <v>0</v>
      </c>
      <c r="HC63" s="46"/>
      <c r="HD63" s="46"/>
      <c r="HE63" s="46"/>
      <c r="HF63" s="46"/>
      <c r="HG63" s="10">
        <f t="shared" si="26"/>
        <v>0</v>
      </c>
    </row>
    <row r="64" spans="1:215" ht="16" x14ac:dyDescent="0.2">
      <c r="A64" s="10">
        <f>'Demographic Data'!A64</f>
        <v>0</v>
      </c>
      <c r="B64" s="5">
        <f>'Demographic Data'!B64</f>
        <v>0</v>
      </c>
      <c r="C64" s="36">
        <f>'Demographic Data'!C64</f>
        <v>0</v>
      </c>
      <c r="D64" s="5">
        <f>'Demographic Data'!D64</f>
        <v>0</v>
      </c>
      <c r="E64" s="46"/>
      <c r="F64" s="46"/>
      <c r="G64" s="46"/>
      <c r="H64" s="46"/>
      <c r="I64" s="46"/>
      <c r="J64" s="10">
        <f t="shared" si="0"/>
        <v>0</v>
      </c>
      <c r="K64" s="46"/>
      <c r="L64" s="46"/>
      <c r="M64" s="46"/>
      <c r="N64" s="46"/>
      <c r="O64" s="46"/>
      <c r="P64" s="46"/>
      <c r="Q64" s="46"/>
      <c r="R64" s="10">
        <f t="shared" si="1"/>
        <v>0</v>
      </c>
      <c r="S64" s="46"/>
      <c r="T64" s="46"/>
      <c r="U64" s="46"/>
      <c r="V64" s="46"/>
      <c r="W64" s="46"/>
      <c r="X64" s="46"/>
      <c r="Y64" s="46"/>
      <c r="Z64" s="10">
        <f t="shared" si="2"/>
        <v>0</v>
      </c>
      <c r="AA64" s="46"/>
      <c r="AB64" s="46"/>
      <c r="AC64" s="46"/>
      <c r="AD64" s="46"/>
      <c r="AE64" s="46"/>
      <c r="AF64" s="46"/>
      <c r="AG64" s="46"/>
      <c r="AH64" s="10">
        <f t="shared" si="3"/>
        <v>0</v>
      </c>
      <c r="AI64" s="46"/>
      <c r="AJ64" s="46"/>
      <c r="AK64" s="46"/>
      <c r="AL64" s="46"/>
      <c r="AM64" s="46"/>
      <c r="AN64" s="46"/>
      <c r="AO64" s="46"/>
      <c r="AP64" s="10">
        <f t="shared" si="4"/>
        <v>0</v>
      </c>
      <c r="AQ64" s="46"/>
      <c r="AR64" s="46"/>
      <c r="AS64" s="46"/>
      <c r="AT64" s="46"/>
      <c r="AU64" s="46"/>
      <c r="AV64" s="46"/>
      <c r="AW64" s="46"/>
      <c r="AX64" s="10">
        <f t="shared" si="5"/>
        <v>0</v>
      </c>
      <c r="AY64" s="46"/>
      <c r="AZ64" s="46"/>
      <c r="BA64" s="46"/>
      <c r="BB64" s="46"/>
      <c r="BC64" s="46"/>
      <c r="BD64" s="46"/>
      <c r="BE64" s="46"/>
      <c r="BF64" s="10">
        <f t="shared" si="6"/>
        <v>0</v>
      </c>
      <c r="BG64" s="46"/>
      <c r="BH64" s="46"/>
      <c r="BI64" s="46"/>
      <c r="BJ64" s="46"/>
      <c r="BK64" s="46"/>
      <c r="BL64" s="46"/>
      <c r="BM64" s="46"/>
      <c r="BN64" s="10">
        <f t="shared" si="7"/>
        <v>0</v>
      </c>
      <c r="BO64" s="46"/>
      <c r="BP64" s="46"/>
      <c r="BQ64" s="46"/>
      <c r="BR64" s="46"/>
      <c r="BS64" s="46"/>
      <c r="BT64" s="46"/>
      <c r="BU64" s="46"/>
      <c r="BV64" s="10">
        <f t="shared" si="8"/>
        <v>0</v>
      </c>
      <c r="BW64" s="46"/>
      <c r="BX64" s="46"/>
      <c r="BY64" s="46"/>
      <c r="BZ64" s="46"/>
      <c r="CA64" s="46"/>
      <c r="CB64" s="46"/>
      <c r="CC64" s="46"/>
      <c r="CD64" s="10">
        <f t="shared" si="9"/>
        <v>0</v>
      </c>
      <c r="CE64" s="46"/>
      <c r="CF64" s="46"/>
      <c r="CG64" s="46"/>
      <c r="CH64" s="46"/>
      <c r="CI64" s="46"/>
      <c r="CJ64" s="46"/>
      <c r="CK64" s="46"/>
      <c r="CL64" s="10">
        <f t="shared" si="10"/>
        <v>0</v>
      </c>
      <c r="CM64" s="46"/>
      <c r="CN64" s="46"/>
      <c r="CO64" s="46"/>
      <c r="CP64" s="46"/>
      <c r="CQ64" s="46"/>
      <c r="CR64" s="46"/>
      <c r="CS64" s="46"/>
      <c r="CT64" s="10">
        <f t="shared" si="11"/>
        <v>0</v>
      </c>
      <c r="CU64" s="46"/>
      <c r="CV64" s="46"/>
      <c r="CW64" s="46"/>
      <c r="CX64" s="46"/>
      <c r="CY64" s="46"/>
      <c r="CZ64" s="46"/>
      <c r="DA64" s="46"/>
      <c r="DB64" s="10">
        <f t="shared" si="12"/>
        <v>0</v>
      </c>
      <c r="DC64" s="46"/>
      <c r="DD64" s="46"/>
      <c r="DE64" s="46"/>
      <c r="DF64" s="46"/>
      <c r="DG64" s="46"/>
      <c r="DH64" s="46"/>
      <c r="DI64" s="46"/>
      <c r="DJ64" s="10">
        <f t="shared" si="13"/>
        <v>0</v>
      </c>
      <c r="DK64" s="46"/>
      <c r="DL64" s="46"/>
      <c r="DM64" s="46"/>
      <c r="DN64" s="46"/>
      <c r="DO64" s="46"/>
      <c r="DP64" s="46"/>
      <c r="DQ64" s="46"/>
      <c r="DR64" s="10">
        <f t="shared" si="14"/>
        <v>0</v>
      </c>
      <c r="DS64" s="46"/>
      <c r="DT64" s="46"/>
      <c r="DU64" s="46"/>
      <c r="DV64" s="46"/>
      <c r="DW64" s="46"/>
      <c r="DX64" s="46"/>
      <c r="DY64" s="46"/>
      <c r="DZ64" s="10">
        <f t="shared" si="15"/>
        <v>0</v>
      </c>
      <c r="EA64" s="46"/>
      <c r="EB64" s="46"/>
      <c r="EC64" s="46"/>
      <c r="ED64" s="46"/>
      <c r="EE64" s="46"/>
      <c r="EF64" s="46"/>
      <c r="EG64" s="46"/>
      <c r="EH64" s="10">
        <f t="shared" si="16"/>
        <v>0</v>
      </c>
      <c r="EI64" s="46"/>
      <c r="EJ64" s="46"/>
      <c r="EK64" s="46"/>
      <c r="EL64" s="46"/>
      <c r="EM64" s="46"/>
      <c r="EN64" s="46"/>
      <c r="EO64" s="46"/>
      <c r="EP64" s="10">
        <f t="shared" si="17"/>
        <v>0</v>
      </c>
      <c r="EQ64" s="46"/>
      <c r="ER64" s="46"/>
      <c r="ES64" s="46"/>
      <c r="ET64" s="46"/>
      <c r="EU64" s="46"/>
      <c r="EV64" s="46"/>
      <c r="EW64" s="46"/>
      <c r="EX64" s="10">
        <f t="shared" si="18"/>
        <v>0</v>
      </c>
      <c r="EY64" s="46"/>
      <c r="EZ64" s="46"/>
      <c r="FA64" s="46"/>
      <c r="FB64" s="46"/>
      <c r="FC64" s="46"/>
      <c r="FD64" s="46"/>
      <c r="FE64" s="46"/>
      <c r="FF64" s="10">
        <f t="shared" si="19"/>
        <v>0</v>
      </c>
      <c r="FG64" s="46"/>
      <c r="FH64" s="46"/>
      <c r="FI64" s="46"/>
      <c r="FJ64" s="46"/>
      <c r="FK64" s="46"/>
      <c r="FL64" s="46"/>
      <c r="FM64" s="46"/>
      <c r="FN64" s="10">
        <f t="shared" si="20"/>
        <v>0</v>
      </c>
      <c r="FO64" s="46"/>
      <c r="FP64" s="46"/>
      <c r="FQ64" s="46"/>
      <c r="FR64" s="46"/>
      <c r="FS64" s="46"/>
      <c r="FT64" s="46"/>
      <c r="FU64" s="46"/>
      <c r="FV64" s="10">
        <f t="shared" si="21"/>
        <v>0</v>
      </c>
      <c r="FW64" s="46"/>
      <c r="FX64" s="46"/>
      <c r="FY64" s="46"/>
      <c r="FZ64" s="46"/>
      <c r="GA64" s="46"/>
      <c r="GB64" s="46"/>
      <c r="GC64" s="46"/>
      <c r="GD64" s="10">
        <f t="shared" si="22"/>
        <v>0</v>
      </c>
      <c r="GE64" s="46"/>
      <c r="GF64" s="46"/>
      <c r="GG64" s="46"/>
      <c r="GH64" s="46"/>
      <c r="GI64" s="46"/>
      <c r="GJ64" s="46"/>
      <c r="GK64" s="46"/>
      <c r="GL64" s="10">
        <f t="shared" si="23"/>
        <v>0</v>
      </c>
      <c r="GM64" s="46"/>
      <c r="GN64" s="46"/>
      <c r="GO64" s="46"/>
      <c r="GP64" s="46"/>
      <c r="GQ64" s="46"/>
      <c r="GR64" s="46"/>
      <c r="GS64" s="46"/>
      <c r="GT64" s="10">
        <f t="shared" si="24"/>
        <v>0</v>
      </c>
      <c r="GU64" s="46"/>
      <c r="GV64" s="46"/>
      <c r="GW64" s="46"/>
      <c r="GX64" s="46"/>
      <c r="GY64" s="46"/>
      <c r="GZ64" s="46"/>
      <c r="HA64" s="46"/>
      <c r="HB64" s="10">
        <f t="shared" si="25"/>
        <v>0</v>
      </c>
      <c r="HC64" s="46"/>
      <c r="HD64" s="46"/>
      <c r="HE64" s="46"/>
      <c r="HF64" s="46"/>
      <c r="HG64" s="10">
        <f t="shared" si="26"/>
        <v>0</v>
      </c>
    </row>
    <row r="65" spans="1:215" ht="16" x14ac:dyDescent="0.2">
      <c r="A65" s="10">
        <f>'Demographic Data'!A65</f>
        <v>0</v>
      </c>
      <c r="B65" s="5">
        <f>'Demographic Data'!B65</f>
        <v>0</v>
      </c>
      <c r="C65" s="36">
        <f>'Demographic Data'!C65</f>
        <v>0</v>
      </c>
      <c r="D65" s="5">
        <f>'Demographic Data'!D65</f>
        <v>0</v>
      </c>
      <c r="E65" s="46"/>
      <c r="F65" s="46"/>
      <c r="G65" s="46"/>
      <c r="H65" s="46"/>
      <c r="I65" s="46"/>
      <c r="J65" s="10">
        <f t="shared" si="0"/>
        <v>0</v>
      </c>
      <c r="K65" s="46"/>
      <c r="L65" s="46"/>
      <c r="M65" s="46"/>
      <c r="N65" s="46"/>
      <c r="O65" s="46"/>
      <c r="P65" s="46"/>
      <c r="Q65" s="46"/>
      <c r="R65" s="10">
        <f t="shared" si="1"/>
        <v>0</v>
      </c>
      <c r="S65" s="46"/>
      <c r="T65" s="46"/>
      <c r="U65" s="46"/>
      <c r="V65" s="46"/>
      <c r="W65" s="46"/>
      <c r="X65" s="46"/>
      <c r="Y65" s="46"/>
      <c r="Z65" s="10">
        <f t="shared" si="2"/>
        <v>0</v>
      </c>
      <c r="AA65" s="46"/>
      <c r="AB65" s="46"/>
      <c r="AC65" s="46"/>
      <c r="AD65" s="46"/>
      <c r="AE65" s="46"/>
      <c r="AF65" s="46"/>
      <c r="AG65" s="46"/>
      <c r="AH65" s="10">
        <f t="shared" si="3"/>
        <v>0</v>
      </c>
      <c r="AI65" s="46"/>
      <c r="AJ65" s="46"/>
      <c r="AK65" s="46"/>
      <c r="AL65" s="46"/>
      <c r="AM65" s="46"/>
      <c r="AN65" s="46"/>
      <c r="AO65" s="46"/>
      <c r="AP65" s="10">
        <f t="shared" si="4"/>
        <v>0</v>
      </c>
      <c r="AQ65" s="46"/>
      <c r="AR65" s="46"/>
      <c r="AS65" s="46"/>
      <c r="AT65" s="46"/>
      <c r="AU65" s="46"/>
      <c r="AV65" s="46"/>
      <c r="AW65" s="46"/>
      <c r="AX65" s="10">
        <f t="shared" si="5"/>
        <v>0</v>
      </c>
      <c r="AY65" s="46"/>
      <c r="AZ65" s="46"/>
      <c r="BA65" s="46"/>
      <c r="BB65" s="46"/>
      <c r="BC65" s="46"/>
      <c r="BD65" s="46"/>
      <c r="BE65" s="46"/>
      <c r="BF65" s="10">
        <f t="shared" si="6"/>
        <v>0</v>
      </c>
      <c r="BG65" s="46"/>
      <c r="BH65" s="46"/>
      <c r="BI65" s="46"/>
      <c r="BJ65" s="46"/>
      <c r="BK65" s="46"/>
      <c r="BL65" s="46"/>
      <c r="BM65" s="46"/>
      <c r="BN65" s="10">
        <f t="shared" si="7"/>
        <v>0</v>
      </c>
      <c r="BO65" s="46"/>
      <c r="BP65" s="46"/>
      <c r="BQ65" s="46"/>
      <c r="BR65" s="46"/>
      <c r="BS65" s="46"/>
      <c r="BT65" s="46"/>
      <c r="BU65" s="46"/>
      <c r="BV65" s="10">
        <f t="shared" si="8"/>
        <v>0</v>
      </c>
      <c r="BW65" s="46"/>
      <c r="BX65" s="46"/>
      <c r="BY65" s="46"/>
      <c r="BZ65" s="46"/>
      <c r="CA65" s="46"/>
      <c r="CB65" s="46"/>
      <c r="CC65" s="46"/>
      <c r="CD65" s="10">
        <f t="shared" si="9"/>
        <v>0</v>
      </c>
      <c r="CE65" s="46"/>
      <c r="CF65" s="46"/>
      <c r="CG65" s="46"/>
      <c r="CH65" s="46"/>
      <c r="CI65" s="46"/>
      <c r="CJ65" s="46"/>
      <c r="CK65" s="46"/>
      <c r="CL65" s="10">
        <f t="shared" si="10"/>
        <v>0</v>
      </c>
      <c r="CM65" s="46"/>
      <c r="CN65" s="46"/>
      <c r="CO65" s="46"/>
      <c r="CP65" s="46"/>
      <c r="CQ65" s="46"/>
      <c r="CR65" s="46"/>
      <c r="CS65" s="46"/>
      <c r="CT65" s="10">
        <f t="shared" si="11"/>
        <v>0</v>
      </c>
      <c r="CU65" s="46"/>
      <c r="CV65" s="46"/>
      <c r="CW65" s="46"/>
      <c r="CX65" s="46"/>
      <c r="CY65" s="46"/>
      <c r="CZ65" s="46"/>
      <c r="DA65" s="46"/>
      <c r="DB65" s="10">
        <f t="shared" si="12"/>
        <v>0</v>
      </c>
      <c r="DC65" s="46"/>
      <c r="DD65" s="46"/>
      <c r="DE65" s="46"/>
      <c r="DF65" s="46"/>
      <c r="DG65" s="46"/>
      <c r="DH65" s="46"/>
      <c r="DI65" s="46"/>
      <c r="DJ65" s="10">
        <f t="shared" si="13"/>
        <v>0</v>
      </c>
      <c r="DK65" s="46"/>
      <c r="DL65" s="46"/>
      <c r="DM65" s="46"/>
      <c r="DN65" s="46"/>
      <c r="DO65" s="46"/>
      <c r="DP65" s="46"/>
      <c r="DQ65" s="46"/>
      <c r="DR65" s="10">
        <f t="shared" si="14"/>
        <v>0</v>
      </c>
      <c r="DS65" s="46"/>
      <c r="DT65" s="46"/>
      <c r="DU65" s="46"/>
      <c r="DV65" s="46"/>
      <c r="DW65" s="46"/>
      <c r="DX65" s="46"/>
      <c r="DY65" s="46"/>
      <c r="DZ65" s="10">
        <f t="shared" si="15"/>
        <v>0</v>
      </c>
      <c r="EA65" s="46"/>
      <c r="EB65" s="46"/>
      <c r="EC65" s="46"/>
      <c r="ED65" s="46"/>
      <c r="EE65" s="46"/>
      <c r="EF65" s="46"/>
      <c r="EG65" s="46"/>
      <c r="EH65" s="10">
        <f t="shared" si="16"/>
        <v>0</v>
      </c>
      <c r="EI65" s="46"/>
      <c r="EJ65" s="46"/>
      <c r="EK65" s="46"/>
      <c r="EL65" s="46"/>
      <c r="EM65" s="46"/>
      <c r="EN65" s="46"/>
      <c r="EO65" s="46"/>
      <c r="EP65" s="10">
        <f t="shared" si="17"/>
        <v>0</v>
      </c>
      <c r="EQ65" s="46"/>
      <c r="ER65" s="46"/>
      <c r="ES65" s="46"/>
      <c r="ET65" s="46"/>
      <c r="EU65" s="46"/>
      <c r="EV65" s="46"/>
      <c r="EW65" s="46"/>
      <c r="EX65" s="10">
        <f t="shared" si="18"/>
        <v>0</v>
      </c>
      <c r="EY65" s="46"/>
      <c r="EZ65" s="46"/>
      <c r="FA65" s="46"/>
      <c r="FB65" s="46"/>
      <c r="FC65" s="46"/>
      <c r="FD65" s="46"/>
      <c r="FE65" s="46"/>
      <c r="FF65" s="10">
        <f t="shared" si="19"/>
        <v>0</v>
      </c>
      <c r="FG65" s="46"/>
      <c r="FH65" s="46"/>
      <c r="FI65" s="46"/>
      <c r="FJ65" s="46"/>
      <c r="FK65" s="46"/>
      <c r="FL65" s="46"/>
      <c r="FM65" s="46"/>
      <c r="FN65" s="10">
        <f t="shared" si="20"/>
        <v>0</v>
      </c>
      <c r="FO65" s="46"/>
      <c r="FP65" s="46"/>
      <c r="FQ65" s="46"/>
      <c r="FR65" s="46"/>
      <c r="FS65" s="46"/>
      <c r="FT65" s="46"/>
      <c r="FU65" s="46"/>
      <c r="FV65" s="10">
        <f t="shared" si="21"/>
        <v>0</v>
      </c>
      <c r="FW65" s="46"/>
      <c r="FX65" s="46"/>
      <c r="FY65" s="46"/>
      <c r="FZ65" s="46"/>
      <c r="GA65" s="46"/>
      <c r="GB65" s="46"/>
      <c r="GC65" s="46"/>
      <c r="GD65" s="10">
        <f t="shared" si="22"/>
        <v>0</v>
      </c>
      <c r="GE65" s="46"/>
      <c r="GF65" s="46"/>
      <c r="GG65" s="46"/>
      <c r="GH65" s="46"/>
      <c r="GI65" s="46"/>
      <c r="GJ65" s="46"/>
      <c r="GK65" s="46"/>
      <c r="GL65" s="10">
        <f t="shared" si="23"/>
        <v>0</v>
      </c>
      <c r="GM65" s="46"/>
      <c r="GN65" s="46"/>
      <c r="GO65" s="46"/>
      <c r="GP65" s="46"/>
      <c r="GQ65" s="46"/>
      <c r="GR65" s="46"/>
      <c r="GS65" s="46"/>
      <c r="GT65" s="10">
        <f t="shared" si="24"/>
        <v>0</v>
      </c>
      <c r="GU65" s="46"/>
      <c r="GV65" s="46"/>
      <c r="GW65" s="46"/>
      <c r="GX65" s="46"/>
      <c r="GY65" s="46"/>
      <c r="GZ65" s="46"/>
      <c r="HA65" s="46"/>
      <c r="HB65" s="10">
        <f t="shared" si="25"/>
        <v>0</v>
      </c>
      <c r="HC65" s="46"/>
      <c r="HD65" s="46"/>
      <c r="HE65" s="46"/>
      <c r="HF65" s="46"/>
      <c r="HG65" s="10">
        <f t="shared" si="26"/>
        <v>0</v>
      </c>
    </row>
    <row r="66" spans="1:215" ht="16" x14ac:dyDescent="0.2">
      <c r="A66" s="10">
        <f>'Demographic Data'!A66</f>
        <v>0</v>
      </c>
      <c r="B66" s="5">
        <f>'Demographic Data'!B66</f>
        <v>0</v>
      </c>
      <c r="C66" s="36">
        <f>'Demographic Data'!C66</f>
        <v>0</v>
      </c>
      <c r="D66" s="5">
        <f>'Demographic Data'!D66</f>
        <v>0</v>
      </c>
      <c r="E66" s="46"/>
      <c r="F66" s="46"/>
      <c r="G66" s="46"/>
      <c r="H66" s="46"/>
      <c r="I66" s="46"/>
      <c r="J66" s="10">
        <f t="shared" si="0"/>
        <v>0</v>
      </c>
      <c r="K66" s="46"/>
      <c r="L66" s="46"/>
      <c r="M66" s="46"/>
      <c r="N66" s="46"/>
      <c r="O66" s="46"/>
      <c r="P66" s="46"/>
      <c r="Q66" s="46"/>
      <c r="R66" s="10">
        <f t="shared" si="1"/>
        <v>0</v>
      </c>
      <c r="S66" s="46"/>
      <c r="T66" s="46"/>
      <c r="U66" s="46"/>
      <c r="V66" s="46"/>
      <c r="W66" s="46"/>
      <c r="X66" s="46"/>
      <c r="Y66" s="46"/>
      <c r="Z66" s="10">
        <f t="shared" si="2"/>
        <v>0</v>
      </c>
      <c r="AA66" s="46"/>
      <c r="AB66" s="46"/>
      <c r="AC66" s="46"/>
      <c r="AD66" s="46"/>
      <c r="AE66" s="46"/>
      <c r="AF66" s="46"/>
      <c r="AG66" s="46"/>
      <c r="AH66" s="10">
        <f t="shared" si="3"/>
        <v>0</v>
      </c>
      <c r="AI66" s="46"/>
      <c r="AJ66" s="46"/>
      <c r="AK66" s="46"/>
      <c r="AL66" s="46"/>
      <c r="AM66" s="46"/>
      <c r="AN66" s="46"/>
      <c r="AO66" s="46"/>
      <c r="AP66" s="10">
        <f t="shared" si="4"/>
        <v>0</v>
      </c>
      <c r="AQ66" s="46"/>
      <c r="AR66" s="46"/>
      <c r="AS66" s="46"/>
      <c r="AT66" s="46"/>
      <c r="AU66" s="46"/>
      <c r="AV66" s="46"/>
      <c r="AW66" s="46"/>
      <c r="AX66" s="10">
        <f t="shared" si="5"/>
        <v>0</v>
      </c>
      <c r="AY66" s="46"/>
      <c r="AZ66" s="46"/>
      <c r="BA66" s="46"/>
      <c r="BB66" s="46"/>
      <c r="BC66" s="46"/>
      <c r="BD66" s="46"/>
      <c r="BE66" s="46"/>
      <c r="BF66" s="10">
        <f t="shared" si="6"/>
        <v>0</v>
      </c>
      <c r="BG66" s="46"/>
      <c r="BH66" s="46"/>
      <c r="BI66" s="46"/>
      <c r="BJ66" s="46"/>
      <c r="BK66" s="46"/>
      <c r="BL66" s="46"/>
      <c r="BM66" s="46"/>
      <c r="BN66" s="10">
        <f t="shared" si="7"/>
        <v>0</v>
      </c>
      <c r="BO66" s="46"/>
      <c r="BP66" s="46"/>
      <c r="BQ66" s="46"/>
      <c r="BR66" s="46"/>
      <c r="BS66" s="46"/>
      <c r="BT66" s="46"/>
      <c r="BU66" s="46"/>
      <c r="BV66" s="10">
        <f t="shared" si="8"/>
        <v>0</v>
      </c>
      <c r="BW66" s="46"/>
      <c r="BX66" s="46"/>
      <c r="BY66" s="46"/>
      <c r="BZ66" s="46"/>
      <c r="CA66" s="46"/>
      <c r="CB66" s="46"/>
      <c r="CC66" s="46"/>
      <c r="CD66" s="10">
        <f t="shared" si="9"/>
        <v>0</v>
      </c>
      <c r="CE66" s="46"/>
      <c r="CF66" s="46"/>
      <c r="CG66" s="46"/>
      <c r="CH66" s="46"/>
      <c r="CI66" s="46"/>
      <c r="CJ66" s="46"/>
      <c r="CK66" s="46"/>
      <c r="CL66" s="10">
        <f t="shared" si="10"/>
        <v>0</v>
      </c>
      <c r="CM66" s="46"/>
      <c r="CN66" s="46"/>
      <c r="CO66" s="46"/>
      <c r="CP66" s="46"/>
      <c r="CQ66" s="46"/>
      <c r="CR66" s="46"/>
      <c r="CS66" s="46"/>
      <c r="CT66" s="10">
        <f t="shared" si="11"/>
        <v>0</v>
      </c>
      <c r="CU66" s="46"/>
      <c r="CV66" s="46"/>
      <c r="CW66" s="46"/>
      <c r="CX66" s="46"/>
      <c r="CY66" s="46"/>
      <c r="CZ66" s="46"/>
      <c r="DA66" s="46"/>
      <c r="DB66" s="10">
        <f t="shared" si="12"/>
        <v>0</v>
      </c>
      <c r="DC66" s="46"/>
      <c r="DD66" s="46"/>
      <c r="DE66" s="46"/>
      <c r="DF66" s="46"/>
      <c r="DG66" s="46"/>
      <c r="DH66" s="46"/>
      <c r="DI66" s="46"/>
      <c r="DJ66" s="10">
        <f t="shared" si="13"/>
        <v>0</v>
      </c>
      <c r="DK66" s="46"/>
      <c r="DL66" s="46"/>
      <c r="DM66" s="46"/>
      <c r="DN66" s="46"/>
      <c r="DO66" s="46"/>
      <c r="DP66" s="46"/>
      <c r="DQ66" s="46"/>
      <c r="DR66" s="10">
        <f t="shared" si="14"/>
        <v>0</v>
      </c>
      <c r="DS66" s="46"/>
      <c r="DT66" s="46"/>
      <c r="DU66" s="46"/>
      <c r="DV66" s="46"/>
      <c r="DW66" s="46"/>
      <c r="DX66" s="46"/>
      <c r="DY66" s="46"/>
      <c r="DZ66" s="10">
        <f t="shared" si="15"/>
        <v>0</v>
      </c>
      <c r="EA66" s="46"/>
      <c r="EB66" s="46"/>
      <c r="EC66" s="46"/>
      <c r="ED66" s="46"/>
      <c r="EE66" s="46"/>
      <c r="EF66" s="46"/>
      <c r="EG66" s="46"/>
      <c r="EH66" s="10">
        <f t="shared" si="16"/>
        <v>0</v>
      </c>
      <c r="EI66" s="46"/>
      <c r="EJ66" s="46"/>
      <c r="EK66" s="46"/>
      <c r="EL66" s="46"/>
      <c r="EM66" s="46"/>
      <c r="EN66" s="46"/>
      <c r="EO66" s="46"/>
      <c r="EP66" s="10">
        <f t="shared" si="17"/>
        <v>0</v>
      </c>
      <c r="EQ66" s="46"/>
      <c r="ER66" s="46"/>
      <c r="ES66" s="46"/>
      <c r="ET66" s="46"/>
      <c r="EU66" s="46"/>
      <c r="EV66" s="46"/>
      <c r="EW66" s="46"/>
      <c r="EX66" s="10">
        <f t="shared" si="18"/>
        <v>0</v>
      </c>
      <c r="EY66" s="46"/>
      <c r="EZ66" s="46"/>
      <c r="FA66" s="46"/>
      <c r="FB66" s="46"/>
      <c r="FC66" s="46"/>
      <c r="FD66" s="46"/>
      <c r="FE66" s="46"/>
      <c r="FF66" s="10">
        <f t="shared" si="19"/>
        <v>0</v>
      </c>
      <c r="FG66" s="46"/>
      <c r="FH66" s="46"/>
      <c r="FI66" s="46"/>
      <c r="FJ66" s="46"/>
      <c r="FK66" s="46"/>
      <c r="FL66" s="46"/>
      <c r="FM66" s="46"/>
      <c r="FN66" s="10">
        <f t="shared" si="20"/>
        <v>0</v>
      </c>
      <c r="FO66" s="46"/>
      <c r="FP66" s="46"/>
      <c r="FQ66" s="46"/>
      <c r="FR66" s="46"/>
      <c r="FS66" s="46"/>
      <c r="FT66" s="46"/>
      <c r="FU66" s="46"/>
      <c r="FV66" s="10">
        <f t="shared" si="21"/>
        <v>0</v>
      </c>
      <c r="FW66" s="46"/>
      <c r="FX66" s="46"/>
      <c r="FY66" s="46"/>
      <c r="FZ66" s="46"/>
      <c r="GA66" s="46"/>
      <c r="GB66" s="46"/>
      <c r="GC66" s="46"/>
      <c r="GD66" s="10">
        <f t="shared" si="22"/>
        <v>0</v>
      </c>
      <c r="GE66" s="46"/>
      <c r="GF66" s="46"/>
      <c r="GG66" s="46"/>
      <c r="GH66" s="46"/>
      <c r="GI66" s="46"/>
      <c r="GJ66" s="46"/>
      <c r="GK66" s="46"/>
      <c r="GL66" s="10">
        <f t="shared" si="23"/>
        <v>0</v>
      </c>
      <c r="GM66" s="46"/>
      <c r="GN66" s="46"/>
      <c r="GO66" s="46"/>
      <c r="GP66" s="46"/>
      <c r="GQ66" s="46"/>
      <c r="GR66" s="46"/>
      <c r="GS66" s="46"/>
      <c r="GT66" s="10">
        <f t="shared" si="24"/>
        <v>0</v>
      </c>
      <c r="GU66" s="46"/>
      <c r="GV66" s="46"/>
      <c r="GW66" s="46"/>
      <c r="GX66" s="46"/>
      <c r="GY66" s="46"/>
      <c r="GZ66" s="46"/>
      <c r="HA66" s="46"/>
      <c r="HB66" s="10">
        <f t="shared" si="25"/>
        <v>0</v>
      </c>
      <c r="HC66" s="46"/>
      <c r="HD66" s="46"/>
      <c r="HE66" s="46"/>
      <c r="HF66" s="46"/>
      <c r="HG66" s="10">
        <f t="shared" si="26"/>
        <v>0</v>
      </c>
    </row>
    <row r="67" spans="1:215" ht="16" x14ac:dyDescent="0.2">
      <c r="A67" s="10">
        <f>'Demographic Data'!A67</f>
        <v>0</v>
      </c>
      <c r="B67" s="5">
        <f>'Demographic Data'!B67</f>
        <v>0</v>
      </c>
      <c r="C67" s="36">
        <f>'Demographic Data'!C67</f>
        <v>0</v>
      </c>
      <c r="D67" s="5">
        <f>'Demographic Data'!D67</f>
        <v>0</v>
      </c>
      <c r="E67" s="46"/>
      <c r="F67" s="46"/>
      <c r="G67" s="46"/>
      <c r="H67" s="46"/>
      <c r="I67" s="46"/>
      <c r="J67" s="10">
        <f t="shared" ref="J67:J130" si="27">SUM(E67:I67)</f>
        <v>0</v>
      </c>
      <c r="K67" s="46"/>
      <c r="L67" s="46"/>
      <c r="M67" s="46"/>
      <c r="N67" s="46"/>
      <c r="O67" s="46"/>
      <c r="P67" s="46"/>
      <c r="Q67" s="46"/>
      <c r="R67" s="10">
        <f t="shared" ref="R67:R130" si="28">SUM(K67:Q67)</f>
        <v>0</v>
      </c>
      <c r="S67" s="46"/>
      <c r="T67" s="46"/>
      <c r="U67" s="46"/>
      <c r="V67" s="46"/>
      <c r="W67" s="46"/>
      <c r="X67" s="46"/>
      <c r="Y67" s="46"/>
      <c r="Z67" s="10">
        <f t="shared" ref="Z67:Z130" si="29">SUM(S67:Y67)</f>
        <v>0</v>
      </c>
      <c r="AA67" s="46"/>
      <c r="AB67" s="46"/>
      <c r="AC67" s="46"/>
      <c r="AD67" s="46"/>
      <c r="AE67" s="46"/>
      <c r="AF67" s="46"/>
      <c r="AG67" s="46"/>
      <c r="AH67" s="10">
        <f t="shared" ref="AH67:AH130" si="30">SUM(AA67:AG67)</f>
        <v>0</v>
      </c>
      <c r="AI67" s="46"/>
      <c r="AJ67" s="46"/>
      <c r="AK67" s="46"/>
      <c r="AL67" s="46"/>
      <c r="AM67" s="46"/>
      <c r="AN67" s="46"/>
      <c r="AO67" s="46"/>
      <c r="AP67" s="10">
        <f t="shared" ref="AP67:AP130" si="31">SUM(AI67:AO67)</f>
        <v>0</v>
      </c>
      <c r="AQ67" s="46"/>
      <c r="AR67" s="46"/>
      <c r="AS67" s="46"/>
      <c r="AT67" s="46"/>
      <c r="AU67" s="46"/>
      <c r="AV67" s="46"/>
      <c r="AW67" s="46"/>
      <c r="AX67" s="10">
        <f t="shared" ref="AX67:AX130" si="32">SUM(AQ67:AW67)</f>
        <v>0</v>
      </c>
      <c r="AY67" s="46"/>
      <c r="AZ67" s="46"/>
      <c r="BA67" s="46"/>
      <c r="BB67" s="46"/>
      <c r="BC67" s="46"/>
      <c r="BD67" s="46"/>
      <c r="BE67" s="46"/>
      <c r="BF67" s="10">
        <f t="shared" ref="BF67:BF130" si="33">SUM(AY67:BE67)</f>
        <v>0</v>
      </c>
      <c r="BG67" s="46"/>
      <c r="BH67" s="46"/>
      <c r="BI67" s="46"/>
      <c r="BJ67" s="46"/>
      <c r="BK67" s="46"/>
      <c r="BL67" s="46"/>
      <c r="BM67" s="46"/>
      <c r="BN67" s="10">
        <f t="shared" ref="BN67:BN130" si="34">SUM(BG67:BM67)</f>
        <v>0</v>
      </c>
      <c r="BO67" s="46"/>
      <c r="BP67" s="46"/>
      <c r="BQ67" s="46"/>
      <c r="BR67" s="46"/>
      <c r="BS67" s="46"/>
      <c r="BT67" s="46"/>
      <c r="BU67" s="46"/>
      <c r="BV67" s="10">
        <f t="shared" ref="BV67:BV130" si="35">SUM(BO67:BU67)</f>
        <v>0</v>
      </c>
      <c r="BW67" s="46"/>
      <c r="BX67" s="46"/>
      <c r="BY67" s="46"/>
      <c r="BZ67" s="46"/>
      <c r="CA67" s="46"/>
      <c r="CB67" s="46"/>
      <c r="CC67" s="46"/>
      <c r="CD67" s="10">
        <f t="shared" ref="CD67:CD130" si="36">SUM(BW67:CC67)</f>
        <v>0</v>
      </c>
      <c r="CE67" s="46"/>
      <c r="CF67" s="46"/>
      <c r="CG67" s="46"/>
      <c r="CH67" s="46"/>
      <c r="CI67" s="46"/>
      <c r="CJ67" s="46"/>
      <c r="CK67" s="46"/>
      <c r="CL67" s="10">
        <f t="shared" ref="CL67:CL130" si="37">SUM(CE67:CK67)</f>
        <v>0</v>
      </c>
      <c r="CM67" s="46"/>
      <c r="CN67" s="46"/>
      <c r="CO67" s="46"/>
      <c r="CP67" s="46"/>
      <c r="CQ67" s="46"/>
      <c r="CR67" s="46"/>
      <c r="CS67" s="46"/>
      <c r="CT67" s="10">
        <f t="shared" ref="CT67:CT130" si="38">SUM(CM67:CS67)</f>
        <v>0</v>
      </c>
      <c r="CU67" s="46"/>
      <c r="CV67" s="46"/>
      <c r="CW67" s="46"/>
      <c r="CX67" s="46"/>
      <c r="CY67" s="46"/>
      <c r="CZ67" s="46"/>
      <c r="DA67" s="46"/>
      <c r="DB67" s="10">
        <f t="shared" ref="DB67:DB130" si="39">SUM(CU67:DA67)</f>
        <v>0</v>
      </c>
      <c r="DC67" s="46"/>
      <c r="DD67" s="46"/>
      <c r="DE67" s="46"/>
      <c r="DF67" s="46"/>
      <c r="DG67" s="46"/>
      <c r="DH67" s="46"/>
      <c r="DI67" s="46"/>
      <c r="DJ67" s="10">
        <f t="shared" ref="DJ67:DJ130" si="40">SUM(DC67:DI67)</f>
        <v>0</v>
      </c>
      <c r="DK67" s="46"/>
      <c r="DL67" s="46"/>
      <c r="DM67" s="46"/>
      <c r="DN67" s="46"/>
      <c r="DO67" s="46"/>
      <c r="DP67" s="46"/>
      <c r="DQ67" s="46"/>
      <c r="DR67" s="10">
        <f t="shared" ref="DR67:DR130" si="41">SUM(DK67:DQ67)</f>
        <v>0</v>
      </c>
      <c r="DS67" s="46"/>
      <c r="DT67" s="46"/>
      <c r="DU67" s="46"/>
      <c r="DV67" s="46"/>
      <c r="DW67" s="46"/>
      <c r="DX67" s="46"/>
      <c r="DY67" s="46"/>
      <c r="DZ67" s="10">
        <f t="shared" ref="DZ67:DZ130" si="42">SUM(DS67:DY67)</f>
        <v>0</v>
      </c>
      <c r="EA67" s="46"/>
      <c r="EB67" s="46"/>
      <c r="EC67" s="46"/>
      <c r="ED67" s="46"/>
      <c r="EE67" s="46"/>
      <c r="EF67" s="46"/>
      <c r="EG67" s="46"/>
      <c r="EH67" s="10">
        <f t="shared" ref="EH67:EH130" si="43">SUM(EA67:EG67)</f>
        <v>0</v>
      </c>
      <c r="EI67" s="46"/>
      <c r="EJ67" s="46"/>
      <c r="EK67" s="46"/>
      <c r="EL67" s="46"/>
      <c r="EM67" s="46"/>
      <c r="EN67" s="46"/>
      <c r="EO67" s="46"/>
      <c r="EP67" s="10">
        <f t="shared" ref="EP67:EP130" si="44">SUM(EI67:EO67)</f>
        <v>0</v>
      </c>
      <c r="EQ67" s="46"/>
      <c r="ER67" s="46"/>
      <c r="ES67" s="46"/>
      <c r="ET67" s="46"/>
      <c r="EU67" s="46"/>
      <c r="EV67" s="46"/>
      <c r="EW67" s="46"/>
      <c r="EX67" s="10">
        <f t="shared" ref="EX67:EX130" si="45">SUM(EQ67:EW67)</f>
        <v>0</v>
      </c>
      <c r="EY67" s="46"/>
      <c r="EZ67" s="46"/>
      <c r="FA67" s="46"/>
      <c r="FB67" s="46"/>
      <c r="FC67" s="46"/>
      <c r="FD67" s="46"/>
      <c r="FE67" s="46"/>
      <c r="FF67" s="10">
        <f t="shared" ref="FF67:FF130" si="46">SUM(EY67:FE67)</f>
        <v>0</v>
      </c>
      <c r="FG67" s="46"/>
      <c r="FH67" s="46"/>
      <c r="FI67" s="46"/>
      <c r="FJ67" s="46"/>
      <c r="FK67" s="46"/>
      <c r="FL67" s="46"/>
      <c r="FM67" s="46"/>
      <c r="FN67" s="10">
        <f t="shared" ref="FN67:FN130" si="47">SUM(FG67:FM67)</f>
        <v>0</v>
      </c>
      <c r="FO67" s="46"/>
      <c r="FP67" s="46"/>
      <c r="FQ67" s="46"/>
      <c r="FR67" s="46"/>
      <c r="FS67" s="46"/>
      <c r="FT67" s="46"/>
      <c r="FU67" s="46"/>
      <c r="FV67" s="10">
        <f t="shared" ref="FV67:FV130" si="48">SUM(FO67:FU67)</f>
        <v>0</v>
      </c>
      <c r="FW67" s="46"/>
      <c r="FX67" s="46"/>
      <c r="FY67" s="46"/>
      <c r="FZ67" s="46"/>
      <c r="GA67" s="46"/>
      <c r="GB67" s="46"/>
      <c r="GC67" s="46"/>
      <c r="GD67" s="10">
        <f t="shared" ref="GD67:GD130" si="49">SUM(FW67:GC67)</f>
        <v>0</v>
      </c>
      <c r="GE67" s="46"/>
      <c r="GF67" s="46"/>
      <c r="GG67" s="46"/>
      <c r="GH67" s="46"/>
      <c r="GI67" s="46"/>
      <c r="GJ67" s="46"/>
      <c r="GK67" s="46"/>
      <c r="GL67" s="10">
        <f t="shared" ref="GL67:GL130" si="50">SUM(GE67:GK67)</f>
        <v>0</v>
      </c>
      <c r="GM67" s="46"/>
      <c r="GN67" s="46"/>
      <c r="GO67" s="46"/>
      <c r="GP67" s="46"/>
      <c r="GQ67" s="46"/>
      <c r="GR67" s="46"/>
      <c r="GS67" s="46"/>
      <c r="GT67" s="10">
        <f t="shared" ref="GT67:GT130" si="51">SUM(GM67:GS67)</f>
        <v>0</v>
      </c>
      <c r="GU67" s="46"/>
      <c r="GV67" s="46"/>
      <c r="GW67" s="46"/>
      <c r="GX67" s="46"/>
      <c r="GY67" s="46"/>
      <c r="GZ67" s="46"/>
      <c r="HA67" s="46"/>
      <c r="HB67" s="10">
        <f t="shared" ref="HB67:HB130" si="52">SUM(GU67:HA67)</f>
        <v>0</v>
      </c>
      <c r="HC67" s="46"/>
      <c r="HD67" s="46"/>
      <c r="HE67" s="46"/>
      <c r="HF67" s="46"/>
      <c r="HG67" s="10">
        <f t="shared" ref="HG67:HG130" si="53">SUM(HC67:HF67)</f>
        <v>0</v>
      </c>
    </row>
    <row r="68" spans="1:215" ht="16" x14ac:dyDescent="0.2">
      <c r="A68" s="10">
        <f>'Demographic Data'!A68</f>
        <v>0</v>
      </c>
      <c r="B68" s="5">
        <f>'Demographic Data'!B68</f>
        <v>0</v>
      </c>
      <c r="C68" s="36">
        <f>'Demographic Data'!C68</f>
        <v>0</v>
      </c>
      <c r="D68" s="5">
        <f>'Demographic Data'!D68</f>
        <v>0</v>
      </c>
      <c r="E68" s="46"/>
      <c r="F68" s="46"/>
      <c r="G68" s="46"/>
      <c r="H68" s="46"/>
      <c r="I68" s="46"/>
      <c r="J68" s="10">
        <f t="shared" si="27"/>
        <v>0</v>
      </c>
      <c r="K68" s="46"/>
      <c r="L68" s="46"/>
      <c r="M68" s="46"/>
      <c r="N68" s="46"/>
      <c r="O68" s="46"/>
      <c r="P68" s="46"/>
      <c r="Q68" s="46"/>
      <c r="R68" s="10">
        <f t="shared" si="28"/>
        <v>0</v>
      </c>
      <c r="S68" s="46"/>
      <c r="T68" s="46"/>
      <c r="U68" s="46"/>
      <c r="V68" s="46"/>
      <c r="W68" s="46"/>
      <c r="X68" s="46"/>
      <c r="Y68" s="46"/>
      <c r="Z68" s="10">
        <f t="shared" si="29"/>
        <v>0</v>
      </c>
      <c r="AA68" s="46"/>
      <c r="AB68" s="46"/>
      <c r="AC68" s="46"/>
      <c r="AD68" s="46"/>
      <c r="AE68" s="46"/>
      <c r="AF68" s="46"/>
      <c r="AG68" s="46"/>
      <c r="AH68" s="10">
        <f t="shared" si="30"/>
        <v>0</v>
      </c>
      <c r="AI68" s="46"/>
      <c r="AJ68" s="46"/>
      <c r="AK68" s="46"/>
      <c r="AL68" s="46"/>
      <c r="AM68" s="46"/>
      <c r="AN68" s="46"/>
      <c r="AO68" s="46"/>
      <c r="AP68" s="10">
        <f t="shared" si="31"/>
        <v>0</v>
      </c>
      <c r="AQ68" s="46"/>
      <c r="AR68" s="46"/>
      <c r="AS68" s="46"/>
      <c r="AT68" s="46"/>
      <c r="AU68" s="46"/>
      <c r="AV68" s="46"/>
      <c r="AW68" s="46"/>
      <c r="AX68" s="10">
        <f t="shared" si="32"/>
        <v>0</v>
      </c>
      <c r="AY68" s="46"/>
      <c r="AZ68" s="46"/>
      <c r="BA68" s="46"/>
      <c r="BB68" s="46"/>
      <c r="BC68" s="46"/>
      <c r="BD68" s="46"/>
      <c r="BE68" s="46"/>
      <c r="BF68" s="10">
        <f t="shared" si="33"/>
        <v>0</v>
      </c>
      <c r="BG68" s="46"/>
      <c r="BH68" s="46"/>
      <c r="BI68" s="46"/>
      <c r="BJ68" s="46"/>
      <c r="BK68" s="46"/>
      <c r="BL68" s="46"/>
      <c r="BM68" s="46"/>
      <c r="BN68" s="10">
        <f t="shared" si="34"/>
        <v>0</v>
      </c>
      <c r="BO68" s="46"/>
      <c r="BP68" s="46"/>
      <c r="BQ68" s="46"/>
      <c r="BR68" s="46"/>
      <c r="BS68" s="46"/>
      <c r="BT68" s="46"/>
      <c r="BU68" s="46"/>
      <c r="BV68" s="10">
        <f t="shared" si="35"/>
        <v>0</v>
      </c>
      <c r="BW68" s="46"/>
      <c r="BX68" s="46"/>
      <c r="BY68" s="46"/>
      <c r="BZ68" s="46"/>
      <c r="CA68" s="46"/>
      <c r="CB68" s="46"/>
      <c r="CC68" s="46"/>
      <c r="CD68" s="10">
        <f t="shared" si="36"/>
        <v>0</v>
      </c>
      <c r="CE68" s="46"/>
      <c r="CF68" s="46"/>
      <c r="CG68" s="46"/>
      <c r="CH68" s="46"/>
      <c r="CI68" s="46"/>
      <c r="CJ68" s="46"/>
      <c r="CK68" s="46"/>
      <c r="CL68" s="10">
        <f t="shared" si="37"/>
        <v>0</v>
      </c>
      <c r="CM68" s="46"/>
      <c r="CN68" s="46"/>
      <c r="CO68" s="46"/>
      <c r="CP68" s="46"/>
      <c r="CQ68" s="46"/>
      <c r="CR68" s="46"/>
      <c r="CS68" s="46"/>
      <c r="CT68" s="10">
        <f t="shared" si="38"/>
        <v>0</v>
      </c>
      <c r="CU68" s="46"/>
      <c r="CV68" s="46"/>
      <c r="CW68" s="46"/>
      <c r="CX68" s="46"/>
      <c r="CY68" s="46"/>
      <c r="CZ68" s="46"/>
      <c r="DA68" s="46"/>
      <c r="DB68" s="10">
        <f t="shared" si="39"/>
        <v>0</v>
      </c>
      <c r="DC68" s="46"/>
      <c r="DD68" s="46"/>
      <c r="DE68" s="46"/>
      <c r="DF68" s="46"/>
      <c r="DG68" s="46"/>
      <c r="DH68" s="46"/>
      <c r="DI68" s="46"/>
      <c r="DJ68" s="10">
        <f t="shared" si="40"/>
        <v>0</v>
      </c>
      <c r="DK68" s="46"/>
      <c r="DL68" s="46"/>
      <c r="DM68" s="46"/>
      <c r="DN68" s="46"/>
      <c r="DO68" s="46"/>
      <c r="DP68" s="46"/>
      <c r="DQ68" s="46"/>
      <c r="DR68" s="10">
        <f t="shared" si="41"/>
        <v>0</v>
      </c>
      <c r="DS68" s="46"/>
      <c r="DT68" s="46"/>
      <c r="DU68" s="46"/>
      <c r="DV68" s="46"/>
      <c r="DW68" s="46"/>
      <c r="DX68" s="46"/>
      <c r="DY68" s="46"/>
      <c r="DZ68" s="10">
        <f t="shared" si="42"/>
        <v>0</v>
      </c>
      <c r="EA68" s="46"/>
      <c r="EB68" s="46"/>
      <c r="EC68" s="46"/>
      <c r="ED68" s="46"/>
      <c r="EE68" s="46"/>
      <c r="EF68" s="46"/>
      <c r="EG68" s="46"/>
      <c r="EH68" s="10">
        <f t="shared" si="43"/>
        <v>0</v>
      </c>
      <c r="EI68" s="46"/>
      <c r="EJ68" s="46"/>
      <c r="EK68" s="46"/>
      <c r="EL68" s="46"/>
      <c r="EM68" s="46"/>
      <c r="EN68" s="46"/>
      <c r="EO68" s="46"/>
      <c r="EP68" s="10">
        <f t="shared" si="44"/>
        <v>0</v>
      </c>
      <c r="EQ68" s="46"/>
      <c r="ER68" s="46"/>
      <c r="ES68" s="46"/>
      <c r="ET68" s="46"/>
      <c r="EU68" s="46"/>
      <c r="EV68" s="46"/>
      <c r="EW68" s="46"/>
      <c r="EX68" s="10">
        <f t="shared" si="45"/>
        <v>0</v>
      </c>
      <c r="EY68" s="46"/>
      <c r="EZ68" s="46"/>
      <c r="FA68" s="46"/>
      <c r="FB68" s="46"/>
      <c r="FC68" s="46"/>
      <c r="FD68" s="46"/>
      <c r="FE68" s="46"/>
      <c r="FF68" s="10">
        <f t="shared" si="46"/>
        <v>0</v>
      </c>
      <c r="FG68" s="46"/>
      <c r="FH68" s="46"/>
      <c r="FI68" s="46"/>
      <c r="FJ68" s="46"/>
      <c r="FK68" s="46"/>
      <c r="FL68" s="46"/>
      <c r="FM68" s="46"/>
      <c r="FN68" s="10">
        <f t="shared" si="47"/>
        <v>0</v>
      </c>
      <c r="FO68" s="46"/>
      <c r="FP68" s="46"/>
      <c r="FQ68" s="46"/>
      <c r="FR68" s="46"/>
      <c r="FS68" s="46"/>
      <c r="FT68" s="46"/>
      <c r="FU68" s="46"/>
      <c r="FV68" s="10">
        <f t="shared" si="48"/>
        <v>0</v>
      </c>
      <c r="FW68" s="46"/>
      <c r="FX68" s="46"/>
      <c r="FY68" s="46"/>
      <c r="FZ68" s="46"/>
      <c r="GA68" s="46"/>
      <c r="GB68" s="46"/>
      <c r="GC68" s="46"/>
      <c r="GD68" s="10">
        <f t="shared" si="49"/>
        <v>0</v>
      </c>
      <c r="GE68" s="46"/>
      <c r="GF68" s="46"/>
      <c r="GG68" s="46"/>
      <c r="GH68" s="46"/>
      <c r="GI68" s="46"/>
      <c r="GJ68" s="46"/>
      <c r="GK68" s="46"/>
      <c r="GL68" s="10">
        <f t="shared" si="50"/>
        <v>0</v>
      </c>
      <c r="GM68" s="46"/>
      <c r="GN68" s="46"/>
      <c r="GO68" s="46"/>
      <c r="GP68" s="46"/>
      <c r="GQ68" s="46"/>
      <c r="GR68" s="46"/>
      <c r="GS68" s="46"/>
      <c r="GT68" s="10">
        <f t="shared" si="51"/>
        <v>0</v>
      </c>
      <c r="GU68" s="46"/>
      <c r="GV68" s="46"/>
      <c r="GW68" s="46"/>
      <c r="GX68" s="46"/>
      <c r="GY68" s="46"/>
      <c r="GZ68" s="46"/>
      <c r="HA68" s="46"/>
      <c r="HB68" s="10">
        <f t="shared" si="52"/>
        <v>0</v>
      </c>
      <c r="HC68" s="46"/>
      <c r="HD68" s="46"/>
      <c r="HE68" s="46"/>
      <c r="HF68" s="46"/>
      <c r="HG68" s="10">
        <f t="shared" si="53"/>
        <v>0</v>
      </c>
    </row>
    <row r="69" spans="1:215" ht="16" x14ac:dyDescent="0.2">
      <c r="A69" s="10">
        <f>'Demographic Data'!A69</f>
        <v>0</v>
      </c>
      <c r="B69" s="5">
        <f>'Demographic Data'!B69</f>
        <v>0</v>
      </c>
      <c r="C69" s="36">
        <f>'Demographic Data'!C69</f>
        <v>0</v>
      </c>
      <c r="D69" s="5">
        <f>'Demographic Data'!D69</f>
        <v>0</v>
      </c>
      <c r="E69" s="46"/>
      <c r="F69" s="46"/>
      <c r="G69" s="46"/>
      <c r="H69" s="46"/>
      <c r="I69" s="46"/>
      <c r="J69" s="10">
        <f t="shared" si="27"/>
        <v>0</v>
      </c>
      <c r="K69" s="46"/>
      <c r="L69" s="46"/>
      <c r="M69" s="46"/>
      <c r="N69" s="46"/>
      <c r="O69" s="46"/>
      <c r="P69" s="46"/>
      <c r="Q69" s="46"/>
      <c r="R69" s="10">
        <f t="shared" si="28"/>
        <v>0</v>
      </c>
      <c r="S69" s="46"/>
      <c r="T69" s="46"/>
      <c r="U69" s="46"/>
      <c r="V69" s="46"/>
      <c r="W69" s="46"/>
      <c r="X69" s="46"/>
      <c r="Y69" s="46"/>
      <c r="Z69" s="10">
        <f t="shared" si="29"/>
        <v>0</v>
      </c>
      <c r="AA69" s="46"/>
      <c r="AB69" s="46"/>
      <c r="AC69" s="46"/>
      <c r="AD69" s="46"/>
      <c r="AE69" s="46"/>
      <c r="AF69" s="46"/>
      <c r="AG69" s="46"/>
      <c r="AH69" s="10">
        <f t="shared" si="30"/>
        <v>0</v>
      </c>
      <c r="AI69" s="46"/>
      <c r="AJ69" s="46"/>
      <c r="AK69" s="46"/>
      <c r="AL69" s="46"/>
      <c r="AM69" s="46"/>
      <c r="AN69" s="46"/>
      <c r="AO69" s="46"/>
      <c r="AP69" s="10">
        <f t="shared" si="31"/>
        <v>0</v>
      </c>
      <c r="AQ69" s="46"/>
      <c r="AR69" s="46"/>
      <c r="AS69" s="46"/>
      <c r="AT69" s="46"/>
      <c r="AU69" s="46"/>
      <c r="AV69" s="46"/>
      <c r="AW69" s="46"/>
      <c r="AX69" s="10">
        <f t="shared" si="32"/>
        <v>0</v>
      </c>
      <c r="AY69" s="46"/>
      <c r="AZ69" s="46"/>
      <c r="BA69" s="46"/>
      <c r="BB69" s="46"/>
      <c r="BC69" s="46"/>
      <c r="BD69" s="46"/>
      <c r="BE69" s="46"/>
      <c r="BF69" s="10">
        <f t="shared" si="33"/>
        <v>0</v>
      </c>
      <c r="BG69" s="46"/>
      <c r="BH69" s="46"/>
      <c r="BI69" s="46"/>
      <c r="BJ69" s="46"/>
      <c r="BK69" s="46"/>
      <c r="BL69" s="46"/>
      <c r="BM69" s="46"/>
      <c r="BN69" s="10">
        <f t="shared" si="34"/>
        <v>0</v>
      </c>
      <c r="BO69" s="46"/>
      <c r="BP69" s="46"/>
      <c r="BQ69" s="46"/>
      <c r="BR69" s="46"/>
      <c r="BS69" s="46"/>
      <c r="BT69" s="46"/>
      <c r="BU69" s="46"/>
      <c r="BV69" s="10">
        <f t="shared" si="35"/>
        <v>0</v>
      </c>
      <c r="BW69" s="46"/>
      <c r="BX69" s="46"/>
      <c r="BY69" s="46"/>
      <c r="BZ69" s="46"/>
      <c r="CA69" s="46"/>
      <c r="CB69" s="46"/>
      <c r="CC69" s="46"/>
      <c r="CD69" s="10">
        <f t="shared" si="36"/>
        <v>0</v>
      </c>
      <c r="CE69" s="46"/>
      <c r="CF69" s="46"/>
      <c r="CG69" s="46"/>
      <c r="CH69" s="46"/>
      <c r="CI69" s="46"/>
      <c r="CJ69" s="46"/>
      <c r="CK69" s="46"/>
      <c r="CL69" s="10">
        <f t="shared" si="37"/>
        <v>0</v>
      </c>
      <c r="CM69" s="46"/>
      <c r="CN69" s="46"/>
      <c r="CO69" s="46"/>
      <c r="CP69" s="46"/>
      <c r="CQ69" s="46"/>
      <c r="CR69" s="46"/>
      <c r="CS69" s="46"/>
      <c r="CT69" s="10">
        <f t="shared" si="38"/>
        <v>0</v>
      </c>
      <c r="CU69" s="46"/>
      <c r="CV69" s="46"/>
      <c r="CW69" s="46"/>
      <c r="CX69" s="46"/>
      <c r="CY69" s="46"/>
      <c r="CZ69" s="46"/>
      <c r="DA69" s="46"/>
      <c r="DB69" s="10">
        <f t="shared" si="39"/>
        <v>0</v>
      </c>
      <c r="DC69" s="46"/>
      <c r="DD69" s="46"/>
      <c r="DE69" s="46"/>
      <c r="DF69" s="46"/>
      <c r="DG69" s="46"/>
      <c r="DH69" s="46"/>
      <c r="DI69" s="46"/>
      <c r="DJ69" s="10">
        <f t="shared" si="40"/>
        <v>0</v>
      </c>
      <c r="DK69" s="46"/>
      <c r="DL69" s="46"/>
      <c r="DM69" s="46"/>
      <c r="DN69" s="46"/>
      <c r="DO69" s="46"/>
      <c r="DP69" s="46"/>
      <c r="DQ69" s="46"/>
      <c r="DR69" s="10">
        <f t="shared" si="41"/>
        <v>0</v>
      </c>
      <c r="DS69" s="46"/>
      <c r="DT69" s="46"/>
      <c r="DU69" s="46"/>
      <c r="DV69" s="46"/>
      <c r="DW69" s="46"/>
      <c r="DX69" s="46"/>
      <c r="DY69" s="46"/>
      <c r="DZ69" s="10">
        <f t="shared" si="42"/>
        <v>0</v>
      </c>
      <c r="EA69" s="46"/>
      <c r="EB69" s="46"/>
      <c r="EC69" s="46"/>
      <c r="ED69" s="46"/>
      <c r="EE69" s="46"/>
      <c r="EF69" s="46"/>
      <c r="EG69" s="46"/>
      <c r="EH69" s="10">
        <f t="shared" si="43"/>
        <v>0</v>
      </c>
      <c r="EI69" s="46"/>
      <c r="EJ69" s="46"/>
      <c r="EK69" s="46"/>
      <c r="EL69" s="46"/>
      <c r="EM69" s="46"/>
      <c r="EN69" s="46"/>
      <c r="EO69" s="46"/>
      <c r="EP69" s="10">
        <f t="shared" si="44"/>
        <v>0</v>
      </c>
      <c r="EQ69" s="46"/>
      <c r="ER69" s="46"/>
      <c r="ES69" s="46"/>
      <c r="ET69" s="46"/>
      <c r="EU69" s="46"/>
      <c r="EV69" s="46"/>
      <c r="EW69" s="46"/>
      <c r="EX69" s="10">
        <f t="shared" si="45"/>
        <v>0</v>
      </c>
      <c r="EY69" s="46"/>
      <c r="EZ69" s="46"/>
      <c r="FA69" s="46"/>
      <c r="FB69" s="46"/>
      <c r="FC69" s="46"/>
      <c r="FD69" s="46"/>
      <c r="FE69" s="46"/>
      <c r="FF69" s="10">
        <f t="shared" si="46"/>
        <v>0</v>
      </c>
      <c r="FG69" s="46"/>
      <c r="FH69" s="46"/>
      <c r="FI69" s="46"/>
      <c r="FJ69" s="46"/>
      <c r="FK69" s="46"/>
      <c r="FL69" s="46"/>
      <c r="FM69" s="46"/>
      <c r="FN69" s="10">
        <f t="shared" si="47"/>
        <v>0</v>
      </c>
      <c r="FO69" s="46"/>
      <c r="FP69" s="46"/>
      <c r="FQ69" s="46"/>
      <c r="FR69" s="46"/>
      <c r="FS69" s="46"/>
      <c r="FT69" s="46"/>
      <c r="FU69" s="46"/>
      <c r="FV69" s="10">
        <f t="shared" si="48"/>
        <v>0</v>
      </c>
      <c r="FW69" s="46"/>
      <c r="FX69" s="46"/>
      <c r="FY69" s="46"/>
      <c r="FZ69" s="46"/>
      <c r="GA69" s="46"/>
      <c r="GB69" s="46"/>
      <c r="GC69" s="46"/>
      <c r="GD69" s="10">
        <f t="shared" si="49"/>
        <v>0</v>
      </c>
      <c r="GE69" s="46"/>
      <c r="GF69" s="46"/>
      <c r="GG69" s="46"/>
      <c r="GH69" s="46"/>
      <c r="GI69" s="46"/>
      <c r="GJ69" s="46"/>
      <c r="GK69" s="46"/>
      <c r="GL69" s="10">
        <f t="shared" si="50"/>
        <v>0</v>
      </c>
      <c r="GM69" s="46"/>
      <c r="GN69" s="46"/>
      <c r="GO69" s="46"/>
      <c r="GP69" s="46"/>
      <c r="GQ69" s="46"/>
      <c r="GR69" s="46"/>
      <c r="GS69" s="46"/>
      <c r="GT69" s="10">
        <f t="shared" si="51"/>
        <v>0</v>
      </c>
      <c r="GU69" s="46"/>
      <c r="GV69" s="46"/>
      <c r="GW69" s="46"/>
      <c r="GX69" s="46"/>
      <c r="GY69" s="46"/>
      <c r="GZ69" s="46"/>
      <c r="HA69" s="46"/>
      <c r="HB69" s="10">
        <f t="shared" si="52"/>
        <v>0</v>
      </c>
      <c r="HC69" s="46"/>
      <c r="HD69" s="46"/>
      <c r="HE69" s="46"/>
      <c r="HF69" s="46"/>
      <c r="HG69" s="10">
        <f t="shared" si="53"/>
        <v>0</v>
      </c>
    </row>
    <row r="70" spans="1:215" ht="16" x14ac:dyDescent="0.2">
      <c r="A70" s="10">
        <f>'Demographic Data'!A70</f>
        <v>0</v>
      </c>
      <c r="B70" s="5">
        <f>'Demographic Data'!B70</f>
        <v>0</v>
      </c>
      <c r="C70" s="36">
        <f>'Demographic Data'!C70</f>
        <v>0</v>
      </c>
      <c r="D70" s="5">
        <f>'Demographic Data'!D70</f>
        <v>0</v>
      </c>
      <c r="E70" s="46"/>
      <c r="F70" s="46"/>
      <c r="G70" s="46"/>
      <c r="H70" s="46"/>
      <c r="I70" s="46"/>
      <c r="J70" s="10">
        <f t="shared" si="27"/>
        <v>0</v>
      </c>
      <c r="K70" s="46"/>
      <c r="L70" s="46"/>
      <c r="M70" s="46"/>
      <c r="N70" s="46"/>
      <c r="O70" s="46"/>
      <c r="P70" s="46"/>
      <c r="Q70" s="46"/>
      <c r="R70" s="10">
        <f t="shared" si="28"/>
        <v>0</v>
      </c>
      <c r="S70" s="46"/>
      <c r="T70" s="46"/>
      <c r="U70" s="46"/>
      <c r="V70" s="46"/>
      <c r="W70" s="46"/>
      <c r="X70" s="46"/>
      <c r="Y70" s="46"/>
      <c r="Z70" s="10">
        <f t="shared" si="29"/>
        <v>0</v>
      </c>
      <c r="AA70" s="46"/>
      <c r="AB70" s="46"/>
      <c r="AC70" s="46"/>
      <c r="AD70" s="46"/>
      <c r="AE70" s="46"/>
      <c r="AF70" s="46"/>
      <c r="AG70" s="46"/>
      <c r="AH70" s="10">
        <f t="shared" si="30"/>
        <v>0</v>
      </c>
      <c r="AI70" s="46"/>
      <c r="AJ70" s="46"/>
      <c r="AK70" s="46"/>
      <c r="AL70" s="46"/>
      <c r="AM70" s="46"/>
      <c r="AN70" s="46"/>
      <c r="AO70" s="46"/>
      <c r="AP70" s="10">
        <f t="shared" si="31"/>
        <v>0</v>
      </c>
      <c r="AQ70" s="46"/>
      <c r="AR70" s="46"/>
      <c r="AS70" s="46"/>
      <c r="AT70" s="46"/>
      <c r="AU70" s="46"/>
      <c r="AV70" s="46"/>
      <c r="AW70" s="46"/>
      <c r="AX70" s="10">
        <f t="shared" si="32"/>
        <v>0</v>
      </c>
      <c r="AY70" s="46"/>
      <c r="AZ70" s="46"/>
      <c r="BA70" s="46"/>
      <c r="BB70" s="46"/>
      <c r="BC70" s="46"/>
      <c r="BD70" s="46"/>
      <c r="BE70" s="46"/>
      <c r="BF70" s="10">
        <f t="shared" si="33"/>
        <v>0</v>
      </c>
      <c r="BG70" s="46"/>
      <c r="BH70" s="46"/>
      <c r="BI70" s="46"/>
      <c r="BJ70" s="46"/>
      <c r="BK70" s="46"/>
      <c r="BL70" s="46"/>
      <c r="BM70" s="46"/>
      <c r="BN70" s="10">
        <f t="shared" si="34"/>
        <v>0</v>
      </c>
      <c r="BO70" s="46"/>
      <c r="BP70" s="46"/>
      <c r="BQ70" s="46"/>
      <c r="BR70" s="46"/>
      <c r="BS70" s="46"/>
      <c r="BT70" s="46"/>
      <c r="BU70" s="46"/>
      <c r="BV70" s="10">
        <f t="shared" si="35"/>
        <v>0</v>
      </c>
      <c r="BW70" s="46"/>
      <c r="BX70" s="46"/>
      <c r="BY70" s="46"/>
      <c r="BZ70" s="46"/>
      <c r="CA70" s="46"/>
      <c r="CB70" s="46"/>
      <c r="CC70" s="46"/>
      <c r="CD70" s="10">
        <f t="shared" si="36"/>
        <v>0</v>
      </c>
      <c r="CE70" s="46"/>
      <c r="CF70" s="46"/>
      <c r="CG70" s="46"/>
      <c r="CH70" s="46"/>
      <c r="CI70" s="46"/>
      <c r="CJ70" s="46"/>
      <c r="CK70" s="46"/>
      <c r="CL70" s="10">
        <f t="shared" si="37"/>
        <v>0</v>
      </c>
      <c r="CM70" s="46"/>
      <c r="CN70" s="46"/>
      <c r="CO70" s="46"/>
      <c r="CP70" s="46"/>
      <c r="CQ70" s="46"/>
      <c r="CR70" s="46"/>
      <c r="CS70" s="46"/>
      <c r="CT70" s="10">
        <f t="shared" si="38"/>
        <v>0</v>
      </c>
      <c r="CU70" s="46"/>
      <c r="CV70" s="46"/>
      <c r="CW70" s="46"/>
      <c r="CX70" s="46"/>
      <c r="CY70" s="46"/>
      <c r="CZ70" s="46"/>
      <c r="DA70" s="46"/>
      <c r="DB70" s="10">
        <f t="shared" si="39"/>
        <v>0</v>
      </c>
      <c r="DC70" s="46"/>
      <c r="DD70" s="46"/>
      <c r="DE70" s="46"/>
      <c r="DF70" s="46"/>
      <c r="DG70" s="46"/>
      <c r="DH70" s="46"/>
      <c r="DI70" s="46"/>
      <c r="DJ70" s="10">
        <f t="shared" si="40"/>
        <v>0</v>
      </c>
      <c r="DK70" s="46"/>
      <c r="DL70" s="46"/>
      <c r="DM70" s="46"/>
      <c r="DN70" s="46"/>
      <c r="DO70" s="46"/>
      <c r="DP70" s="46"/>
      <c r="DQ70" s="46"/>
      <c r="DR70" s="10">
        <f t="shared" si="41"/>
        <v>0</v>
      </c>
      <c r="DS70" s="46"/>
      <c r="DT70" s="46"/>
      <c r="DU70" s="46"/>
      <c r="DV70" s="46"/>
      <c r="DW70" s="46"/>
      <c r="DX70" s="46"/>
      <c r="DY70" s="46"/>
      <c r="DZ70" s="10">
        <f t="shared" si="42"/>
        <v>0</v>
      </c>
      <c r="EA70" s="46"/>
      <c r="EB70" s="46"/>
      <c r="EC70" s="46"/>
      <c r="ED70" s="46"/>
      <c r="EE70" s="46"/>
      <c r="EF70" s="46"/>
      <c r="EG70" s="46"/>
      <c r="EH70" s="10">
        <f t="shared" si="43"/>
        <v>0</v>
      </c>
      <c r="EI70" s="46"/>
      <c r="EJ70" s="46"/>
      <c r="EK70" s="46"/>
      <c r="EL70" s="46"/>
      <c r="EM70" s="46"/>
      <c r="EN70" s="46"/>
      <c r="EO70" s="46"/>
      <c r="EP70" s="10">
        <f t="shared" si="44"/>
        <v>0</v>
      </c>
      <c r="EQ70" s="46"/>
      <c r="ER70" s="46"/>
      <c r="ES70" s="46"/>
      <c r="ET70" s="46"/>
      <c r="EU70" s="46"/>
      <c r="EV70" s="46"/>
      <c r="EW70" s="46"/>
      <c r="EX70" s="10">
        <f t="shared" si="45"/>
        <v>0</v>
      </c>
      <c r="EY70" s="46"/>
      <c r="EZ70" s="46"/>
      <c r="FA70" s="46"/>
      <c r="FB70" s="46"/>
      <c r="FC70" s="46"/>
      <c r="FD70" s="46"/>
      <c r="FE70" s="46"/>
      <c r="FF70" s="10">
        <f t="shared" si="46"/>
        <v>0</v>
      </c>
      <c r="FG70" s="46"/>
      <c r="FH70" s="46"/>
      <c r="FI70" s="46"/>
      <c r="FJ70" s="46"/>
      <c r="FK70" s="46"/>
      <c r="FL70" s="46"/>
      <c r="FM70" s="46"/>
      <c r="FN70" s="10">
        <f t="shared" si="47"/>
        <v>0</v>
      </c>
      <c r="FO70" s="46"/>
      <c r="FP70" s="46"/>
      <c r="FQ70" s="46"/>
      <c r="FR70" s="46"/>
      <c r="FS70" s="46"/>
      <c r="FT70" s="46"/>
      <c r="FU70" s="46"/>
      <c r="FV70" s="10">
        <f t="shared" si="48"/>
        <v>0</v>
      </c>
      <c r="FW70" s="46"/>
      <c r="FX70" s="46"/>
      <c r="FY70" s="46"/>
      <c r="FZ70" s="46"/>
      <c r="GA70" s="46"/>
      <c r="GB70" s="46"/>
      <c r="GC70" s="46"/>
      <c r="GD70" s="10">
        <f t="shared" si="49"/>
        <v>0</v>
      </c>
      <c r="GE70" s="46"/>
      <c r="GF70" s="46"/>
      <c r="GG70" s="46"/>
      <c r="GH70" s="46"/>
      <c r="GI70" s="46"/>
      <c r="GJ70" s="46"/>
      <c r="GK70" s="46"/>
      <c r="GL70" s="10">
        <f t="shared" si="50"/>
        <v>0</v>
      </c>
      <c r="GM70" s="46"/>
      <c r="GN70" s="46"/>
      <c r="GO70" s="46"/>
      <c r="GP70" s="46"/>
      <c r="GQ70" s="46"/>
      <c r="GR70" s="46"/>
      <c r="GS70" s="46"/>
      <c r="GT70" s="10">
        <f t="shared" si="51"/>
        <v>0</v>
      </c>
      <c r="GU70" s="46"/>
      <c r="GV70" s="46"/>
      <c r="GW70" s="46"/>
      <c r="GX70" s="46"/>
      <c r="GY70" s="46"/>
      <c r="GZ70" s="46"/>
      <c r="HA70" s="46"/>
      <c r="HB70" s="10">
        <f t="shared" si="52"/>
        <v>0</v>
      </c>
      <c r="HC70" s="46"/>
      <c r="HD70" s="46"/>
      <c r="HE70" s="46"/>
      <c r="HF70" s="46"/>
      <c r="HG70" s="10">
        <f t="shared" si="53"/>
        <v>0</v>
      </c>
    </row>
    <row r="71" spans="1:215" ht="16" x14ac:dyDescent="0.2">
      <c r="A71" s="10">
        <f>'Demographic Data'!A71</f>
        <v>0</v>
      </c>
      <c r="B71" s="5">
        <f>'Demographic Data'!B71</f>
        <v>0</v>
      </c>
      <c r="C71" s="36">
        <f>'Demographic Data'!C71</f>
        <v>0</v>
      </c>
      <c r="D71" s="5">
        <f>'Demographic Data'!D71</f>
        <v>0</v>
      </c>
      <c r="E71" s="46"/>
      <c r="F71" s="46"/>
      <c r="G71" s="46"/>
      <c r="H71" s="46"/>
      <c r="I71" s="46"/>
      <c r="J71" s="10">
        <f t="shared" si="27"/>
        <v>0</v>
      </c>
      <c r="K71" s="46"/>
      <c r="L71" s="46"/>
      <c r="M71" s="46"/>
      <c r="N71" s="46"/>
      <c r="O71" s="46"/>
      <c r="P71" s="46"/>
      <c r="Q71" s="46"/>
      <c r="R71" s="10">
        <f t="shared" si="28"/>
        <v>0</v>
      </c>
      <c r="S71" s="46"/>
      <c r="T71" s="46"/>
      <c r="U71" s="46"/>
      <c r="V71" s="46"/>
      <c r="W71" s="46"/>
      <c r="X71" s="46"/>
      <c r="Y71" s="46"/>
      <c r="Z71" s="10">
        <f t="shared" si="29"/>
        <v>0</v>
      </c>
      <c r="AA71" s="46"/>
      <c r="AB71" s="46"/>
      <c r="AC71" s="46"/>
      <c r="AD71" s="46"/>
      <c r="AE71" s="46"/>
      <c r="AF71" s="46"/>
      <c r="AG71" s="46"/>
      <c r="AH71" s="10">
        <f t="shared" si="30"/>
        <v>0</v>
      </c>
      <c r="AI71" s="46"/>
      <c r="AJ71" s="46"/>
      <c r="AK71" s="46"/>
      <c r="AL71" s="46"/>
      <c r="AM71" s="46"/>
      <c r="AN71" s="46"/>
      <c r="AO71" s="46"/>
      <c r="AP71" s="10">
        <f t="shared" si="31"/>
        <v>0</v>
      </c>
      <c r="AQ71" s="46"/>
      <c r="AR71" s="46"/>
      <c r="AS71" s="46"/>
      <c r="AT71" s="46"/>
      <c r="AU71" s="46"/>
      <c r="AV71" s="46"/>
      <c r="AW71" s="46"/>
      <c r="AX71" s="10">
        <f t="shared" si="32"/>
        <v>0</v>
      </c>
      <c r="AY71" s="46"/>
      <c r="AZ71" s="46"/>
      <c r="BA71" s="46"/>
      <c r="BB71" s="46"/>
      <c r="BC71" s="46"/>
      <c r="BD71" s="46"/>
      <c r="BE71" s="46"/>
      <c r="BF71" s="10">
        <f t="shared" si="33"/>
        <v>0</v>
      </c>
      <c r="BG71" s="46"/>
      <c r="BH71" s="46"/>
      <c r="BI71" s="46"/>
      <c r="BJ71" s="46"/>
      <c r="BK71" s="46"/>
      <c r="BL71" s="46"/>
      <c r="BM71" s="46"/>
      <c r="BN71" s="10">
        <f t="shared" si="34"/>
        <v>0</v>
      </c>
      <c r="BO71" s="46"/>
      <c r="BP71" s="46"/>
      <c r="BQ71" s="46"/>
      <c r="BR71" s="46"/>
      <c r="BS71" s="46"/>
      <c r="BT71" s="46"/>
      <c r="BU71" s="46"/>
      <c r="BV71" s="10">
        <f t="shared" si="35"/>
        <v>0</v>
      </c>
      <c r="BW71" s="46"/>
      <c r="BX71" s="46"/>
      <c r="BY71" s="46"/>
      <c r="BZ71" s="46"/>
      <c r="CA71" s="46"/>
      <c r="CB71" s="46"/>
      <c r="CC71" s="46"/>
      <c r="CD71" s="10">
        <f t="shared" si="36"/>
        <v>0</v>
      </c>
      <c r="CE71" s="46"/>
      <c r="CF71" s="46"/>
      <c r="CG71" s="46"/>
      <c r="CH71" s="46"/>
      <c r="CI71" s="46"/>
      <c r="CJ71" s="46"/>
      <c r="CK71" s="46"/>
      <c r="CL71" s="10">
        <f t="shared" si="37"/>
        <v>0</v>
      </c>
      <c r="CM71" s="46"/>
      <c r="CN71" s="46"/>
      <c r="CO71" s="46"/>
      <c r="CP71" s="46"/>
      <c r="CQ71" s="46"/>
      <c r="CR71" s="46"/>
      <c r="CS71" s="46"/>
      <c r="CT71" s="10">
        <f t="shared" si="38"/>
        <v>0</v>
      </c>
      <c r="CU71" s="46"/>
      <c r="CV71" s="46"/>
      <c r="CW71" s="46"/>
      <c r="CX71" s="46"/>
      <c r="CY71" s="46"/>
      <c r="CZ71" s="46"/>
      <c r="DA71" s="46"/>
      <c r="DB71" s="10">
        <f t="shared" si="39"/>
        <v>0</v>
      </c>
      <c r="DC71" s="46"/>
      <c r="DD71" s="46"/>
      <c r="DE71" s="46"/>
      <c r="DF71" s="46"/>
      <c r="DG71" s="46"/>
      <c r="DH71" s="46"/>
      <c r="DI71" s="46"/>
      <c r="DJ71" s="10">
        <f t="shared" si="40"/>
        <v>0</v>
      </c>
      <c r="DK71" s="46"/>
      <c r="DL71" s="46"/>
      <c r="DM71" s="46"/>
      <c r="DN71" s="46"/>
      <c r="DO71" s="46"/>
      <c r="DP71" s="46"/>
      <c r="DQ71" s="46"/>
      <c r="DR71" s="10">
        <f t="shared" si="41"/>
        <v>0</v>
      </c>
      <c r="DS71" s="46"/>
      <c r="DT71" s="46"/>
      <c r="DU71" s="46"/>
      <c r="DV71" s="46"/>
      <c r="DW71" s="46"/>
      <c r="DX71" s="46"/>
      <c r="DY71" s="46"/>
      <c r="DZ71" s="10">
        <f t="shared" si="42"/>
        <v>0</v>
      </c>
      <c r="EA71" s="46"/>
      <c r="EB71" s="46"/>
      <c r="EC71" s="46"/>
      <c r="ED71" s="46"/>
      <c r="EE71" s="46"/>
      <c r="EF71" s="46"/>
      <c r="EG71" s="46"/>
      <c r="EH71" s="10">
        <f t="shared" si="43"/>
        <v>0</v>
      </c>
      <c r="EI71" s="46"/>
      <c r="EJ71" s="46"/>
      <c r="EK71" s="46"/>
      <c r="EL71" s="46"/>
      <c r="EM71" s="46"/>
      <c r="EN71" s="46"/>
      <c r="EO71" s="46"/>
      <c r="EP71" s="10">
        <f t="shared" si="44"/>
        <v>0</v>
      </c>
      <c r="EQ71" s="46"/>
      <c r="ER71" s="46"/>
      <c r="ES71" s="46"/>
      <c r="ET71" s="46"/>
      <c r="EU71" s="46"/>
      <c r="EV71" s="46"/>
      <c r="EW71" s="46"/>
      <c r="EX71" s="10">
        <f t="shared" si="45"/>
        <v>0</v>
      </c>
      <c r="EY71" s="46"/>
      <c r="EZ71" s="46"/>
      <c r="FA71" s="46"/>
      <c r="FB71" s="46"/>
      <c r="FC71" s="46"/>
      <c r="FD71" s="46"/>
      <c r="FE71" s="46"/>
      <c r="FF71" s="10">
        <f t="shared" si="46"/>
        <v>0</v>
      </c>
      <c r="FG71" s="46"/>
      <c r="FH71" s="46"/>
      <c r="FI71" s="46"/>
      <c r="FJ71" s="46"/>
      <c r="FK71" s="46"/>
      <c r="FL71" s="46"/>
      <c r="FM71" s="46"/>
      <c r="FN71" s="10">
        <f t="shared" si="47"/>
        <v>0</v>
      </c>
      <c r="FO71" s="46"/>
      <c r="FP71" s="46"/>
      <c r="FQ71" s="46"/>
      <c r="FR71" s="46"/>
      <c r="FS71" s="46"/>
      <c r="FT71" s="46"/>
      <c r="FU71" s="46"/>
      <c r="FV71" s="10">
        <f t="shared" si="48"/>
        <v>0</v>
      </c>
      <c r="FW71" s="46"/>
      <c r="FX71" s="46"/>
      <c r="FY71" s="46"/>
      <c r="FZ71" s="46"/>
      <c r="GA71" s="46"/>
      <c r="GB71" s="46"/>
      <c r="GC71" s="46"/>
      <c r="GD71" s="10">
        <f t="shared" si="49"/>
        <v>0</v>
      </c>
      <c r="GE71" s="46"/>
      <c r="GF71" s="46"/>
      <c r="GG71" s="46"/>
      <c r="GH71" s="46"/>
      <c r="GI71" s="46"/>
      <c r="GJ71" s="46"/>
      <c r="GK71" s="46"/>
      <c r="GL71" s="10">
        <f t="shared" si="50"/>
        <v>0</v>
      </c>
      <c r="GM71" s="46"/>
      <c r="GN71" s="46"/>
      <c r="GO71" s="46"/>
      <c r="GP71" s="46"/>
      <c r="GQ71" s="46"/>
      <c r="GR71" s="46"/>
      <c r="GS71" s="46"/>
      <c r="GT71" s="10">
        <f t="shared" si="51"/>
        <v>0</v>
      </c>
      <c r="GU71" s="46"/>
      <c r="GV71" s="46"/>
      <c r="GW71" s="46"/>
      <c r="GX71" s="46"/>
      <c r="GY71" s="46"/>
      <c r="GZ71" s="46"/>
      <c r="HA71" s="46"/>
      <c r="HB71" s="10">
        <f t="shared" si="52"/>
        <v>0</v>
      </c>
      <c r="HC71" s="46"/>
      <c r="HD71" s="46"/>
      <c r="HE71" s="46"/>
      <c r="HF71" s="46"/>
      <c r="HG71" s="10">
        <f t="shared" si="53"/>
        <v>0</v>
      </c>
    </row>
    <row r="72" spans="1:215" ht="16" x14ac:dyDescent="0.2">
      <c r="A72" s="10">
        <f>'Demographic Data'!A72</f>
        <v>0</v>
      </c>
      <c r="B72" s="5">
        <f>'Demographic Data'!B72</f>
        <v>0</v>
      </c>
      <c r="C72" s="36">
        <f>'Demographic Data'!C72</f>
        <v>0</v>
      </c>
      <c r="D72" s="5">
        <f>'Demographic Data'!D72</f>
        <v>0</v>
      </c>
      <c r="E72" s="46"/>
      <c r="F72" s="46"/>
      <c r="G72" s="46"/>
      <c r="H72" s="46"/>
      <c r="I72" s="46"/>
      <c r="J72" s="10">
        <f t="shared" si="27"/>
        <v>0</v>
      </c>
      <c r="K72" s="46"/>
      <c r="L72" s="46"/>
      <c r="M72" s="46"/>
      <c r="N72" s="46"/>
      <c r="O72" s="46"/>
      <c r="P72" s="46"/>
      <c r="Q72" s="46"/>
      <c r="R72" s="10">
        <f t="shared" si="28"/>
        <v>0</v>
      </c>
      <c r="S72" s="46"/>
      <c r="T72" s="46"/>
      <c r="U72" s="46"/>
      <c r="V72" s="46"/>
      <c r="W72" s="46"/>
      <c r="X72" s="46"/>
      <c r="Y72" s="46"/>
      <c r="Z72" s="10">
        <f t="shared" si="29"/>
        <v>0</v>
      </c>
      <c r="AA72" s="46"/>
      <c r="AB72" s="46"/>
      <c r="AC72" s="46"/>
      <c r="AD72" s="46"/>
      <c r="AE72" s="46"/>
      <c r="AF72" s="46"/>
      <c r="AG72" s="46"/>
      <c r="AH72" s="10">
        <f t="shared" si="30"/>
        <v>0</v>
      </c>
      <c r="AI72" s="46"/>
      <c r="AJ72" s="46"/>
      <c r="AK72" s="46"/>
      <c r="AL72" s="46"/>
      <c r="AM72" s="46"/>
      <c r="AN72" s="46"/>
      <c r="AO72" s="46"/>
      <c r="AP72" s="10">
        <f t="shared" si="31"/>
        <v>0</v>
      </c>
      <c r="AQ72" s="46"/>
      <c r="AR72" s="46"/>
      <c r="AS72" s="46"/>
      <c r="AT72" s="46"/>
      <c r="AU72" s="46"/>
      <c r="AV72" s="46"/>
      <c r="AW72" s="46"/>
      <c r="AX72" s="10">
        <f t="shared" si="32"/>
        <v>0</v>
      </c>
      <c r="AY72" s="46"/>
      <c r="AZ72" s="46"/>
      <c r="BA72" s="46"/>
      <c r="BB72" s="46"/>
      <c r="BC72" s="46"/>
      <c r="BD72" s="46"/>
      <c r="BE72" s="46"/>
      <c r="BF72" s="10">
        <f t="shared" si="33"/>
        <v>0</v>
      </c>
      <c r="BG72" s="46"/>
      <c r="BH72" s="46"/>
      <c r="BI72" s="46"/>
      <c r="BJ72" s="46"/>
      <c r="BK72" s="46"/>
      <c r="BL72" s="46"/>
      <c r="BM72" s="46"/>
      <c r="BN72" s="10">
        <f t="shared" si="34"/>
        <v>0</v>
      </c>
      <c r="BO72" s="46"/>
      <c r="BP72" s="46"/>
      <c r="BQ72" s="46"/>
      <c r="BR72" s="46"/>
      <c r="BS72" s="46"/>
      <c r="BT72" s="46"/>
      <c r="BU72" s="46"/>
      <c r="BV72" s="10">
        <f t="shared" si="35"/>
        <v>0</v>
      </c>
      <c r="BW72" s="46"/>
      <c r="BX72" s="46"/>
      <c r="BY72" s="46"/>
      <c r="BZ72" s="46"/>
      <c r="CA72" s="46"/>
      <c r="CB72" s="46"/>
      <c r="CC72" s="46"/>
      <c r="CD72" s="10">
        <f t="shared" si="36"/>
        <v>0</v>
      </c>
      <c r="CE72" s="46"/>
      <c r="CF72" s="46"/>
      <c r="CG72" s="46"/>
      <c r="CH72" s="46"/>
      <c r="CI72" s="46"/>
      <c r="CJ72" s="46"/>
      <c r="CK72" s="46"/>
      <c r="CL72" s="10">
        <f t="shared" si="37"/>
        <v>0</v>
      </c>
      <c r="CM72" s="46"/>
      <c r="CN72" s="46"/>
      <c r="CO72" s="46"/>
      <c r="CP72" s="46"/>
      <c r="CQ72" s="46"/>
      <c r="CR72" s="46"/>
      <c r="CS72" s="46"/>
      <c r="CT72" s="10">
        <f t="shared" si="38"/>
        <v>0</v>
      </c>
      <c r="CU72" s="46"/>
      <c r="CV72" s="46"/>
      <c r="CW72" s="46"/>
      <c r="CX72" s="46"/>
      <c r="CY72" s="46"/>
      <c r="CZ72" s="46"/>
      <c r="DA72" s="46"/>
      <c r="DB72" s="10">
        <f t="shared" si="39"/>
        <v>0</v>
      </c>
      <c r="DC72" s="46"/>
      <c r="DD72" s="46"/>
      <c r="DE72" s="46"/>
      <c r="DF72" s="46"/>
      <c r="DG72" s="46"/>
      <c r="DH72" s="46"/>
      <c r="DI72" s="46"/>
      <c r="DJ72" s="10">
        <f t="shared" si="40"/>
        <v>0</v>
      </c>
      <c r="DK72" s="46"/>
      <c r="DL72" s="46"/>
      <c r="DM72" s="46"/>
      <c r="DN72" s="46"/>
      <c r="DO72" s="46"/>
      <c r="DP72" s="46"/>
      <c r="DQ72" s="46"/>
      <c r="DR72" s="10">
        <f t="shared" si="41"/>
        <v>0</v>
      </c>
      <c r="DS72" s="46"/>
      <c r="DT72" s="46"/>
      <c r="DU72" s="46"/>
      <c r="DV72" s="46"/>
      <c r="DW72" s="46"/>
      <c r="DX72" s="46"/>
      <c r="DY72" s="46"/>
      <c r="DZ72" s="10">
        <f t="shared" si="42"/>
        <v>0</v>
      </c>
      <c r="EA72" s="46"/>
      <c r="EB72" s="46"/>
      <c r="EC72" s="46"/>
      <c r="ED72" s="46"/>
      <c r="EE72" s="46"/>
      <c r="EF72" s="46"/>
      <c r="EG72" s="46"/>
      <c r="EH72" s="10">
        <f t="shared" si="43"/>
        <v>0</v>
      </c>
      <c r="EI72" s="46"/>
      <c r="EJ72" s="46"/>
      <c r="EK72" s="46"/>
      <c r="EL72" s="46"/>
      <c r="EM72" s="46"/>
      <c r="EN72" s="46"/>
      <c r="EO72" s="46"/>
      <c r="EP72" s="10">
        <f t="shared" si="44"/>
        <v>0</v>
      </c>
      <c r="EQ72" s="46"/>
      <c r="ER72" s="46"/>
      <c r="ES72" s="46"/>
      <c r="ET72" s="46"/>
      <c r="EU72" s="46"/>
      <c r="EV72" s="46"/>
      <c r="EW72" s="46"/>
      <c r="EX72" s="10">
        <f t="shared" si="45"/>
        <v>0</v>
      </c>
      <c r="EY72" s="46"/>
      <c r="EZ72" s="46"/>
      <c r="FA72" s="46"/>
      <c r="FB72" s="46"/>
      <c r="FC72" s="46"/>
      <c r="FD72" s="46"/>
      <c r="FE72" s="46"/>
      <c r="FF72" s="10">
        <f t="shared" si="46"/>
        <v>0</v>
      </c>
      <c r="FG72" s="46"/>
      <c r="FH72" s="46"/>
      <c r="FI72" s="46"/>
      <c r="FJ72" s="46"/>
      <c r="FK72" s="46"/>
      <c r="FL72" s="46"/>
      <c r="FM72" s="46"/>
      <c r="FN72" s="10">
        <f t="shared" si="47"/>
        <v>0</v>
      </c>
      <c r="FO72" s="46"/>
      <c r="FP72" s="46"/>
      <c r="FQ72" s="46"/>
      <c r="FR72" s="46"/>
      <c r="FS72" s="46"/>
      <c r="FT72" s="46"/>
      <c r="FU72" s="46"/>
      <c r="FV72" s="10">
        <f t="shared" si="48"/>
        <v>0</v>
      </c>
      <c r="FW72" s="46"/>
      <c r="FX72" s="46"/>
      <c r="FY72" s="46"/>
      <c r="FZ72" s="46"/>
      <c r="GA72" s="46"/>
      <c r="GB72" s="46"/>
      <c r="GC72" s="46"/>
      <c r="GD72" s="10">
        <f t="shared" si="49"/>
        <v>0</v>
      </c>
      <c r="GE72" s="46"/>
      <c r="GF72" s="46"/>
      <c r="GG72" s="46"/>
      <c r="GH72" s="46"/>
      <c r="GI72" s="46"/>
      <c r="GJ72" s="46"/>
      <c r="GK72" s="46"/>
      <c r="GL72" s="10">
        <f t="shared" si="50"/>
        <v>0</v>
      </c>
      <c r="GM72" s="46"/>
      <c r="GN72" s="46"/>
      <c r="GO72" s="46"/>
      <c r="GP72" s="46"/>
      <c r="GQ72" s="46"/>
      <c r="GR72" s="46"/>
      <c r="GS72" s="46"/>
      <c r="GT72" s="10">
        <f t="shared" si="51"/>
        <v>0</v>
      </c>
      <c r="GU72" s="46"/>
      <c r="GV72" s="46"/>
      <c r="GW72" s="46"/>
      <c r="GX72" s="46"/>
      <c r="GY72" s="46"/>
      <c r="GZ72" s="46"/>
      <c r="HA72" s="46"/>
      <c r="HB72" s="10">
        <f t="shared" si="52"/>
        <v>0</v>
      </c>
      <c r="HC72" s="46"/>
      <c r="HD72" s="46"/>
      <c r="HE72" s="46"/>
      <c r="HF72" s="46"/>
      <c r="HG72" s="10">
        <f t="shared" si="53"/>
        <v>0</v>
      </c>
    </row>
    <row r="73" spans="1:215" ht="16" x14ac:dyDescent="0.2">
      <c r="A73" s="10">
        <f>'Demographic Data'!A73</f>
        <v>0</v>
      </c>
      <c r="B73" s="5">
        <f>'Demographic Data'!B73</f>
        <v>0</v>
      </c>
      <c r="C73" s="36">
        <f>'Demographic Data'!C73</f>
        <v>0</v>
      </c>
      <c r="D73" s="5">
        <f>'Demographic Data'!D73</f>
        <v>0</v>
      </c>
      <c r="E73" s="46"/>
      <c r="F73" s="46"/>
      <c r="G73" s="46"/>
      <c r="H73" s="46"/>
      <c r="I73" s="46"/>
      <c r="J73" s="10">
        <f t="shared" si="27"/>
        <v>0</v>
      </c>
      <c r="K73" s="46"/>
      <c r="L73" s="46"/>
      <c r="M73" s="46"/>
      <c r="N73" s="46"/>
      <c r="O73" s="46"/>
      <c r="P73" s="46"/>
      <c r="Q73" s="46"/>
      <c r="R73" s="10">
        <f t="shared" si="28"/>
        <v>0</v>
      </c>
      <c r="S73" s="46"/>
      <c r="T73" s="46"/>
      <c r="U73" s="46"/>
      <c r="V73" s="46"/>
      <c r="W73" s="46"/>
      <c r="X73" s="46"/>
      <c r="Y73" s="46"/>
      <c r="Z73" s="10">
        <f t="shared" si="29"/>
        <v>0</v>
      </c>
      <c r="AA73" s="46"/>
      <c r="AB73" s="46"/>
      <c r="AC73" s="46"/>
      <c r="AD73" s="46"/>
      <c r="AE73" s="46"/>
      <c r="AF73" s="46"/>
      <c r="AG73" s="46"/>
      <c r="AH73" s="10">
        <f t="shared" si="30"/>
        <v>0</v>
      </c>
      <c r="AI73" s="46"/>
      <c r="AJ73" s="46"/>
      <c r="AK73" s="46"/>
      <c r="AL73" s="46"/>
      <c r="AM73" s="46"/>
      <c r="AN73" s="46"/>
      <c r="AO73" s="46"/>
      <c r="AP73" s="10">
        <f t="shared" si="31"/>
        <v>0</v>
      </c>
      <c r="AQ73" s="46"/>
      <c r="AR73" s="46"/>
      <c r="AS73" s="46"/>
      <c r="AT73" s="46"/>
      <c r="AU73" s="46"/>
      <c r="AV73" s="46"/>
      <c r="AW73" s="46"/>
      <c r="AX73" s="10">
        <f t="shared" si="32"/>
        <v>0</v>
      </c>
      <c r="AY73" s="46"/>
      <c r="AZ73" s="46"/>
      <c r="BA73" s="46"/>
      <c r="BB73" s="46"/>
      <c r="BC73" s="46"/>
      <c r="BD73" s="46"/>
      <c r="BE73" s="46"/>
      <c r="BF73" s="10">
        <f t="shared" si="33"/>
        <v>0</v>
      </c>
      <c r="BG73" s="46"/>
      <c r="BH73" s="46"/>
      <c r="BI73" s="46"/>
      <c r="BJ73" s="46"/>
      <c r="BK73" s="46"/>
      <c r="BL73" s="46"/>
      <c r="BM73" s="46"/>
      <c r="BN73" s="10">
        <f t="shared" si="34"/>
        <v>0</v>
      </c>
      <c r="BO73" s="46"/>
      <c r="BP73" s="46"/>
      <c r="BQ73" s="46"/>
      <c r="BR73" s="46"/>
      <c r="BS73" s="46"/>
      <c r="BT73" s="46"/>
      <c r="BU73" s="46"/>
      <c r="BV73" s="10">
        <f t="shared" si="35"/>
        <v>0</v>
      </c>
      <c r="BW73" s="46"/>
      <c r="BX73" s="46"/>
      <c r="BY73" s="46"/>
      <c r="BZ73" s="46"/>
      <c r="CA73" s="46"/>
      <c r="CB73" s="46"/>
      <c r="CC73" s="46"/>
      <c r="CD73" s="10">
        <f t="shared" si="36"/>
        <v>0</v>
      </c>
      <c r="CE73" s="46"/>
      <c r="CF73" s="46"/>
      <c r="CG73" s="46"/>
      <c r="CH73" s="46"/>
      <c r="CI73" s="46"/>
      <c r="CJ73" s="46"/>
      <c r="CK73" s="46"/>
      <c r="CL73" s="10">
        <f t="shared" si="37"/>
        <v>0</v>
      </c>
      <c r="CM73" s="46"/>
      <c r="CN73" s="46"/>
      <c r="CO73" s="46"/>
      <c r="CP73" s="46"/>
      <c r="CQ73" s="46"/>
      <c r="CR73" s="46"/>
      <c r="CS73" s="46"/>
      <c r="CT73" s="10">
        <f t="shared" si="38"/>
        <v>0</v>
      </c>
      <c r="CU73" s="46"/>
      <c r="CV73" s="46"/>
      <c r="CW73" s="46"/>
      <c r="CX73" s="46"/>
      <c r="CY73" s="46"/>
      <c r="CZ73" s="46"/>
      <c r="DA73" s="46"/>
      <c r="DB73" s="10">
        <f t="shared" si="39"/>
        <v>0</v>
      </c>
      <c r="DC73" s="46"/>
      <c r="DD73" s="46"/>
      <c r="DE73" s="46"/>
      <c r="DF73" s="46"/>
      <c r="DG73" s="46"/>
      <c r="DH73" s="46"/>
      <c r="DI73" s="46"/>
      <c r="DJ73" s="10">
        <f t="shared" si="40"/>
        <v>0</v>
      </c>
      <c r="DK73" s="46"/>
      <c r="DL73" s="46"/>
      <c r="DM73" s="46"/>
      <c r="DN73" s="46"/>
      <c r="DO73" s="46"/>
      <c r="DP73" s="46"/>
      <c r="DQ73" s="46"/>
      <c r="DR73" s="10">
        <f t="shared" si="41"/>
        <v>0</v>
      </c>
      <c r="DS73" s="46"/>
      <c r="DT73" s="46"/>
      <c r="DU73" s="46"/>
      <c r="DV73" s="46"/>
      <c r="DW73" s="46"/>
      <c r="DX73" s="46"/>
      <c r="DY73" s="46"/>
      <c r="DZ73" s="10">
        <f t="shared" si="42"/>
        <v>0</v>
      </c>
      <c r="EA73" s="46"/>
      <c r="EB73" s="46"/>
      <c r="EC73" s="46"/>
      <c r="ED73" s="46"/>
      <c r="EE73" s="46"/>
      <c r="EF73" s="46"/>
      <c r="EG73" s="46"/>
      <c r="EH73" s="10">
        <f t="shared" si="43"/>
        <v>0</v>
      </c>
      <c r="EI73" s="46"/>
      <c r="EJ73" s="46"/>
      <c r="EK73" s="46"/>
      <c r="EL73" s="46"/>
      <c r="EM73" s="46"/>
      <c r="EN73" s="46"/>
      <c r="EO73" s="46"/>
      <c r="EP73" s="10">
        <f t="shared" si="44"/>
        <v>0</v>
      </c>
      <c r="EQ73" s="46"/>
      <c r="ER73" s="46"/>
      <c r="ES73" s="46"/>
      <c r="ET73" s="46"/>
      <c r="EU73" s="46"/>
      <c r="EV73" s="46"/>
      <c r="EW73" s="46"/>
      <c r="EX73" s="10">
        <f t="shared" si="45"/>
        <v>0</v>
      </c>
      <c r="EY73" s="46"/>
      <c r="EZ73" s="46"/>
      <c r="FA73" s="46"/>
      <c r="FB73" s="46"/>
      <c r="FC73" s="46"/>
      <c r="FD73" s="46"/>
      <c r="FE73" s="46"/>
      <c r="FF73" s="10">
        <f t="shared" si="46"/>
        <v>0</v>
      </c>
      <c r="FG73" s="46"/>
      <c r="FH73" s="46"/>
      <c r="FI73" s="46"/>
      <c r="FJ73" s="46"/>
      <c r="FK73" s="46"/>
      <c r="FL73" s="46"/>
      <c r="FM73" s="46"/>
      <c r="FN73" s="10">
        <f t="shared" si="47"/>
        <v>0</v>
      </c>
      <c r="FO73" s="46"/>
      <c r="FP73" s="46"/>
      <c r="FQ73" s="46"/>
      <c r="FR73" s="46"/>
      <c r="FS73" s="46"/>
      <c r="FT73" s="46"/>
      <c r="FU73" s="46"/>
      <c r="FV73" s="10">
        <f t="shared" si="48"/>
        <v>0</v>
      </c>
      <c r="FW73" s="46"/>
      <c r="FX73" s="46"/>
      <c r="FY73" s="46"/>
      <c r="FZ73" s="46"/>
      <c r="GA73" s="46"/>
      <c r="GB73" s="46"/>
      <c r="GC73" s="46"/>
      <c r="GD73" s="10">
        <f t="shared" si="49"/>
        <v>0</v>
      </c>
      <c r="GE73" s="46"/>
      <c r="GF73" s="46"/>
      <c r="GG73" s="46"/>
      <c r="GH73" s="46"/>
      <c r="GI73" s="46"/>
      <c r="GJ73" s="46"/>
      <c r="GK73" s="46"/>
      <c r="GL73" s="10">
        <f t="shared" si="50"/>
        <v>0</v>
      </c>
      <c r="GM73" s="46"/>
      <c r="GN73" s="46"/>
      <c r="GO73" s="46"/>
      <c r="GP73" s="46"/>
      <c r="GQ73" s="46"/>
      <c r="GR73" s="46"/>
      <c r="GS73" s="46"/>
      <c r="GT73" s="10">
        <f t="shared" si="51"/>
        <v>0</v>
      </c>
      <c r="GU73" s="46"/>
      <c r="GV73" s="46"/>
      <c r="GW73" s="46"/>
      <c r="GX73" s="46"/>
      <c r="GY73" s="46"/>
      <c r="GZ73" s="46"/>
      <c r="HA73" s="46"/>
      <c r="HB73" s="10">
        <f t="shared" si="52"/>
        <v>0</v>
      </c>
      <c r="HC73" s="46"/>
      <c r="HD73" s="46"/>
      <c r="HE73" s="46"/>
      <c r="HF73" s="46"/>
      <c r="HG73" s="10">
        <f t="shared" si="53"/>
        <v>0</v>
      </c>
    </row>
    <row r="74" spans="1:215" ht="16" x14ac:dyDescent="0.2">
      <c r="A74" s="10">
        <f>'Demographic Data'!A74</f>
        <v>0</v>
      </c>
      <c r="B74" s="5">
        <f>'Demographic Data'!B74</f>
        <v>0</v>
      </c>
      <c r="C74" s="36">
        <f>'Demographic Data'!C74</f>
        <v>0</v>
      </c>
      <c r="D74" s="5">
        <f>'Demographic Data'!D74</f>
        <v>0</v>
      </c>
      <c r="E74" s="46"/>
      <c r="F74" s="46"/>
      <c r="G74" s="46"/>
      <c r="H74" s="46"/>
      <c r="I74" s="46"/>
      <c r="J74" s="10">
        <f t="shared" si="27"/>
        <v>0</v>
      </c>
      <c r="K74" s="46"/>
      <c r="L74" s="46"/>
      <c r="M74" s="46"/>
      <c r="N74" s="46"/>
      <c r="O74" s="46"/>
      <c r="P74" s="46"/>
      <c r="Q74" s="46"/>
      <c r="R74" s="10">
        <f t="shared" si="28"/>
        <v>0</v>
      </c>
      <c r="S74" s="46"/>
      <c r="T74" s="46"/>
      <c r="U74" s="46"/>
      <c r="V74" s="46"/>
      <c r="W74" s="46"/>
      <c r="X74" s="46"/>
      <c r="Y74" s="46"/>
      <c r="Z74" s="10">
        <f t="shared" si="29"/>
        <v>0</v>
      </c>
      <c r="AA74" s="46"/>
      <c r="AB74" s="46"/>
      <c r="AC74" s="46"/>
      <c r="AD74" s="46"/>
      <c r="AE74" s="46"/>
      <c r="AF74" s="46"/>
      <c r="AG74" s="46"/>
      <c r="AH74" s="10">
        <f t="shared" si="30"/>
        <v>0</v>
      </c>
      <c r="AI74" s="46"/>
      <c r="AJ74" s="46"/>
      <c r="AK74" s="46"/>
      <c r="AL74" s="46"/>
      <c r="AM74" s="46"/>
      <c r="AN74" s="46"/>
      <c r="AO74" s="46"/>
      <c r="AP74" s="10">
        <f t="shared" si="31"/>
        <v>0</v>
      </c>
      <c r="AQ74" s="46"/>
      <c r="AR74" s="46"/>
      <c r="AS74" s="46"/>
      <c r="AT74" s="46"/>
      <c r="AU74" s="46"/>
      <c r="AV74" s="46"/>
      <c r="AW74" s="46"/>
      <c r="AX74" s="10">
        <f t="shared" si="32"/>
        <v>0</v>
      </c>
      <c r="AY74" s="46"/>
      <c r="AZ74" s="46"/>
      <c r="BA74" s="46"/>
      <c r="BB74" s="46"/>
      <c r="BC74" s="46"/>
      <c r="BD74" s="46"/>
      <c r="BE74" s="46"/>
      <c r="BF74" s="10">
        <f t="shared" si="33"/>
        <v>0</v>
      </c>
      <c r="BG74" s="46"/>
      <c r="BH74" s="46"/>
      <c r="BI74" s="46"/>
      <c r="BJ74" s="46"/>
      <c r="BK74" s="46"/>
      <c r="BL74" s="46"/>
      <c r="BM74" s="46"/>
      <c r="BN74" s="10">
        <f t="shared" si="34"/>
        <v>0</v>
      </c>
      <c r="BO74" s="46"/>
      <c r="BP74" s="46"/>
      <c r="BQ74" s="46"/>
      <c r="BR74" s="46"/>
      <c r="BS74" s="46"/>
      <c r="BT74" s="46"/>
      <c r="BU74" s="46"/>
      <c r="BV74" s="10">
        <f t="shared" si="35"/>
        <v>0</v>
      </c>
      <c r="BW74" s="46"/>
      <c r="BX74" s="46"/>
      <c r="BY74" s="46"/>
      <c r="BZ74" s="46"/>
      <c r="CA74" s="46"/>
      <c r="CB74" s="46"/>
      <c r="CC74" s="46"/>
      <c r="CD74" s="10">
        <f t="shared" si="36"/>
        <v>0</v>
      </c>
      <c r="CE74" s="46"/>
      <c r="CF74" s="46"/>
      <c r="CG74" s="46"/>
      <c r="CH74" s="46"/>
      <c r="CI74" s="46"/>
      <c r="CJ74" s="46"/>
      <c r="CK74" s="46"/>
      <c r="CL74" s="10">
        <f t="shared" si="37"/>
        <v>0</v>
      </c>
      <c r="CM74" s="46"/>
      <c r="CN74" s="46"/>
      <c r="CO74" s="46"/>
      <c r="CP74" s="46"/>
      <c r="CQ74" s="46"/>
      <c r="CR74" s="46"/>
      <c r="CS74" s="46"/>
      <c r="CT74" s="10">
        <f t="shared" si="38"/>
        <v>0</v>
      </c>
      <c r="CU74" s="46"/>
      <c r="CV74" s="46"/>
      <c r="CW74" s="46"/>
      <c r="CX74" s="46"/>
      <c r="CY74" s="46"/>
      <c r="CZ74" s="46"/>
      <c r="DA74" s="46"/>
      <c r="DB74" s="10">
        <f t="shared" si="39"/>
        <v>0</v>
      </c>
      <c r="DC74" s="46"/>
      <c r="DD74" s="46"/>
      <c r="DE74" s="46"/>
      <c r="DF74" s="46"/>
      <c r="DG74" s="46"/>
      <c r="DH74" s="46"/>
      <c r="DI74" s="46"/>
      <c r="DJ74" s="10">
        <f t="shared" si="40"/>
        <v>0</v>
      </c>
      <c r="DK74" s="46"/>
      <c r="DL74" s="46"/>
      <c r="DM74" s="46"/>
      <c r="DN74" s="46"/>
      <c r="DO74" s="46"/>
      <c r="DP74" s="46"/>
      <c r="DQ74" s="46"/>
      <c r="DR74" s="10">
        <f t="shared" si="41"/>
        <v>0</v>
      </c>
      <c r="DS74" s="46"/>
      <c r="DT74" s="46"/>
      <c r="DU74" s="46"/>
      <c r="DV74" s="46"/>
      <c r="DW74" s="46"/>
      <c r="DX74" s="46"/>
      <c r="DY74" s="46"/>
      <c r="DZ74" s="10">
        <f t="shared" si="42"/>
        <v>0</v>
      </c>
      <c r="EA74" s="46"/>
      <c r="EB74" s="46"/>
      <c r="EC74" s="46"/>
      <c r="ED74" s="46"/>
      <c r="EE74" s="46"/>
      <c r="EF74" s="46"/>
      <c r="EG74" s="46"/>
      <c r="EH74" s="10">
        <f t="shared" si="43"/>
        <v>0</v>
      </c>
      <c r="EI74" s="46"/>
      <c r="EJ74" s="46"/>
      <c r="EK74" s="46"/>
      <c r="EL74" s="46"/>
      <c r="EM74" s="46"/>
      <c r="EN74" s="46"/>
      <c r="EO74" s="46"/>
      <c r="EP74" s="10">
        <f t="shared" si="44"/>
        <v>0</v>
      </c>
      <c r="EQ74" s="46"/>
      <c r="ER74" s="46"/>
      <c r="ES74" s="46"/>
      <c r="ET74" s="46"/>
      <c r="EU74" s="46"/>
      <c r="EV74" s="46"/>
      <c r="EW74" s="46"/>
      <c r="EX74" s="10">
        <f t="shared" si="45"/>
        <v>0</v>
      </c>
      <c r="EY74" s="46"/>
      <c r="EZ74" s="46"/>
      <c r="FA74" s="46"/>
      <c r="FB74" s="46"/>
      <c r="FC74" s="46"/>
      <c r="FD74" s="46"/>
      <c r="FE74" s="46"/>
      <c r="FF74" s="10">
        <f t="shared" si="46"/>
        <v>0</v>
      </c>
      <c r="FG74" s="46"/>
      <c r="FH74" s="46"/>
      <c r="FI74" s="46"/>
      <c r="FJ74" s="46"/>
      <c r="FK74" s="46"/>
      <c r="FL74" s="46"/>
      <c r="FM74" s="46"/>
      <c r="FN74" s="10">
        <f t="shared" si="47"/>
        <v>0</v>
      </c>
      <c r="FO74" s="46"/>
      <c r="FP74" s="46"/>
      <c r="FQ74" s="46"/>
      <c r="FR74" s="46"/>
      <c r="FS74" s="46"/>
      <c r="FT74" s="46"/>
      <c r="FU74" s="46"/>
      <c r="FV74" s="10">
        <f t="shared" si="48"/>
        <v>0</v>
      </c>
      <c r="FW74" s="46"/>
      <c r="FX74" s="46"/>
      <c r="FY74" s="46"/>
      <c r="FZ74" s="46"/>
      <c r="GA74" s="46"/>
      <c r="GB74" s="46"/>
      <c r="GC74" s="46"/>
      <c r="GD74" s="10">
        <f t="shared" si="49"/>
        <v>0</v>
      </c>
      <c r="GE74" s="46"/>
      <c r="GF74" s="46"/>
      <c r="GG74" s="46"/>
      <c r="GH74" s="46"/>
      <c r="GI74" s="46"/>
      <c r="GJ74" s="46"/>
      <c r="GK74" s="46"/>
      <c r="GL74" s="10">
        <f t="shared" si="50"/>
        <v>0</v>
      </c>
      <c r="GM74" s="46"/>
      <c r="GN74" s="46"/>
      <c r="GO74" s="46"/>
      <c r="GP74" s="46"/>
      <c r="GQ74" s="46"/>
      <c r="GR74" s="46"/>
      <c r="GS74" s="46"/>
      <c r="GT74" s="10">
        <f t="shared" si="51"/>
        <v>0</v>
      </c>
      <c r="GU74" s="46"/>
      <c r="GV74" s="46"/>
      <c r="GW74" s="46"/>
      <c r="GX74" s="46"/>
      <c r="GY74" s="46"/>
      <c r="GZ74" s="46"/>
      <c r="HA74" s="46"/>
      <c r="HB74" s="10">
        <f t="shared" si="52"/>
        <v>0</v>
      </c>
      <c r="HC74" s="46"/>
      <c r="HD74" s="46"/>
      <c r="HE74" s="46"/>
      <c r="HF74" s="46"/>
      <c r="HG74" s="10">
        <f t="shared" si="53"/>
        <v>0</v>
      </c>
    </row>
    <row r="75" spans="1:215" ht="16" x14ac:dyDescent="0.2">
      <c r="A75" s="10">
        <f>'Demographic Data'!A75</f>
        <v>0</v>
      </c>
      <c r="B75" s="5">
        <f>'Demographic Data'!B75</f>
        <v>0</v>
      </c>
      <c r="C75" s="36">
        <f>'Demographic Data'!C75</f>
        <v>0</v>
      </c>
      <c r="D75" s="5">
        <f>'Demographic Data'!D75</f>
        <v>0</v>
      </c>
      <c r="E75" s="46"/>
      <c r="F75" s="46"/>
      <c r="G75" s="46"/>
      <c r="H75" s="46"/>
      <c r="I75" s="46"/>
      <c r="J75" s="10">
        <f t="shared" si="27"/>
        <v>0</v>
      </c>
      <c r="K75" s="46"/>
      <c r="L75" s="46"/>
      <c r="M75" s="46"/>
      <c r="N75" s="46"/>
      <c r="O75" s="46"/>
      <c r="P75" s="46"/>
      <c r="Q75" s="46"/>
      <c r="R75" s="10">
        <f t="shared" si="28"/>
        <v>0</v>
      </c>
      <c r="S75" s="46"/>
      <c r="T75" s="46"/>
      <c r="U75" s="46"/>
      <c r="V75" s="46"/>
      <c r="W75" s="46"/>
      <c r="X75" s="46"/>
      <c r="Y75" s="46"/>
      <c r="Z75" s="10">
        <f t="shared" si="29"/>
        <v>0</v>
      </c>
      <c r="AA75" s="46"/>
      <c r="AB75" s="46"/>
      <c r="AC75" s="46"/>
      <c r="AD75" s="46"/>
      <c r="AE75" s="46"/>
      <c r="AF75" s="46"/>
      <c r="AG75" s="46"/>
      <c r="AH75" s="10">
        <f t="shared" si="30"/>
        <v>0</v>
      </c>
      <c r="AI75" s="46"/>
      <c r="AJ75" s="46"/>
      <c r="AK75" s="46"/>
      <c r="AL75" s="46"/>
      <c r="AM75" s="46"/>
      <c r="AN75" s="46"/>
      <c r="AO75" s="46"/>
      <c r="AP75" s="10">
        <f t="shared" si="31"/>
        <v>0</v>
      </c>
      <c r="AQ75" s="46"/>
      <c r="AR75" s="46"/>
      <c r="AS75" s="46"/>
      <c r="AT75" s="46"/>
      <c r="AU75" s="46"/>
      <c r="AV75" s="46"/>
      <c r="AW75" s="46"/>
      <c r="AX75" s="10">
        <f t="shared" si="32"/>
        <v>0</v>
      </c>
      <c r="AY75" s="46"/>
      <c r="AZ75" s="46"/>
      <c r="BA75" s="46"/>
      <c r="BB75" s="46"/>
      <c r="BC75" s="46"/>
      <c r="BD75" s="46"/>
      <c r="BE75" s="46"/>
      <c r="BF75" s="10">
        <f t="shared" si="33"/>
        <v>0</v>
      </c>
      <c r="BG75" s="46"/>
      <c r="BH75" s="46"/>
      <c r="BI75" s="46"/>
      <c r="BJ75" s="46"/>
      <c r="BK75" s="46"/>
      <c r="BL75" s="46"/>
      <c r="BM75" s="46"/>
      <c r="BN75" s="10">
        <f t="shared" si="34"/>
        <v>0</v>
      </c>
      <c r="BO75" s="46"/>
      <c r="BP75" s="46"/>
      <c r="BQ75" s="46"/>
      <c r="BR75" s="46"/>
      <c r="BS75" s="46"/>
      <c r="BT75" s="46"/>
      <c r="BU75" s="46"/>
      <c r="BV75" s="10">
        <f t="shared" si="35"/>
        <v>0</v>
      </c>
      <c r="BW75" s="46"/>
      <c r="BX75" s="46"/>
      <c r="BY75" s="46"/>
      <c r="BZ75" s="46"/>
      <c r="CA75" s="46"/>
      <c r="CB75" s="46"/>
      <c r="CC75" s="46"/>
      <c r="CD75" s="10">
        <f t="shared" si="36"/>
        <v>0</v>
      </c>
      <c r="CE75" s="46"/>
      <c r="CF75" s="46"/>
      <c r="CG75" s="46"/>
      <c r="CH75" s="46"/>
      <c r="CI75" s="46"/>
      <c r="CJ75" s="46"/>
      <c r="CK75" s="46"/>
      <c r="CL75" s="10">
        <f t="shared" si="37"/>
        <v>0</v>
      </c>
      <c r="CM75" s="46"/>
      <c r="CN75" s="46"/>
      <c r="CO75" s="46"/>
      <c r="CP75" s="46"/>
      <c r="CQ75" s="46"/>
      <c r="CR75" s="46"/>
      <c r="CS75" s="46"/>
      <c r="CT75" s="10">
        <f t="shared" si="38"/>
        <v>0</v>
      </c>
      <c r="CU75" s="46"/>
      <c r="CV75" s="46"/>
      <c r="CW75" s="46"/>
      <c r="CX75" s="46"/>
      <c r="CY75" s="46"/>
      <c r="CZ75" s="46"/>
      <c r="DA75" s="46"/>
      <c r="DB75" s="10">
        <f t="shared" si="39"/>
        <v>0</v>
      </c>
      <c r="DC75" s="46"/>
      <c r="DD75" s="46"/>
      <c r="DE75" s="46"/>
      <c r="DF75" s="46"/>
      <c r="DG75" s="46"/>
      <c r="DH75" s="46"/>
      <c r="DI75" s="46"/>
      <c r="DJ75" s="10">
        <f t="shared" si="40"/>
        <v>0</v>
      </c>
      <c r="DK75" s="46"/>
      <c r="DL75" s="46"/>
      <c r="DM75" s="46"/>
      <c r="DN75" s="46"/>
      <c r="DO75" s="46"/>
      <c r="DP75" s="46"/>
      <c r="DQ75" s="46"/>
      <c r="DR75" s="10">
        <f t="shared" si="41"/>
        <v>0</v>
      </c>
      <c r="DS75" s="46"/>
      <c r="DT75" s="46"/>
      <c r="DU75" s="46"/>
      <c r="DV75" s="46"/>
      <c r="DW75" s="46"/>
      <c r="DX75" s="46"/>
      <c r="DY75" s="46"/>
      <c r="DZ75" s="10">
        <f t="shared" si="42"/>
        <v>0</v>
      </c>
      <c r="EA75" s="46"/>
      <c r="EB75" s="46"/>
      <c r="EC75" s="46"/>
      <c r="ED75" s="46"/>
      <c r="EE75" s="46"/>
      <c r="EF75" s="46"/>
      <c r="EG75" s="46"/>
      <c r="EH75" s="10">
        <f t="shared" si="43"/>
        <v>0</v>
      </c>
      <c r="EI75" s="46"/>
      <c r="EJ75" s="46"/>
      <c r="EK75" s="46"/>
      <c r="EL75" s="46"/>
      <c r="EM75" s="46"/>
      <c r="EN75" s="46"/>
      <c r="EO75" s="46"/>
      <c r="EP75" s="10">
        <f t="shared" si="44"/>
        <v>0</v>
      </c>
      <c r="EQ75" s="46"/>
      <c r="ER75" s="46"/>
      <c r="ES75" s="46"/>
      <c r="ET75" s="46"/>
      <c r="EU75" s="46"/>
      <c r="EV75" s="46"/>
      <c r="EW75" s="46"/>
      <c r="EX75" s="10">
        <f t="shared" si="45"/>
        <v>0</v>
      </c>
      <c r="EY75" s="46"/>
      <c r="EZ75" s="46"/>
      <c r="FA75" s="46"/>
      <c r="FB75" s="46"/>
      <c r="FC75" s="46"/>
      <c r="FD75" s="46"/>
      <c r="FE75" s="46"/>
      <c r="FF75" s="10">
        <f t="shared" si="46"/>
        <v>0</v>
      </c>
      <c r="FG75" s="46"/>
      <c r="FH75" s="46"/>
      <c r="FI75" s="46"/>
      <c r="FJ75" s="46"/>
      <c r="FK75" s="46"/>
      <c r="FL75" s="46"/>
      <c r="FM75" s="46"/>
      <c r="FN75" s="10">
        <f t="shared" si="47"/>
        <v>0</v>
      </c>
      <c r="FO75" s="46"/>
      <c r="FP75" s="46"/>
      <c r="FQ75" s="46"/>
      <c r="FR75" s="46"/>
      <c r="FS75" s="46"/>
      <c r="FT75" s="46"/>
      <c r="FU75" s="46"/>
      <c r="FV75" s="10">
        <f t="shared" si="48"/>
        <v>0</v>
      </c>
      <c r="FW75" s="46"/>
      <c r="FX75" s="46"/>
      <c r="FY75" s="46"/>
      <c r="FZ75" s="46"/>
      <c r="GA75" s="46"/>
      <c r="GB75" s="46"/>
      <c r="GC75" s="46"/>
      <c r="GD75" s="10">
        <f t="shared" si="49"/>
        <v>0</v>
      </c>
      <c r="GE75" s="46"/>
      <c r="GF75" s="46"/>
      <c r="GG75" s="46"/>
      <c r="GH75" s="46"/>
      <c r="GI75" s="46"/>
      <c r="GJ75" s="46"/>
      <c r="GK75" s="46"/>
      <c r="GL75" s="10">
        <f t="shared" si="50"/>
        <v>0</v>
      </c>
      <c r="GM75" s="46"/>
      <c r="GN75" s="46"/>
      <c r="GO75" s="46"/>
      <c r="GP75" s="46"/>
      <c r="GQ75" s="46"/>
      <c r="GR75" s="46"/>
      <c r="GS75" s="46"/>
      <c r="GT75" s="10">
        <f t="shared" si="51"/>
        <v>0</v>
      </c>
      <c r="GU75" s="46"/>
      <c r="GV75" s="46"/>
      <c r="GW75" s="46"/>
      <c r="GX75" s="46"/>
      <c r="GY75" s="46"/>
      <c r="GZ75" s="46"/>
      <c r="HA75" s="46"/>
      <c r="HB75" s="10">
        <f t="shared" si="52"/>
        <v>0</v>
      </c>
      <c r="HC75" s="46"/>
      <c r="HD75" s="46"/>
      <c r="HE75" s="46"/>
      <c r="HF75" s="46"/>
      <c r="HG75" s="10">
        <f t="shared" si="53"/>
        <v>0</v>
      </c>
    </row>
    <row r="76" spans="1:215" ht="16" x14ac:dyDescent="0.2">
      <c r="A76" s="10">
        <f>'Demographic Data'!A76</f>
        <v>0</v>
      </c>
      <c r="B76" s="5">
        <f>'Demographic Data'!B76</f>
        <v>0</v>
      </c>
      <c r="C76" s="36">
        <f>'Demographic Data'!C76</f>
        <v>0</v>
      </c>
      <c r="D76" s="5">
        <f>'Demographic Data'!D76</f>
        <v>0</v>
      </c>
      <c r="E76" s="46"/>
      <c r="F76" s="46"/>
      <c r="G76" s="46"/>
      <c r="H76" s="46"/>
      <c r="I76" s="46"/>
      <c r="J76" s="10">
        <f t="shared" si="27"/>
        <v>0</v>
      </c>
      <c r="K76" s="46"/>
      <c r="L76" s="46"/>
      <c r="M76" s="46"/>
      <c r="N76" s="46"/>
      <c r="O76" s="46"/>
      <c r="P76" s="46"/>
      <c r="Q76" s="46"/>
      <c r="R76" s="10">
        <f t="shared" si="28"/>
        <v>0</v>
      </c>
      <c r="S76" s="46"/>
      <c r="T76" s="46"/>
      <c r="U76" s="46"/>
      <c r="V76" s="46"/>
      <c r="W76" s="46"/>
      <c r="X76" s="46"/>
      <c r="Y76" s="46"/>
      <c r="Z76" s="10">
        <f t="shared" si="29"/>
        <v>0</v>
      </c>
      <c r="AA76" s="46"/>
      <c r="AB76" s="46"/>
      <c r="AC76" s="46"/>
      <c r="AD76" s="46"/>
      <c r="AE76" s="46"/>
      <c r="AF76" s="46"/>
      <c r="AG76" s="46"/>
      <c r="AH76" s="10">
        <f t="shared" si="30"/>
        <v>0</v>
      </c>
      <c r="AI76" s="46"/>
      <c r="AJ76" s="46"/>
      <c r="AK76" s="46"/>
      <c r="AL76" s="46"/>
      <c r="AM76" s="46"/>
      <c r="AN76" s="46"/>
      <c r="AO76" s="46"/>
      <c r="AP76" s="10">
        <f t="shared" si="31"/>
        <v>0</v>
      </c>
      <c r="AQ76" s="46"/>
      <c r="AR76" s="46"/>
      <c r="AS76" s="46"/>
      <c r="AT76" s="46"/>
      <c r="AU76" s="46"/>
      <c r="AV76" s="46"/>
      <c r="AW76" s="46"/>
      <c r="AX76" s="10">
        <f t="shared" si="32"/>
        <v>0</v>
      </c>
      <c r="AY76" s="46"/>
      <c r="AZ76" s="46"/>
      <c r="BA76" s="46"/>
      <c r="BB76" s="46"/>
      <c r="BC76" s="46"/>
      <c r="BD76" s="46"/>
      <c r="BE76" s="46"/>
      <c r="BF76" s="10">
        <f t="shared" si="33"/>
        <v>0</v>
      </c>
      <c r="BG76" s="46"/>
      <c r="BH76" s="46"/>
      <c r="BI76" s="46"/>
      <c r="BJ76" s="46"/>
      <c r="BK76" s="46"/>
      <c r="BL76" s="46"/>
      <c r="BM76" s="46"/>
      <c r="BN76" s="10">
        <f t="shared" si="34"/>
        <v>0</v>
      </c>
      <c r="BO76" s="46"/>
      <c r="BP76" s="46"/>
      <c r="BQ76" s="46"/>
      <c r="BR76" s="46"/>
      <c r="BS76" s="46"/>
      <c r="BT76" s="46"/>
      <c r="BU76" s="46"/>
      <c r="BV76" s="10">
        <f t="shared" si="35"/>
        <v>0</v>
      </c>
      <c r="BW76" s="46"/>
      <c r="BX76" s="46"/>
      <c r="BY76" s="46"/>
      <c r="BZ76" s="46"/>
      <c r="CA76" s="46"/>
      <c r="CB76" s="46"/>
      <c r="CC76" s="46"/>
      <c r="CD76" s="10">
        <f t="shared" si="36"/>
        <v>0</v>
      </c>
      <c r="CE76" s="46"/>
      <c r="CF76" s="46"/>
      <c r="CG76" s="46"/>
      <c r="CH76" s="46"/>
      <c r="CI76" s="46"/>
      <c r="CJ76" s="46"/>
      <c r="CK76" s="46"/>
      <c r="CL76" s="10">
        <f t="shared" si="37"/>
        <v>0</v>
      </c>
      <c r="CM76" s="46"/>
      <c r="CN76" s="46"/>
      <c r="CO76" s="46"/>
      <c r="CP76" s="46"/>
      <c r="CQ76" s="46"/>
      <c r="CR76" s="46"/>
      <c r="CS76" s="46"/>
      <c r="CT76" s="10">
        <f t="shared" si="38"/>
        <v>0</v>
      </c>
      <c r="CU76" s="46"/>
      <c r="CV76" s="46"/>
      <c r="CW76" s="46"/>
      <c r="CX76" s="46"/>
      <c r="CY76" s="46"/>
      <c r="CZ76" s="46"/>
      <c r="DA76" s="46"/>
      <c r="DB76" s="10">
        <f t="shared" si="39"/>
        <v>0</v>
      </c>
      <c r="DC76" s="46"/>
      <c r="DD76" s="46"/>
      <c r="DE76" s="46"/>
      <c r="DF76" s="46"/>
      <c r="DG76" s="46"/>
      <c r="DH76" s="46"/>
      <c r="DI76" s="46"/>
      <c r="DJ76" s="10">
        <f t="shared" si="40"/>
        <v>0</v>
      </c>
      <c r="DK76" s="46"/>
      <c r="DL76" s="46"/>
      <c r="DM76" s="46"/>
      <c r="DN76" s="46"/>
      <c r="DO76" s="46"/>
      <c r="DP76" s="46"/>
      <c r="DQ76" s="46"/>
      <c r="DR76" s="10">
        <f t="shared" si="41"/>
        <v>0</v>
      </c>
      <c r="DS76" s="46"/>
      <c r="DT76" s="46"/>
      <c r="DU76" s="46"/>
      <c r="DV76" s="46"/>
      <c r="DW76" s="46"/>
      <c r="DX76" s="46"/>
      <c r="DY76" s="46"/>
      <c r="DZ76" s="10">
        <f t="shared" si="42"/>
        <v>0</v>
      </c>
      <c r="EA76" s="46"/>
      <c r="EB76" s="46"/>
      <c r="EC76" s="46"/>
      <c r="ED76" s="46"/>
      <c r="EE76" s="46"/>
      <c r="EF76" s="46"/>
      <c r="EG76" s="46"/>
      <c r="EH76" s="10">
        <f t="shared" si="43"/>
        <v>0</v>
      </c>
      <c r="EI76" s="46"/>
      <c r="EJ76" s="46"/>
      <c r="EK76" s="46"/>
      <c r="EL76" s="46"/>
      <c r="EM76" s="46"/>
      <c r="EN76" s="46"/>
      <c r="EO76" s="46"/>
      <c r="EP76" s="10">
        <f t="shared" si="44"/>
        <v>0</v>
      </c>
      <c r="EQ76" s="46"/>
      <c r="ER76" s="46"/>
      <c r="ES76" s="46"/>
      <c r="ET76" s="46"/>
      <c r="EU76" s="46"/>
      <c r="EV76" s="46"/>
      <c r="EW76" s="46"/>
      <c r="EX76" s="10">
        <f t="shared" si="45"/>
        <v>0</v>
      </c>
      <c r="EY76" s="46"/>
      <c r="EZ76" s="46"/>
      <c r="FA76" s="46"/>
      <c r="FB76" s="46"/>
      <c r="FC76" s="46"/>
      <c r="FD76" s="46"/>
      <c r="FE76" s="46"/>
      <c r="FF76" s="10">
        <f t="shared" si="46"/>
        <v>0</v>
      </c>
      <c r="FG76" s="46"/>
      <c r="FH76" s="46"/>
      <c r="FI76" s="46"/>
      <c r="FJ76" s="46"/>
      <c r="FK76" s="46"/>
      <c r="FL76" s="46"/>
      <c r="FM76" s="46"/>
      <c r="FN76" s="10">
        <f t="shared" si="47"/>
        <v>0</v>
      </c>
      <c r="FO76" s="46"/>
      <c r="FP76" s="46"/>
      <c r="FQ76" s="46"/>
      <c r="FR76" s="46"/>
      <c r="FS76" s="46"/>
      <c r="FT76" s="46"/>
      <c r="FU76" s="46"/>
      <c r="FV76" s="10">
        <f t="shared" si="48"/>
        <v>0</v>
      </c>
      <c r="FW76" s="46"/>
      <c r="FX76" s="46"/>
      <c r="FY76" s="46"/>
      <c r="FZ76" s="46"/>
      <c r="GA76" s="46"/>
      <c r="GB76" s="46"/>
      <c r="GC76" s="46"/>
      <c r="GD76" s="10">
        <f t="shared" si="49"/>
        <v>0</v>
      </c>
      <c r="GE76" s="46"/>
      <c r="GF76" s="46"/>
      <c r="GG76" s="46"/>
      <c r="GH76" s="46"/>
      <c r="GI76" s="46"/>
      <c r="GJ76" s="46"/>
      <c r="GK76" s="46"/>
      <c r="GL76" s="10">
        <f t="shared" si="50"/>
        <v>0</v>
      </c>
      <c r="GM76" s="46"/>
      <c r="GN76" s="46"/>
      <c r="GO76" s="46"/>
      <c r="GP76" s="46"/>
      <c r="GQ76" s="46"/>
      <c r="GR76" s="46"/>
      <c r="GS76" s="46"/>
      <c r="GT76" s="10">
        <f t="shared" si="51"/>
        <v>0</v>
      </c>
      <c r="GU76" s="46"/>
      <c r="GV76" s="46"/>
      <c r="GW76" s="46"/>
      <c r="GX76" s="46"/>
      <c r="GY76" s="46"/>
      <c r="GZ76" s="46"/>
      <c r="HA76" s="46"/>
      <c r="HB76" s="10">
        <f t="shared" si="52"/>
        <v>0</v>
      </c>
      <c r="HC76" s="46"/>
      <c r="HD76" s="46"/>
      <c r="HE76" s="46"/>
      <c r="HF76" s="46"/>
      <c r="HG76" s="10">
        <f t="shared" si="53"/>
        <v>0</v>
      </c>
    </row>
    <row r="77" spans="1:215" ht="16" x14ac:dyDescent="0.2">
      <c r="A77" s="10">
        <f>'Demographic Data'!A77</f>
        <v>0</v>
      </c>
      <c r="B77" s="5">
        <f>'Demographic Data'!B77</f>
        <v>0</v>
      </c>
      <c r="C77" s="36">
        <f>'Demographic Data'!C77</f>
        <v>0</v>
      </c>
      <c r="D77" s="5">
        <f>'Demographic Data'!D77</f>
        <v>0</v>
      </c>
      <c r="E77" s="46"/>
      <c r="F77" s="46"/>
      <c r="G77" s="46"/>
      <c r="H77" s="46"/>
      <c r="I77" s="46"/>
      <c r="J77" s="10">
        <f t="shared" si="27"/>
        <v>0</v>
      </c>
      <c r="K77" s="46"/>
      <c r="L77" s="46"/>
      <c r="M77" s="46"/>
      <c r="N77" s="46"/>
      <c r="O77" s="46"/>
      <c r="P77" s="46"/>
      <c r="Q77" s="46"/>
      <c r="R77" s="10">
        <f t="shared" si="28"/>
        <v>0</v>
      </c>
      <c r="S77" s="46"/>
      <c r="T77" s="46"/>
      <c r="U77" s="46"/>
      <c r="V77" s="46"/>
      <c r="W77" s="46"/>
      <c r="X77" s="46"/>
      <c r="Y77" s="46"/>
      <c r="Z77" s="10">
        <f t="shared" si="29"/>
        <v>0</v>
      </c>
      <c r="AA77" s="46"/>
      <c r="AB77" s="46"/>
      <c r="AC77" s="46"/>
      <c r="AD77" s="46"/>
      <c r="AE77" s="46"/>
      <c r="AF77" s="46"/>
      <c r="AG77" s="46"/>
      <c r="AH77" s="10">
        <f t="shared" si="30"/>
        <v>0</v>
      </c>
      <c r="AI77" s="46"/>
      <c r="AJ77" s="46"/>
      <c r="AK77" s="46"/>
      <c r="AL77" s="46"/>
      <c r="AM77" s="46"/>
      <c r="AN77" s="46"/>
      <c r="AO77" s="46"/>
      <c r="AP77" s="10">
        <f t="shared" si="31"/>
        <v>0</v>
      </c>
      <c r="AQ77" s="46"/>
      <c r="AR77" s="46"/>
      <c r="AS77" s="46"/>
      <c r="AT77" s="46"/>
      <c r="AU77" s="46"/>
      <c r="AV77" s="46"/>
      <c r="AW77" s="46"/>
      <c r="AX77" s="10">
        <f t="shared" si="32"/>
        <v>0</v>
      </c>
      <c r="AY77" s="46"/>
      <c r="AZ77" s="46"/>
      <c r="BA77" s="46"/>
      <c r="BB77" s="46"/>
      <c r="BC77" s="46"/>
      <c r="BD77" s="46"/>
      <c r="BE77" s="46"/>
      <c r="BF77" s="10">
        <f t="shared" si="33"/>
        <v>0</v>
      </c>
      <c r="BG77" s="46"/>
      <c r="BH77" s="46"/>
      <c r="BI77" s="46"/>
      <c r="BJ77" s="46"/>
      <c r="BK77" s="46"/>
      <c r="BL77" s="46"/>
      <c r="BM77" s="46"/>
      <c r="BN77" s="10">
        <f t="shared" si="34"/>
        <v>0</v>
      </c>
      <c r="BO77" s="46"/>
      <c r="BP77" s="46"/>
      <c r="BQ77" s="46"/>
      <c r="BR77" s="46"/>
      <c r="BS77" s="46"/>
      <c r="BT77" s="46"/>
      <c r="BU77" s="46"/>
      <c r="BV77" s="10">
        <f t="shared" si="35"/>
        <v>0</v>
      </c>
      <c r="BW77" s="46"/>
      <c r="BX77" s="46"/>
      <c r="BY77" s="46"/>
      <c r="BZ77" s="46"/>
      <c r="CA77" s="46"/>
      <c r="CB77" s="46"/>
      <c r="CC77" s="46"/>
      <c r="CD77" s="10">
        <f t="shared" si="36"/>
        <v>0</v>
      </c>
      <c r="CE77" s="46"/>
      <c r="CF77" s="46"/>
      <c r="CG77" s="46"/>
      <c r="CH77" s="46"/>
      <c r="CI77" s="46"/>
      <c r="CJ77" s="46"/>
      <c r="CK77" s="46"/>
      <c r="CL77" s="10">
        <f t="shared" si="37"/>
        <v>0</v>
      </c>
      <c r="CM77" s="46"/>
      <c r="CN77" s="46"/>
      <c r="CO77" s="46"/>
      <c r="CP77" s="46"/>
      <c r="CQ77" s="46"/>
      <c r="CR77" s="46"/>
      <c r="CS77" s="46"/>
      <c r="CT77" s="10">
        <f t="shared" si="38"/>
        <v>0</v>
      </c>
      <c r="CU77" s="46"/>
      <c r="CV77" s="46"/>
      <c r="CW77" s="46"/>
      <c r="CX77" s="46"/>
      <c r="CY77" s="46"/>
      <c r="CZ77" s="46"/>
      <c r="DA77" s="46"/>
      <c r="DB77" s="10">
        <f t="shared" si="39"/>
        <v>0</v>
      </c>
      <c r="DC77" s="46"/>
      <c r="DD77" s="46"/>
      <c r="DE77" s="46"/>
      <c r="DF77" s="46"/>
      <c r="DG77" s="46"/>
      <c r="DH77" s="46"/>
      <c r="DI77" s="46"/>
      <c r="DJ77" s="10">
        <f t="shared" si="40"/>
        <v>0</v>
      </c>
      <c r="DK77" s="46"/>
      <c r="DL77" s="46"/>
      <c r="DM77" s="46"/>
      <c r="DN77" s="46"/>
      <c r="DO77" s="46"/>
      <c r="DP77" s="46"/>
      <c r="DQ77" s="46"/>
      <c r="DR77" s="10">
        <f t="shared" si="41"/>
        <v>0</v>
      </c>
      <c r="DS77" s="46"/>
      <c r="DT77" s="46"/>
      <c r="DU77" s="46"/>
      <c r="DV77" s="46"/>
      <c r="DW77" s="46"/>
      <c r="DX77" s="46"/>
      <c r="DY77" s="46"/>
      <c r="DZ77" s="10">
        <f t="shared" si="42"/>
        <v>0</v>
      </c>
      <c r="EA77" s="46"/>
      <c r="EB77" s="46"/>
      <c r="EC77" s="46"/>
      <c r="ED77" s="46"/>
      <c r="EE77" s="46"/>
      <c r="EF77" s="46"/>
      <c r="EG77" s="46"/>
      <c r="EH77" s="10">
        <f t="shared" si="43"/>
        <v>0</v>
      </c>
      <c r="EI77" s="46"/>
      <c r="EJ77" s="46"/>
      <c r="EK77" s="46"/>
      <c r="EL77" s="46"/>
      <c r="EM77" s="46"/>
      <c r="EN77" s="46"/>
      <c r="EO77" s="46"/>
      <c r="EP77" s="10">
        <f t="shared" si="44"/>
        <v>0</v>
      </c>
      <c r="EQ77" s="46"/>
      <c r="ER77" s="46"/>
      <c r="ES77" s="46"/>
      <c r="ET77" s="46"/>
      <c r="EU77" s="46"/>
      <c r="EV77" s="46"/>
      <c r="EW77" s="46"/>
      <c r="EX77" s="10">
        <f t="shared" si="45"/>
        <v>0</v>
      </c>
      <c r="EY77" s="46"/>
      <c r="EZ77" s="46"/>
      <c r="FA77" s="46"/>
      <c r="FB77" s="46"/>
      <c r="FC77" s="46"/>
      <c r="FD77" s="46"/>
      <c r="FE77" s="46"/>
      <c r="FF77" s="10">
        <f t="shared" si="46"/>
        <v>0</v>
      </c>
      <c r="FG77" s="46"/>
      <c r="FH77" s="46"/>
      <c r="FI77" s="46"/>
      <c r="FJ77" s="46"/>
      <c r="FK77" s="46"/>
      <c r="FL77" s="46"/>
      <c r="FM77" s="46"/>
      <c r="FN77" s="10">
        <f t="shared" si="47"/>
        <v>0</v>
      </c>
      <c r="FO77" s="46"/>
      <c r="FP77" s="46"/>
      <c r="FQ77" s="46"/>
      <c r="FR77" s="46"/>
      <c r="FS77" s="46"/>
      <c r="FT77" s="46"/>
      <c r="FU77" s="46"/>
      <c r="FV77" s="10">
        <f t="shared" si="48"/>
        <v>0</v>
      </c>
      <c r="FW77" s="46"/>
      <c r="FX77" s="46"/>
      <c r="FY77" s="46"/>
      <c r="FZ77" s="46"/>
      <c r="GA77" s="46"/>
      <c r="GB77" s="46"/>
      <c r="GC77" s="46"/>
      <c r="GD77" s="10">
        <f t="shared" si="49"/>
        <v>0</v>
      </c>
      <c r="GE77" s="46"/>
      <c r="GF77" s="46"/>
      <c r="GG77" s="46"/>
      <c r="GH77" s="46"/>
      <c r="GI77" s="46"/>
      <c r="GJ77" s="46"/>
      <c r="GK77" s="46"/>
      <c r="GL77" s="10">
        <f t="shared" si="50"/>
        <v>0</v>
      </c>
      <c r="GM77" s="46"/>
      <c r="GN77" s="46"/>
      <c r="GO77" s="46"/>
      <c r="GP77" s="46"/>
      <c r="GQ77" s="46"/>
      <c r="GR77" s="46"/>
      <c r="GS77" s="46"/>
      <c r="GT77" s="10">
        <f t="shared" si="51"/>
        <v>0</v>
      </c>
      <c r="GU77" s="46"/>
      <c r="GV77" s="46"/>
      <c r="GW77" s="46"/>
      <c r="GX77" s="46"/>
      <c r="GY77" s="46"/>
      <c r="GZ77" s="46"/>
      <c r="HA77" s="46"/>
      <c r="HB77" s="10">
        <f t="shared" si="52"/>
        <v>0</v>
      </c>
      <c r="HC77" s="46"/>
      <c r="HD77" s="46"/>
      <c r="HE77" s="46"/>
      <c r="HF77" s="46"/>
      <c r="HG77" s="10">
        <f t="shared" si="53"/>
        <v>0</v>
      </c>
    </row>
    <row r="78" spans="1:215" ht="16" x14ac:dyDescent="0.2">
      <c r="A78" s="10">
        <f>'Demographic Data'!A78</f>
        <v>0</v>
      </c>
      <c r="B78" s="5">
        <f>'Demographic Data'!B78</f>
        <v>0</v>
      </c>
      <c r="C78" s="36">
        <f>'Demographic Data'!C78</f>
        <v>0</v>
      </c>
      <c r="D78" s="5">
        <f>'Demographic Data'!D78</f>
        <v>0</v>
      </c>
      <c r="E78" s="46"/>
      <c r="F78" s="46"/>
      <c r="G78" s="46"/>
      <c r="H78" s="46"/>
      <c r="I78" s="46"/>
      <c r="J78" s="10">
        <f t="shared" si="27"/>
        <v>0</v>
      </c>
      <c r="K78" s="46"/>
      <c r="L78" s="46"/>
      <c r="M78" s="46"/>
      <c r="N78" s="46"/>
      <c r="O78" s="46"/>
      <c r="P78" s="46"/>
      <c r="Q78" s="46"/>
      <c r="R78" s="10">
        <f t="shared" si="28"/>
        <v>0</v>
      </c>
      <c r="S78" s="46"/>
      <c r="T78" s="46"/>
      <c r="U78" s="46"/>
      <c r="V78" s="46"/>
      <c r="W78" s="46"/>
      <c r="X78" s="46"/>
      <c r="Y78" s="46"/>
      <c r="Z78" s="10">
        <f t="shared" si="29"/>
        <v>0</v>
      </c>
      <c r="AA78" s="46"/>
      <c r="AB78" s="46"/>
      <c r="AC78" s="46"/>
      <c r="AD78" s="46"/>
      <c r="AE78" s="46"/>
      <c r="AF78" s="46"/>
      <c r="AG78" s="46"/>
      <c r="AH78" s="10">
        <f t="shared" si="30"/>
        <v>0</v>
      </c>
      <c r="AI78" s="46"/>
      <c r="AJ78" s="46"/>
      <c r="AK78" s="46"/>
      <c r="AL78" s="46"/>
      <c r="AM78" s="46"/>
      <c r="AN78" s="46"/>
      <c r="AO78" s="46"/>
      <c r="AP78" s="10">
        <f t="shared" si="31"/>
        <v>0</v>
      </c>
      <c r="AQ78" s="46"/>
      <c r="AR78" s="46"/>
      <c r="AS78" s="46"/>
      <c r="AT78" s="46"/>
      <c r="AU78" s="46"/>
      <c r="AV78" s="46"/>
      <c r="AW78" s="46"/>
      <c r="AX78" s="10">
        <f t="shared" si="32"/>
        <v>0</v>
      </c>
      <c r="AY78" s="46"/>
      <c r="AZ78" s="46"/>
      <c r="BA78" s="46"/>
      <c r="BB78" s="46"/>
      <c r="BC78" s="46"/>
      <c r="BD78" s="46"/>
      <c r="BE78" s="46"/>
      <c r="BF78" s="10">
        <f t="shared" si="33"/>
        <v>0</v>
      </c>
      <c r="BG78" s="46"/>
      <c r="BH78" s="46"/>
      <c r="BI78" s="46"/>
      <c r="BJ78" s="46"/>
      <c r="BK78" s="46"/>
      <c r="BL78" s="46"/>
      <c r="BM78" s="46"/>
      <c r="BN78" s="10">
        <f t="shared" si="34"/>
        <v>0</v>
      </c>
      <c r="BO78" s="46"/>
      <c r="BP78" s="46"/>
      <c r="BQ78" s="46"/>
      <c r="BR78" s="46"/>
      <c r="BS78" s="46"/>
      <c r="BT78" s="46"/>
      <c r="BU78" s="46"/>
      <c r="BV78" s="10">
        <f t="shared" si="35"/>
        <v>0</v>
      </c>
      <c r="BW78" s="46"/>
      <c r="BX78" s="46"/>
      <c r="BY78" s="46"/>
      <c r="BZ78" s="46"/>
      <c r="CA78" s="46"/>
      <c r="CB78" s="46"/>
      <c r="CC78" s="46"/>
      <c r="CD78" s="10">
        <f t="shared" si="36"/>
        <v>0</v>
      </c>
      <c r="CE78" s="46"/>
      <c r="CF78" s="46"/>
      <c r="CG78" s="46"/>
      <c r="CH78" s="46"/>
      <c r="CI78" s="46"/>
      <c r="CJ78" s="46"/>
      <c r="CK78" s="46"/>
      <c r="CL78" s="10">
        <f t="shared" si="37"/>
        <v>0</v>
      </c>
      <c r="CM78" s="46"/>
      <c r="CN78" s="46"/>
      <c r="CO78" s="46"/>
      <c r="CP78" s="46"/>
      <c r="CQ78" s="46"/>
      <c r="CR78" s="46"/>
      <c r="CS78" s="46"/>
      <c r="CT78" s="10">
        <f t="shared" si="38"/>
        <v>0</v>
      </c>
      <c r="CU78" s="46"/>
      <c r="CV78" s="46"/>
      <c r="CW78" s="46"/>
      <c r="CX78" s="46"/>
      <c r="CY78" s="46"/>
      <c r="CZ78" s="46"/>
      <c r="DA78" s="46"/>
      <c r="DB78" s="10">
        <f t="shared" si="39"/>
        <v>0</v>
      </c>
      <c r="DC78" s="46"/>
      <c r="DD78" s="46"/>
      <c r="DE78" s="46"/>
      <c r="DF78" s="46"/>
      <c r="DG78" s="46"/>
      <c r="DH78" s="46"/>
      <c r="DI78" s="46"/>
      <c r="DJ78" s="10">
        <f t="shared" si="40"/>
        <v>0</v>
      </c>
      <c r="DK78" s="46"/>
      <c r="DL78" s="46"/>
      <c r="DM78" s="46"/>
      <c r="DN78" s="46"/>
      <c r="DO78" s="46"/>
      <c r="DP78" s="46"/>
      <c r="DQ78" s="46"/>
      <c r="DR78" s="10">
        <f t="shared" si="41"/>
        <v>0</v>
      </c>
      <c r="DS78" s="46"/>
      <c r="DT78" s="46"/>
      <c r="DU78" s="46"/>
      <c r="DV78" s="46"/>
      <c r="DW78" s="46"/>
      <c r="DX78" s="46"/>
      <c r="DY78" s="46"/>
      <c r="DZ78" s="10">
        <f t="shared" si="42"/>
        <v>0</v>
      </c>
      <c r="EA78" s="46"/>
      <c r="EB78" s="46"/>
      <c r="EC78" s="46"/>
      <c r="ED78" s="46"/>
      <c r="EE78" s="46"/>
      <c r="EF78" s="46"/>
      <c r="EG78" s="46"/>
      <c r="EH78" s="10">
        <f t="shared" si="43"/>
        <v>0</v>
      </c>
      <c r="EI78" s="46"/>
      <c r="EJ78" s="46"/>
      <c r="EK78" s="46"/>
      <c r="EL78" s="46"/>
      <c r="EM78" s="46"/>
      <c r="EN78" s="46"/>
      <c r="EO78" s="46"/>
      <c r="EP78" s="10">
        <f t="shared" si="44"/>
        <v>0</v>
      </c>
      <c r="EQ78" s="46"/>
      <c r="ER78" s="46"/>
      <c r="ES78" s="46"/>
      <c r="ET78" s="46"/>
      <c r="EU78" s="46"/>
      <c r="EV78" s="46"/>
      <c r="EW78" s="46"/>
      <c r="EX78" s="10">
        <f t="shared" si="45"/>
        <v>0</v>
      </c>
      <c r="EY78" s="46"/>
      <c r="EZ78" s="46"/>
      <c r="FA78" s="46"/>
      <c r="FB78" s="46"/>
      <c r="FC78" s="46"/>
      <c r="FD78" s="46"/>
      <c r="FE78" s="46"/>
      <c r="FF78" s="10">
        <f t="shared" si="46"/>
        <v>0</v>
      </c>
      <c r="FG78" s="46"/>
      <c r="FH78" s="46"/>
      <c r="FI78" s="46"/>
      <c r="FJ78" s="46"/>
      <c r="FK78" s="46"/>
      <c r="FL78" s="46"/>
      <c r="FM78" s="46"/>
      <c r="FN78" s="10">
        <f t="shared" si="47"/>
        <v>0</v>
      </c>
      <c r="FO78" s="46"/>
      <c r="FP78" s="46"/>
      <c r="FQ78" s="46"/>
      <c r="FR78" s="46"/>
      <c r="FS78" s="46"/>
      <c r="FT78" s="46"/>
      <c r="FU78" s="46"/>
      <c r="FV78" s="10">
        <f t="shared" si="48"/>
        <v>0</v>
      </c>
      <c r="FW78" s="46"/>
      <c r="FX78" s="46"/>
      <c r="FY78" s="46"/>
      <c r="FZ78" s="46"/>
      <c r="GA78" s="46"/>
      <c r="GB78" s="46"/>
      <c r="GC78" s="46"/>
      <c r="GD78" s="10">
        <f t="shared" si="49"/>
        <v>0</v>
      </c>
      <c r="GE78" s="46"/>
      <c r="GF78" s="46"/>
      <c r="GG78" s="46"/>
      <c r="GH78" s="46"/>
      <c r="GI78" s="46"/>
      <c r="GJ78" s="46"/>
      <c r="GK78" s="46"/>
      <c r="GL78" s="10">
        <f t="shared" si="50"/>
        <v>0</v>
      </c>
      <c r="GM78" s="46"/>
      <c r="GN78" s="46"/>
      <c r="GO78" s="46"/>
      <c r="GP78" s="46"/>
      <c r="GQ78" s="46"/>
      <c r="GR78" s="46"/>
      <c r="GS78" s="46"/>
      <c r="GT78" s="10">
        <f t="shared" si="51"/>
        <v>0</v>
      </c>
      <c r="GU78" s="46"/>
      <c r="GV78" s="46"/>
      <c r="GW78" s="46"/>
      <c r="GX78" s="46"/>
      <c r="GY78" s="46"/>
      <c r="GZ78" s="46"/>
      <c r="HA78" s="46"/>
      <c r="HB78" s="10">
        <f t="shared" si="52"/>
        <v>0</v>
      </c>
      <c r="HC78" s="46"/>
      <c r="HD78" s="46"/>
      <c r="HE78" s="46"/>
      <c r="HF78" s="46"/>
      <c r="HG78" s="10">
        <f t="shared" si="53"/>
        <v>0</v>
      </c>
    </row>
    <row r="79" spans="1:215" ht="16" x14ac:dyDescent="0.2">
      <c r="A79" s="10">
        <f>'Demographic Data'!A79</f>
        <v>0</v>
      </c>
      <c r="B79" s="5">
        <f>'Demographic Data'!B79</f>
        <v>0</v>
      </c>
      <c r="C79" s="36">
        <f>'Demographic Data'!C79</f>
        <v>0</v>
      </c>
      <c r="D79" s="5">
        <f>'Demographic Data'!D79</f>
        <v>0</v>
      </c>
      <c r="E79" s="46"/>
      <c r="F79" s="46"/>
      <c r="G79" s="46"/>
      <c r="H79" s="46"/>
      <c r="I79" s="46"/>
      <c r="J79" s="10">
        <f t="shared" si="27"/>
        <v>0</v>
      </c>
      <c r="K79" s="46"/>
      <c r="L79" s="46"/>
      <c r="M79" s="46"/>
      <c r="N79" s="46"/>
      <c r="O79" s="46"/>
      <c r="P79" s="46"/>
      <c r="Q79" s="46"/>
      <c r="R79" s="10">
        <f t="shared" si="28"/>
        <v>0</v>
      </c>
      <c r="S79" s="46"/>
      <c r="T79" s="46"/>
      <c r="U79" s="46"/>
      <c r="V79" s="46"/>
      <c r="W79" s="46"/>
      <c r="X79" s="46"/>
      <c r="Y79" s="46"/>
      <c r="Z79" s="10">
        <f t="shared" si="29"/>
        <v>0</v>
      </c>
      <c r="AA79" s="46"/>
      <c r="AB79" s="46"/>
      <c r="AC79" s="46"/>
      <c r="AD79" s="46"/>
      <c r="AE79" s="46"/>
      <c r="AF79" s="46"/>
      <c r="AG79" s="46"/>
      <c r="AH79" s="10">
        <f t="shared" si="30"/>
        <v>0</v>
      </c>
      <c r="AI79" s="46"/>
      <c r="AJ79" s="46"/>
      <c r="AK79" s="46"/>
      <c r="AL79" s="46"/>
      <c r="AM79" s="46"/>
      <c r="AN79" s="46"/>
      <c r="AO79" s="46"/>
      <c r="AP79" s="10">
        <f t="shared" si="31"/>
        <v>0</v>
      </c>
      <c r="AQ79" s="46"/>
      <c r="AR79" s="46"/>
      <c r="AS79" s="46"/>
      <c r="AT79" s="46"/>
      <c r="AU79" s="46"/>
      <c r="AV79" s="46"/>
      <c r="AW79" s="46"/>
      <c r="AX79" s="10">
        <f t="shared" si="32"/>
        <v>0</v>
      </c>
      <c r="AY79" s="46"/>
      <c r="AZ79" s="46"/>
      <c r="BA79" s="46"/>
      <c r="BB79" s="46"/>
      <c r="BC79" s="46"/>
      <c r="BD79" s="46"/>
      <c r="BE79" s="46"/>
      <c r="BF79" s="10">
        <f t="shared" si="33"/>
        <v>0</v>
      </c>
      <c r="BG79" s="46"/>
      <c r="BH79" s="46"/>
      <c r="BI79" s="46"/>
      <c r="BJ79" s="46"/>
      <c r="BK79" s="46"/>
      <c r="BL79" s="46"/>
      <c r="BM79" s="46"/>
      <c r="BN79" s="10">
        <f t="shared" si="34"/>
        <v>0</v>
      </c>
      <c r="BO79" s="46"/>
      <c r="BP79" s="46"/>
      <c r="BQ79" s="46"/>
      <c r="BR79" s="46"/>
      <c r="BS79" s="46"/>
      <c r="BT79" s="46"/>
      <c r="BU79" s="46"/>
      <c r="BV79" s="10">
        <f t="shared" si="35"/>
        <v>0</v>
      </c>
      <c r="BW79" s="46"/>
      <c r="BX79" s="46"/>
      <c r="BY79" s="46"/>
      <c r="BZ79" s="46"/>
      <c r="CA79" s="46"/>
      <c r="CB79" s="46"/>
      <c r="CC79" s="46"/>
      <c r="CD79" s="10">
        <f t="shared" si="36"/>
        <v>0</v>
      </c>
      <c r="CE79" s="46"/>
      <c r="CF79" s="46"/>
      <c r="CG79" s="46"/>
      <c r="CH79" s="46"/>
      <c r="CI79" s="46"/>
      <c r="CJ79" s="46"/>
      <c r="CK79" s="46"/>
      <c r="CL79" s="10">
        <f t="shared" si="37"/>
        <v>0</v>
      </c>
      <c r="CM79" s="46"/>
      <c r="CN79" s="46"/>
      <c r="CO79" s="46"/>
      <c r="CP79" s="46"/>
      <c r="CQ79" s="46"/>
      <c r="CR79" s="46"/>
      <c r="CS79" s="46"/>
      <c r="CT79" s="10">
        <f t="shared" si="38"/>
        <v>0</v>
      </c>
      <c r="CU79" s="46"/>
      <c r="CV79" s="46"/>
      <c r="CW79" s="46"/>
      <c r="CX79" s="46"/>
      <c r="CY79" s="46"/>
      <c r="CZ79" s="46"/>
      <c r="DA79" s="46"/>
      <c r="DB79" s="10">
        <f t="shared" si="39"/>
        <v>0</v>
      </c>
      <c r="DC79" s="46"/>
      <c r="DD79" s="46"/>
      <c r="DE79" s="46"/>
      <c r="DF79" s="46"/>
      <c r="DG79" s="46"/>
      <c r="DH79" s="46"/>
      <c r="DI79" s="46"/>
      <c r="DJ79" s="10">
        <f t="shared" si="40"/>
        <v>0</v>
      </c>
      <c r="DK79" s="46"/>
      <c r="DL79" s="46"/>
      <c r="DM79" s="46"/>
      <c r="DN79" s="46"/>
      <c r="DO79" s="46"/>
      <c r="DP79" s="46"/>
      <c r="DQ79" s="46"/>
      <c r="DR79" s="10">
        <f t="shared" si="41"/>
        <v>0</v>
      </c>
      <c r="DS79" s="46"/>
      <c r="DT79" s="46"/>
      <c r="DU79" s="46"/>
      <c r="DV79" s="46"/>
      <c r="DW79" s="46"/>
      <c r="DX79" s="46"/>
      <c r="DY79" s="46"/>
      <c r="DZ79" s="10">
        <f t="shared" si="42"/>
        <v>0</v>
      </c>
      <c r="EA79" s="46"/>
      <c r="EB79" s="46"/>
      <c r="EC79" s="46"/>
      <c r="ED79" s="46"/>
      <c r="EE79" s="46"/>
      <c r="EF79" s="46"/>
      <c r="EG79" s="46"/>
      <c r="EH79" s="10">
        <f t="shared" si="43"/>
        <v>0</v>
      </c>
      <c r="EI79" s="46"/>
      <c r="EJ79" s="46"/>
      <c r="EK79" s="46"/>
      <c r="EL79" s="46"/>
      <c r="EM79" s="46"/>
      <c r="EN79" s="46"/>
      <c r="EO79" s="46"/>
      <c r="EP79" s="10">
        <f t="shared" si="44"/>
        <v>0</v>
      </c>
      <c r="EQ79" s="46"/>
      <c r="ER79" s="46"/>
      <c r="ES79" s="46"/>
      <c r="ET79" s="46"/>
      <c r="EU79" s="46"/>
      <c r="EV79" s="46"/>
      <c r="EW79" s="46"/>
      <c r="EX79" s="10">
        <f t="shared" si="45"/>
        <v>0</v>
      </c>
      <c r="EY79" s="46"/>
      <c r="EZ79" s="46"/>
      <c r="FA79" s="46"/>
      <c r="FB79" s="46"/>
      <c r="FC79" s="46"/>
      <c r="FD79" s="46"/>
      <c r="FE79" s="46"/>
      <c r="FF79" s="10">
        <f t="shared" si="46"/>
        <v>0</v>
      </c>
      <c r="FG79" s="46"/>
      <c r="FH79" s="46"/>
      <c r="FI79" s="46"/>
      <c r="FJ79" s="46"/>
      <c r="FK79" s="46"/>
      <c r="FL79" s="46"/>
      <c r="FM79" s="46"/>
      <c r="FN79" s="10">
        <f t="shared" si="47"/>
        <v>0</v>
      </c>
      <c r="FO79" s="46"/>
      <c r="FP79" s="46"/>
      <c r="FQ79" s="46"/>
      <c r="FR79" s="46"/>
      <c r="FS79" s="46"/>
      <c r="FT79" s="46"/>
      <c r="FU79" s="46"/>
      <c r="FV79" s="10">
        <f t="shared" si="48"/>
        <v>0</v>
      </c>
      <c r="FW79" s="46"/>
      <c r="FX79" s="46"/>
      <c r="FY79" s="46"/>
      <c r="FZ79" s="46"/>
      <c r="GA79" s="46"/>
      <c r="GB79" s="46"/>
      <c r="GC79" s="46"/>
      <c r="GD79" s="10">
        <f t="shared" si="49"/>
        <v>0</v>
      </c>
      <c r="GE79" s="46"/>
      <c r="GF79" s="46"/>
      <c r="GG79" s="46"/>
      <c r="GH79" s="46"/>
      <c r="GI79" s="46"/>
      <c r="GJ79" s="46"/>
      <c r="GK79" s="46"/>
      <c r="GL79" s="10">
        <f t="shared" si="50"/>
        <v>0</v>
      </c>
      <c r="GM79" s="46"/>
      <c r="GN79" s="46"/>
      <c r="GO79" s="46"/>
      <c r="GP79" s="46"/>
      <c r="GQ79" s="46"/>
      <c r="GR79" s="46"/>
      <c r="GS79" s="46"/>
      <c r="GT79" s="10">
        <f t="shared" si="51"/>
        <v>0</v>
      </c>
      <c r="GU79" s="46"/>
      <c r="GV79" s="46"/>
      <c r="GW79" s="46"/>
      <c r="GX79" s="46"/>
      <c r="GY79" s="46"/>
      <c r="GZ79" s="46"/>
      <c r="HA79" s="46"/>
      <c r="HB79" s="10">
        <f t="shared" si="52"/>
        <v>0</v>
      </c>
      <c r="HC79" s="46"/>
      <c r="HD79" s="46"/>
      <c r="HE79" s="46"/>
      <c r="HF79" s="46"/>
      <c r="HG79" s="10">
        <f t="shared" si="53"/>
        <v>0</v>
      </c>
    </row>
    <row r="80" spans="1:215" ht="16" x14ac:dyDescent="0.2">
      <c r="A80" s="10">
        <f>'Demographic Data'!A80</f>
        <v>0</v>
      </c>
      <c r="B80" s="5">
        <f>'Demographic Data'!B80</f>
        <v>0</v>
      </c>
      <c r="C80" s="36">
        <f>'Demographic Data'!C80</f>
        <v>0</v>
      </c>
      <c r="D80" s="5">
        <f>'Demographic Data'!D80</f>
        <v>0</v>
      </c>
      <c r="E80" s="46"/>
      <c r="F80" s="46"/>
      <c r="G80" s="46"/>
      <c r="H80" s="46"/>
      <c r="I80" s="46"/>
      <c r="J80" s="10">
        <f t="shared" si="27"/>
        <v>0</v>
      </c>
      <c r="K80" s="46"/>
      <c r="L80" s="46"/>
      <c r="M80" s="46"/>
      <c r="N80" s="46"/>
      <c r="O80" s="46"/>
      <c r="P80" s="46"/>
      <c r="Q80" s="46"/>
      <c r="R80" s="10">
        <f t="shared" si="28"/>
        <v>0</v>
      </c>
      <c r="S80" s="46"/>
      <c r="T80" s="46"/>
      <c r="U80" s="46"/>
      <c r="V80" s="46"/>
      <c r="W80" s="46"/>
      <c r="X80" s="46"/>
      <c r="Y80" s="46"/>
      <c r="Z80" s="10">
        <f t="shared" si="29"/>
        <v>0</v>
      </c>
      <c r="AA80" s="46"/>
      <c r="AB80" s="46"/>
      <c r="AC80" s="46"/>
      <c r="AD80" s="46"/>
      <c r="AE80" s="46"/>
      <c r="AF80" s="46"/>
      <c r="AG80" s="46"/>
      <c r="AH80" s="10">
        <f t="shared" si="30"/>
        <v>0</v>
      </c>
      <c r="AI80" s="46"/>
      <c r="AJ80" s="46"/>
      <c r="AK80" s="46"/>
      <c r="AL80" s="46"/>
      <c r="AM80" s="46"/>
      <c r="AN80" s="46"/>
      <c r="AO80" s="46"/>
      <c r="AP80" s="10">
        <f t="shared" si="31"/>
        <v>0</v>
      </c>
      <c r="AQ80" s="46"/>
      <c r="AR80" s="46"/>
      <c r="AS80" s="46"/>
      <c r="AT80" s="46"/>
      <c r="AU80" s="46"/>
      <c r="AV80" s="46"/>
      <c r="AW80" s="46"/>
      <c r="AX80" s="10">
        <f t="shared" si="32"/>
        <v>0</v>
      </c>
      <c r="AY80" s="46"/>
      <c r="AZ80" s="46"/>
      <c r="BA80" s="46"/>
      <c r="BB80" s="46"/>
      <c r="BC80" s="46"/>
      <c r="BD80" s="46"/>
      <c r="BE80" s="46"/>
      <c r="BF80" s="10">
        <f t="shared" si="33"/>
        <v>0</v>
      </c>
      <c r="BG80" s="46"/>
      <c r="BH80" s="46"/>
      <c r="BI80" s="46"/>
      <c r="BJ80" s="46"/>
      <c r="BK80" s="46"/>
      <c r="BL80" s="46"/>
      <c r="BM80" s="46"/>
      <c r="BN80" s="10">
        <f t="shared" si="34"/>
        <v>0</v>
      </c>
      <c r="BO80" s="46"/>
      <c r="BP80" s="46"/>
      <c r="BQ80" s="46"/>
      <c r="BR80" s="46"/>
      <c r="BS80" s="46"/>
      <c r="BT80" s="46"/>
      <c r="BU80" s="46"/>
      <c r="BV80" s="10">
        <f t="shared" si="35"/>
        <v>0</v>
      </c>
      <c r="BW80" s="46"/>
      <c r="BX80" s="46"/>
      <c r="BY80" s="46"/>
      <c r="BZ80" s="46"/>
      <c r="CA80" s="46"/>
      <c r="CB80" s="46"/>
      <c r="CC80" s="46"/>
      <c r="CD80" s="10">
        <f t="shared" si="36"/>
        <v>0</v>
      </c>
      <c r="CE80" s="46"/>
      <c r="CF80" s="46"/>
      <c r="CG80" s="46"/>
      <c r="CH80" s="46"/>
      <c r="CI80" s="46"/>
      <c r="CJ80" s="46"/>
      <c r="CK80" s="46"/>
      <c r="CL80" s="10">
        <f t="shared" si="37"/>
        <v>0</v>
      </c>
      <c r="CM80" s="46"/>
      <c r="CN80" s="46"/>
      <c r="CO80" s="46"/>
      <c r="CP80" s="46"/>
      <c r="CQ80" s="46"/>
      <c r="CR80" s="46"/>
      <c r="CS80" s="46"/>
      <c r="CT80" s="10">
        <f t="shared" si="38"/>
        <v>0</v>
      </c>
      <c r="CU80" s="46"/>
      <c r="CV80" s="46"/>
      <c r="CW80" s="46"/>
      <c r="CX80" s="46"/>
      <c r="CY80" s="46"/>
      <c r="CZ80" s="46"/>
      <c r="DA80" s="46"/>
      <c r="DB80" s="10">
        <f t="shared" si="39"/>
        <v>0</v>
      </c>
      <c r="DC80" s="46"/>
      <c r="DD80" s="46"/>
      <c r="DE80" s="46"/>
      <c r="DF80" s="46"/>
      <c r="DG80" s="46"/>
      <c r="DH80" s="46"/>
      <c r="DI80" s="46"/>
      <c r="DJ80" s="10">
        <f t="shared" si="40"/>
        <v>0</v>
      </c>
      <c r="DK80" s="46"/>
      <c r="DL80" s="46"/>
      <c r="DM80" s="46"/>
      <c r="DN80" s="46"/>
      <c r="DO80" s="46"/>
      <c r="DP80" s="46"/>
      <c r="DQ80" s="46"/>
      <c r="DR80" s="10">
        <f t="shared" si="41"/>
        <v>0</v>
      </c>
      <c r="DS80" s="46"/>
      <c r="DT80" s="46"/>
      <c r="DU80" s="46"/>
      <c r="DV80" s="46"/>
      <c r="DW80" s="46"/>
      <c r="DX80" s="46"/>
      <c r="DY80" s="46"/>
      <c r="DZ80" s="10">
        <f t="shared" si="42"/>
        <v>0</v>
      </c>
      <c r="EA80" s="46"/>
      <c r="EB80" s="46"/>
      <c r="EC80" s="46"/>
      <c r="ED80" s="46"/>
      <c r="EE80" s="46"/>
      <c r="EF80" s="46"/>
      <c r="EG80" s="46"/>
      <c r="EH80" s="10">
        <f t="shared" si="43"/>
        <v>0</v>
      </c>
      <c r="EI80" s="46"/>
      <c r="EJ80" s="46"/>
      <c r="EK80" s="46"/>
      <c r="EL80" s="46"/>
      <c r="EM80" s="46"/>
      <c r="EN80" s="46"/>
      <c r="EO80" s="46"/>
      <c r="EP80" s="10">
        <f t="shared" si="44"/>
        <v>0</v>
      </c>
      <c r="EQ80" s="46"/>
      <c r="ER80" s="46"/>
      <c r="ES80" s="46"/>
      <c r="ET80" s="46"/>
      <c r="EU80" s="46"/>
      <c r="EV80" s="46"/>
      <c r="EW80" s="46"/>
      <c r="EX80" s="10">
        <f t="shared" si="45"/>
        <v>0</v>
      </c>
      <c r="EY80" s="46"/>
      <c r="EZ80" s="46"/>
      <c r="FA80" s="46"/>
      <c r="FB80" s="46"/>
      <c r="FC80" s="46"/>
      <c r="FD80" s="46"/>
      <c r="FE80" s="46"/>
      <c r="FF80" s="10">
        <f t="shared" si="46"/>
        <v>0</v>
      </c>
      <c r="FG80" s="46"/>
      <c r="FH80" s="46"/>
      <c r="FI80" s="46"/>
      <c r="FJ80" s="46"/>
      <c r="FK80" s="46"/>
      <c r="FL80" s="46"/>
      <c r="FM80" s="46"/>
      <c r="FN80" s="10">
        <f t="shared" si="47"/>
        <v>0</v>
      </c>
      <c r="FO80" s="46"/>
      <c r="FP80" s="46"/>
      <c r="FQ80" s="46"/>
      <c r="FR80" s="46"/>
      <c r="FS80" s="46"/>
      <c r="FT80" s="46"/>
      <c r="FU80" s="46"/>
      <c r="FV80" s="10">
        <f t="shared" si="48"/>
        <v>0</v>
      </c>
      <c r="FW80" s="46"/>
      <c r="FX80" s="46"/>
      <c r="FY80" s="46"/>
      <c r="FZ80" s="46"/>
      <c r="GA80" s="46"/>
      <c r="GB80" s="46"/>
      <c r="GC80" s="46"/>
      <c r="GD80" s="10">
        <f t="shared" si="49"/>
        <v>0</v>
      </c>
      <c r="GE80" s="46"/>
      <c r="GF80" s="46"/>
      <c r="GG80" s="46"/>
      <c r="GH80" s="46"/>
      <c r="GI80" s="46"/>
      <c r="GJ80" s="46"/>
      <c r="GK80" s="46"/>
      <c r="GL80" s="10">
        <f t="shared" si="50"/>
        <v>0</v>
      </c>
      <c r="GM80" s="46"/>
      <c r="GN80" s="46"/>
      <c r="GO80" s="46"/>
      <c r="GP80" s="46"/>
      <c r="GQ80" s="46"/>
      <c r="GR80" s="46"/>
      <c r="GS80" s="46"/>
      <c r="GT80" s="10">
        <f t="shared" si="51"/>
        <v>0</v>
      </c>
      <c r="GU80" s="46"/>
      <c r="GV80" s="46"/>
      <c r="GW80" s="46"/>
      <c r="GX80" s="46"/>
      <c r="GY80" s="46"/>
      <c r="GZ80" s="46"/>
      <c r="HA80" s="46"/>
      <c r="HB80" s="10">
        <f t="shared" si="52"/>
        <v>0</v>
      </c>
      <c r="HC80" s="46"/>
      <c r="HD80" s="46"/>
      <c r="HE80" s="46"/>
      <c r="HF80" s="46"/>
      <c r="HG80" s="10">
        <f t="shared" si="53"/>
        <v>0</v>
      </c>
    </row>
    <row r="81" spans="1:215" ht="16" x14ac:dyDescent="0.2">
      <c r="A81" s="10">
        <f>'Demographic Data'!A81</f>
        <v>0</v>
      </c>
      <c r="B81" s="5">
        <f>'Demographic Data'!B81</f>
        <v>0</v>
      </c>
      <c r="C81" s="36">
        <f>'Demographic Data'!C81</f>
        <v>0</v>
      </c>
      <c r="D81" s="5">
        <f>'Demographic Data'!D81</f>
        <v>0</v>
      </c>
      <c r="E81" s="46"/>
      <c r="F81" s="46"/>
      <c r="G81" s="46"/>
      <c r="H81" s="46"/>
      <c r="I81" s="46"/>
      <c r="J81" s="10">
        <f t="shared" si="27"/>
        <v>0</v>
      </c>
      <c r="K81" s="46"/>
      <c r="L81" s="46"/>
      <c r="M81" s="46"/>
      <c r="N81" s="46"/>
      <c r="O81" s="46"/>
      <c r="P81" s="46"/>
      <c r="Q81" s="46"/>
      <c r="R81" s="10">
        <f t="shared" si="28"/>
        <v>0</v>
      </c>
      <c r="S81" s="46"/>
      <c r="T81" s="46"/>
      <c r="U81" s="46"/>
      <c r="V81" s="46"/>
      <c r="W81" s="46"/>
      <c r="X81" s="46"/>
      <c r="Y81" s="46"/>
      <c r="Z81" s="10">
        <f t="shared" si="29"/>
        <v>0</v>
      </c>
      <c r="AA81" s="46"/>
      <c r="AB81" s="46"/>
      <c r="AC81" s="46"/>
      <c r="AD81" s="46"/>
      <c r="AE81" s="46"/>
      <c r="AF81" s="46"/>
      <c r="AG81" s="46"/>
      <c r="AH81" s="10">
        <f t="shared" si="30"/>
        <v>0</v>
      </c>
      <c r="AI81" s="46"/>
      <c r="AJ81" s="46"/>
      <c r="AK81" s="46"/>
      <c r="AL81" s="46"/>
      <c r="AM81" s="46"/>
      <c r="AN81" s="46"/>
      <c r="AO81" s="46"/>
      <c r="AP81" s="10">
        <f t="shared" si="31"/>
        <v>0</v>
      </c>
      <c r="AQ81" s="46"/>
      <c r="AR81" s="46"/>
      <c r="AS81" s="46"/>
      <c r="AT81" s="46"/>
      <c r="AU81" s="46"/>
      <c r="AV81" s="46"/>
      <c r="AW81" s="46"/>
      <c r="AX81" s="10">
        <f t="shared" si="32"/>
        <v>0</v>
      </c>
      <c r="AY81" s="46"/>
      <c r="AZ81" s="46"/>
      <c r="BA81" s="46"/>
      <c r="BB81" s="46"/>
      <c r="BC81" s="46"/>
      <c r="BD81" s="46"/>
      <c r="BE81" s="46"/>
      <c r="BF81" s="10">
        <f t="shared" si="33"/>
        <v>0</v>
      </c>
      <c r="BG81" s="46"/>
      <c r="BH81" s="46"/>
      <c r="BI81" s="46"/>
      <c r="BJ81" s="46"/>
      <c r="BK81" s="46"/>
      <c r="BL81" s="46"/>
      <c r="BM81" s="46"/>
      <c r="BN81" s="10">
        <f t="shared" si="34"/>
        <v>0</v>
      </c>
      <c r="BO81" s="46"/>
      <c r="BP81" s="46"/>
      <c r="BQ81" s="46"/>
      <c r="BR81" s="46"/>
      <c r="BS81" s="46"/>
      <c r="BT81" s="46"/>
      <c r="BU81" s="46"/>
      <c r="BV81" s="10">
        <f t="shared" si="35"/>
        <v>0</v>
      </c>
      <c r="BW81" s="46"/>
      <c r="BX81" s="46"/>
      <c r="BY81" s="46"/>
      <c r="BZ81" s="46"/>
      <c r="CA81" s="46"/>
      <c r="CB81" s="46"/>
      <c r="CC81" s="46"/>
      <c r="CD81" s="10">
        <f t="shared" si="36"/>
        <v>0</v>
      </c>
      <c r="CE81" s="46"/>
      <c r="CF81" s="46"/>
      <c r="CG81" s="46"/>
      <c r="CH81" s="46"/>
      <c r="CI81" s="46"/>
      <c r="CJ81" s="46"/>
      <c r="CK81" s="46"/>
      <c r="CL81" s="10">
        <f t="shared" si="37"/>
        <v>0</v>
      </c>
      <c r="CM81" s="46"/>
      <c r="CN81" s="46"/>
      <c r="CO81" s="46"/>
      <c r="CP81" s="46"/>
      <c r="CQ81" s="46"/>
      <c r="CR81" s="46"/>
      <c r="CS81" s="46"/>
      <c r="CT81" s="10">
        <f t="shared" si="38"/>
        <v>0</v>
      </c>
      <c r="CU81" s="46"/>
      <c r="CV81" s="46"/>
      <c r="CW81" s="46"/>
      <c r="CX81" s="46"/>
      <c r="CY81" s="46"/>
      <c r="CZ81" s="46"/>
      <c r="DA81" s="46"/>
      <c r="DB81" s="10">
        <f t="shared" si="39"/>
        <v>0</v>
      </c>
      <c r="DC81" s="46"/>
      <c r="DD81" s="46"/>
      <c r="DE81" s="46"/>
      <c r="DF81" s="46"/>
      <c r="DG81" s="46"/>
      <c r="DH81" s="46"/>
      <c r="DI81" s="46"/>
      <c r="DJ81" s="10">
        <f t="shared" si="40"/>
        <v>0</v>
      </c>
      <c r="DK81" s="46"/>
      <c r="DL81" s="46"/>
      <c r="DM81" s="46"/>
      <c r="DN81" s="46"/>
      <c r="DO81" s="46"/>
      <c r="DP81" s="46"/>
      <c r="DQ81" s="46"/>
      <c r="DR81" s="10">
        <f t="shared" si="41"/>
        <v>0</v>
      </c>
      <c r="DS81" s="46"/>
      <c r="DT81" s="46"/>
      <c r="DU81" s="46"/>
      <c r="DV81" s="46"/>
      <c r="DW81" s="46"/>
      <c r="DX81" s="46"/>
      <c r="DY81" s="46"/>
      <c r="DZ81" s="10">
        <f t="shared" si="42"/>
        <v>0</v>
      </c>
      <c r="EA81" s="46"/>
      <c r="EB81" s="46"/>
      <c r="EC81" s="46"/>
      <c r="ED81" s="46"/>
      <c r="EE81" s="46"/>
      <c r="EF81" s="46"/>
      <c r="EG81" s="46"/>
      <c r="EH81" s="10">
        <f t="shared" si="43"/>
        <v>0</v>
      </c>
      <c r="EI81" s="46"/>
      <c r="EJ81" s="46"/>
      <c r="EK81" s="46"/>
      <c r="EL81" s="46"/>
      <c r="EM81" s="46"/>
      <c r="EN81" s="46"/>
      <c r="EO81" s="46"/>
      <c r="EP81" s="10">
        <f t="shared" si="44"/>
        <v>0</v>
      </c>
      <c r="EQ81" s="46"/>
      <c r="ER81" s="46"/>
      <c r="ES81" s="46"/>
      <c r="ET81" s="46"/>
      <c r="EU81" s="46"/>
      <c r="EV81" s="46"/>
      <c r="EW81" s="46"/>
      <c r="EX81" s="10">
        <f t="shared" si="45"/>
        <v>0</v>
      </c>
      <c r="EY81" s="46"/>
      <c r="EZ81" s="46"/>
      <c r="FA81" s="46"/>
      <c r="FB81" s="46"/>
      <c r="FC81" s="46"/>
      <c r="FD81" s="46"/>
      <c r="FE81" s="46"/>
      <c r="FF81" s="10">
        <f t="shared" si="46"/>
        <v>0</v>
      </c>
      <c r="FG81" s="46"/>
      <c r="FH81" s="46"/>
      <c r="FI81" s="46"/>
      <c r="FJ81" s="46"/>
      <c r="FK81" s="46"/>
      <c r="FL81" s="46"/>
      <c r="FM81" s="46"/>
      <c r="FN81" s="10">
        <f t="shared" si="47"/>
        <v>0</v>
      </c>
      <c r="FO81" s="46"/>
      <c r="FP81" s="46"/>
      <c r="FQ81" s="46"/>
      <c r="FR81" s="46"/>
      <c r="FS81" s="46"/>
      <c r="FT81" s="46"/>
      <c r="FU81" s="46"/>
      <c r="FV81" s="10">
        <f t="shared" si="48"/>
        <v>0</v>
      </c>
      <c r="FW81" s="46"/>
      <c r="FX81" s="46"/>
      <c r="FY81" s="46"/>
      <c r="FZ81" s="46"/>
      <c r="GA81" s="46"/>
      <c r="GB81" s="46"/>
      <c r="GC81" s="46"/>
      <c r="GD81" s="10">
        <f t="shared" si="49"/>
        <v>0</v>
      </c>
      <c r="GE81" s="46"/>
      <c r="GF81" s="46"/>
      <c r="GG81" s="46"/>
      <c r="GH81" s="46"/>
      <c r="GI81" s="46"/>
      <c r="GJ81" s="46"/>
      <c r="GK81" s="46"/>
      <c r="GL81" s="10">
        <f t="shared" si="50"/>
        <v>0</v>
      </c>
      <c r="GM81" s="46"/>
      <c r="GN81" s="46"/>
      <c r="GO81" s="46"/>
      <c r="GP81" s="46"/>
      <c r="GQ81" s="46"/>
      <c r="GR81" s="46"/>
      <c r="GS81" s="46"/>
      <c r="GT81" s="10">
        <f t="shared" si="51"/>
        <v>0</v>
      </c>
      <c r="GU81" s="46"/>
      <c r="GV81" s="46"/>
      <c r="GW81" s="46"/>
      <c r="GX81" s="46"/>
      <c r="GY81" s="46"/>
      <c r="GZ81" s="46"/>
      <c r="HA81" s="46"/>
      <c r="HB81" s="10">
        <f t="shared" si="52"/>
        <v>0</v>
      </c>
      <c r="HC81" s="46"/>
      <c r="HD81" s="46"/>
      <c r="HE81" s="46"/>
      <c r="HF81" s="46"/>
      <c r="HG81" s="10">
        <f t="shared" si="53"/>
        <v>0</v>
      </c>
    </row>
    <row r="82" spans="1:215" ht="16" x14ac:dyDescent="0.2">
      <c r="A82" s="10">
        <f>'Demographic Data'!A82</f>
        <v>0</v>
      </c>
      <c r="B82" s="5">
        <f>'Demographic Data'!B82</f>
        <v>0</v>
      </c>
      <c r="C82" s="36">
        <f>'Demographic Data'!C82</f>
        <v>0</v>
      </c>
      <c r="D82" s="5">
        <f>'Demographic Data'!D82</f>
        <v>0</v>
      </c>
      <c r="E82" s="46"/>
      <c r="F82" s="46"/>
      <c r="G82" s="46"/>
      <c r="H82" s="46"/>
      <c r="I82" s="46"/>
      <c r="J82" s="10">
        <f t="shared" si="27"/>
        <v>0</v>
      </c>
      <c r="K82" s="46"/>
      <c r="L82" s="46"/>
      <c r="M82" s="46"/>
      <c r="N82" s="46"/>
      <c r="O82" s="46"/>
      <c r="P82" s="46"/>
      <c r="Q82" s="46"/>
      <c r="R82" s="10">
        <f t="shared" si="28"/>
        <v>0</v>
      </c>
      <c r="S82" s="46"/>
      <c r="T82" s="46"/>
      <c r="U82" s="46"/>
      <c r="V82" s="46"/>
      <c r="W82" s="46"/>
      <c r="X82" s="46"/>
      <c r="Y82" s="46"/>
      <c r="Z82" s="10">
        <f t="shared" si="29"/>
        <v>0</v>
      </c>
      <c r="AA82" s="46"/>
      <c r="AB82" s="46"/>
      <c r="AC82" s="46"/>
      <c r="AD82" s="46"/>
      <c r="AE82" s="46"/>
      <c r="AF82" s="46"/>
      <c r="AG82" s="46"/>
      <c r="AH82" s="10">
        <f t="shared" si="30"/>
        <v>0</v>
      </c>
      <c r="AI82" s="46"/>
      <c r="AJ82" s="46"/>
      <c r="AK82" s="46"/>
      <c r="AL82" s="46"/>
      <c r="AM82" s="46"/>
      <c r="AN82" s="46"/>
      <c r="AO82" s="46"/>
      <c r="AP82" s="10">
        <f t="shared" si="31"/>
        <v>0</v>
      </c>
      <c r="AQ82" s="46"/>
      <c r="AR82" s="46"/>
      <c r="AS82" s="46"/>
      <c r="AT82" s="46"/>
      <c r="AU82" s="46"/>
      <c r="AV82" s="46"/>
      <c r="AW82" s="46"/>
      <c r="AX82" s="10">
        <f t="shared" si="32"/>
        <v>0</v>
      </c>
      <c r="AY82" s="46"/>
      <c r="AZ82" s="46"/>
      <c r="BA82" s="46"/>
      <c r="BB82" s="46"/>
      <c r="BC82" s="46"/>
      <c r="BD82" s="46"/>
      <c r="BE82" s="46"/>
      <c r="BF82" s="10">
        <f t="shared" si="33"/>
        <v>0</v>
      </c>
      <c r="BG82" s="46"/>
      <c r="BH82" s="46"/>
      <c r="BI82" s="46"/>
      <c r="BJ82" s="46"/>
      <c r="BK82" s="46"/>
      <c r="BL82" s="46"/>
      <c r="BM82" s="46"/>
      <c r="BN82" s="10">
        <f t="shared" si="34"/>
        <v>0</v>
      </c>
      <c r="BO82" s="46"/>
      <c r="BP82" s="46"/>
      <c r="BQ82" s="46"/>
      <c r="BR82" s="46"/>
      <c r="BS82" s="46"/>
      <c r="BT82" s="46"/>
      <c r="BU82" s="46"/>
      <c r="BV82" s="10">
        <f t="shared" si="35"/>
        <v>0</v>
      </c>
      <c r="BW82" s="46"/>
      <c r="BX82" s="46"/>
      <c r="BY82" s="46"/>
      <c r="BZ82" s="46"/>
      <c r="CA82" s="46"/>
      <c r="CB82" s="46"/>
      <c r="CC82" s="46"/>
      <c r="CD82" s="10">
        <f t="shared" si="36"/>
        <v>0</v>
      </c>
      <c r="CE82" s="46"/>
      <c r="CF82" s="46"/>
      <c r="CG82" s="46"/>
      <c r="CH82" s="46"/>
      <c r="CI82" s="46"/>
      <c r="CJ82" s="46"/>
      <c r="CK82" s="46"/>
      <c r="CL82" s="10">
        <f t="shared" si="37"/>
        <v>0</v>
      </c>
      <c r="CM82" s="46"/>
      <c r="CN82" s="46"/>
      <c r="CO82" s="46"/>
      <c r="CP82" s="46"/>
      <c r="CQ82" s="46"/>
      <c r="CR82" s="46"/>
      <c r="CS82" s="46"/>
      <c r="CT82" s="10">
        <f t="shared" si="38"/>
        <v>0</v>
      </c>
      <c r="CU82" s="46"/>
      <c r="CV82" s="46"/>
      <c r="CW82" s="46"/>
      <c r="CX82" s="46"/>
      <c r="CY82" s="46"/>
      <c r="CZ82" s="46"/>
      <c r="DA82" s="46"/>
      <c r="DB82" s="10">
        <f t="shared" si="39"/>
        <v>0</v>
      </c>
      <c r="DC82" s="46"/>
      <c r="DD82" s="46"/>
      <c r="DE82" s="46"/>
      <c r="DF82" s="46"/>
      <c r="DG82" s="46"/>
      <c r="DH82" s="46"/>
      <c r="DI82" s="46"/>
      <c r="DJ82" s="10">
        <f t="shared" si="40"/>
        <v>0</v>
      </c>
      <c r="DK82" s="46"/>
      <c r="DL82" s="46"/>
      <c r="DM82" s="46"/>
      <c r="DN82" s="46"/>
      <c r="DO82" s="46"/>
      <c r="DP82" s="46"/>
      <c r="DQ82" s="46"/>
      <c r="DR82" s="10">
        <f t="shared" si="41"/>
        <v>0</v>
      </c>
      <c r="DS82" s="46"/>
      <c r="DT82" s="46"/>
      <c r="DU82" s="46"/>
      <c r="DV82" s="46"/>
      <c r="DW82" s="46"/>
      <c r="DX82" s="46"/>
      <c r="DY82" s="46"/>
      <c r="DZ82" s="10">
        <f t="shared" si="42"/>
        <v>0</v>
      </c>
      <c r="EA82" s="46"/>
      <c r="EB82" s="46"/>
      <c r="EC82" s="46"/>
      <c r="ED82" s="46"/>
      <c r="EE82" s="46"/>
      <c r="EF82" s="46"/>
      <c r="EG82" s="46"/>
      <c r="EH82" s="10">
        <f t="shared" si="43"/>
        <v>0</v>
      </c>
      <c r="EI82" s="46"/>
      <c r="EJ82" s="46"/>
      <c r="EK82" s="46"/>
      <c r="EL82" s="46"/>
      <c r="EM82" s="46"/>
      <c r="EN82" s="46"/>
      <c r="EO82" s="46"/>
      <c r="EP82" s="10">
        <f t="shared" si="44"/>
        <v>0</v>
      </c>
      <c r="EQ82" s="46"/>
      <c r="ER82" s="46"/>
      <c r="ES82" s="46"/>
      <c r="ET82" s="46"/>
      <c r="EU82" s="46"/>
      <c r="EV82" s="46"/>
      <c r="EW82" s="46"/>
      <c r="EX82" s="10">
        <f t="shared" si="45"/>
        <v>0</v>
      </c>
      <c r="EY82" s="46"/>
      <c r="EZ82" s="46"/>
      <c r="FA82" s="46"/>
      <c r="FB82" s="46"/>
      <c r="FC82" s="46"/>
      <c r="FD82" s="46"/>
      <c r="FE82" s="46"/>
      <c r="FF82" s="10">
        <f t="shared" si="46"/>
        <v>0</v>
      </c>
      <c r="FG82" s="46"/>
      <c r="FH82" s="46"/>
      <c r="FI82" s="46"/>
      <c r="FJ82" s="46"/>
      <c r="FK82" s="46"/>
      <c r="FL82" s="46"/>
      <c r="FM82" s="46"/>
      <c r="FN82" s="10">
        <f t="shared" si="47"/>
        <v>0</v>
      </c>
      <c r="FO82" s="46"/>
      <c r="FP82" s="46"/>
      <c r="FQ82" s="46"/>
      <c r="FR82" s="46"/>
      <c r="FS82" s="46"/>
      <c r="FT82" s="46"/>
      <c r="FU82" s="46"/>
      <c r="FV82" s="10">
        <f t="shared" si="48"/>
        <v>0</v>
      </c>
      <c r="FW82" s="46"/>
      <c r="FX82" s="46"/>
      <c r="FY82" s="46"/>
      <c r="FZ82" s="46"/>
      <c r="GA82" s="46"/>
      <c r="GB82" s="46"/>
      <c r="GC82" s="46"/>
      <c r="GD82" s="10">
        <f t="shared" si="49"/>
        <v>0</v>
      </c>
      <c r="GE82" s="46"/>
      <c r="GF82" s="46"/>
      <c r="GG82" s="46"/>
      <c r="GH82" s="46"/>
      <c r="GI82" s="46"/>
      <c r="GJ82" s="46"/>
      <c r="GK82" s="46"/>
      <c r="GL82" s="10">
        <f t="shared" si="50"/>
        <v>0</v>
      </c>
      <c r="GM82" s="46"/>
      <c r="GN82" s="46"/>
      <c r="GO82" s="46"/>
      <c r="GP82" s="46"/>
      <c r="GQ82" s="46"/>
      <c r="GR82" s="46"/>
      <c r="GS82" s="46"/>
      <c r="GT82" s="10">
        <f t="shared" si="51"/>
        <v>0</v>
      </c>
      <c r="GU82" s="46"/>
      <c r="GV82" s="46"/>
      <c r="GW82" s="46"/>
      <c r="GX82" s="46"/>
      <c r="GY82" s="46"/>
      <c r="GZ82" s="46"/>
      <c r="HA82" s="46"/>
      <c r="HB82" s="10">
        <f t="shared" si="52"/>
        <v>0</v>
      </c>
      <c r="HC82" s="46"/>
      <c r="HD82" s="46"/>
      <c r="HE82" s="46"/>
      <c r="HF82" s="46"/>
      <c r="HG82" s="10">
        <f t="shared" si="53"/>
        <v>0</v>
      </c>
    </row>
    <row r="83" spans="1:215" ht="16" x14ac:dyDescent="0.2">
      <c r="A83" s="10">
        <f>'Demographic Data'!A83</f>
        <v>0</v>
      </c>
      <c r="B83" s="5">
        <f>'Demographic Data'!B83</f>
        <v>0</v>
      </c>
      <c r="C83" s="51">
        <f>'Demographic Data'!C83</f>
        <v>0</v>
      </c>
      <c r="D83" s="5">
        <f>'Demographic Data'!D83</f>
        <v>0</v>
      </c>
      <c r="E83" s="46"/>
      <c r="F83" s="46"/>
      <c r="G83" s="46"/>
      <c r="H83" s="46"/>
      <c r="I83" s="46"/>
      <c r="J83" s="10">
        <f t="shared" si="27"/>
        <v>0</v>
      </c>
      <c r="K83" s="46"/>
      <c r="L83" s="46"/>
      <c r="M83" s="46"/>
      <c r="N83" s="46"/>
      <c r="O83" s="46"/>
      <c r="P83" s="46"/>
      <c r="Q83" s="46"/>
      <c r="R83" s="10">
        <f t="shared" si="28"/>
        <v>0</v>
      </c>
      <c r="S83" s="46"/>
      <c r="T83" s="46"/>
      <c r="U83" s="46"/>
      <c r="V83" s="46"/>
      <c r="W83" s="46"/>
      <c r="X83" s="46"/>
      <c r="Y83" s="46"/>
      <c r="Z83" s="10">
        <f t="shared" si="29"/>
        <v>0</v>
      </c>
      <c r="AA83" s="46"/>
      <c r="AB83" s="46"/>
      <c r="AC83" s="46"/>
      <c r="AD83" s="46"/>
      <c r="AE83" s="46"/>
      <c r="AF83" s="46"/>
      <c r="AG83" s="46"/>
      <c r="AH83" s="10">
        <f t="shared" si="30"/>
        <v>0</v>
      </c>
      <c r="AI83" s="46"/>
      <c r="AJ83" s="46"/>
      <c r="AK83" s="46"/>
      <c r="AL83" s="46"/>
      <c r="AM83" s="46"/>
      <c r="AN83" s="46"/>
      <c r="AO83" s="46"/>
      <c r="AP83" s="10">
        <f t="shared" si="31"/>
        <v>0</v>
      </c>
      <c r="AQ83" s="46"/>
      <c r="AR83" s="46"/>
      <c r="AS83" s="46"/>
      <c r="AT83" s="46"/>
      <c r="AU83" s="46"/>
      <c r="AV83" s="46"/>
      <c r="AW83" s="46"/>
      <c r="AX83" s="10">
        <f t="shared" si="32"/>
        <v>0</v>
      </c>
      <c r="AY83" s="46"/>
      <c r="AZ83" s="46"/>
      <c r="BA83" s="46"/>
      <c r="BB83" s="46"/>
      <c r="BC83" s="46"/>
      <c r="BD83" s="46"/>
      <c r="BE83" s="46"/>
      <c r="BF83" s="10">
        <f t="shared" si="33"/>
        <v>0</v>
      </c>
      <c r="BG83" s="46"/>
      <c r="BH83" s="46"/>
      <c r="BI83" s="46"/>
      <c r="BJ83" s="46"/>
      <c r="BK83" s="46"/>
      <c r="BL83" s="46"/>
      <c r="BM83" s="46"/>
      <c r="BN83" s="10">
        <f t="shared" si="34"/>
        <v>0</v>
      </c>
      <c r="BO83" s="46"/>
      <c r="BP83" s="46"/>
      <c r="BQ83" s="46"/>
      <c r="BR83" s="46"/>
      <c r="BS83" s="46"/>
      <c r="BT83" s="46"/>
      <c r="BU83" s="46"/>
      <c r="BV83" s="10">
        <f t="shared" si="35"/>
        <v>0</v>
      </c>
      <c r="BW83" s="46"/>
      <c r="BX83" s="46"/>
      <c r="BY83" s="46"/>
      <c r="BZ83" s="46"/>
      <c r="CA83" s="46"/>
      <c r="CB83" s="46"/>
      <c r="CC83" s="46"/>
      <c r="CD83" s="10">
        <f t="shared" si="36"/>
        <v>0</v>
      </c>
      <c r="CE83" s="46"/>
      <c r="CF83" s="46"/>
      <c r="CG83" s="46"/>
      <c r="CH83" s="46"/>
      <c r="CI83" s="46"/>
      <c r="CJ83" s="46"/>
      <c r="CK83" s="46"/>
      <c r="CL83" s="10">
        <f t="shared" si="37"/>
        <v>0</v>
      </c>
      <c r="CM83" s="46"/>
      <c r="CN83" s="46"/>
      <c r="CO83" s="46"/>
      <c r="CP83" s="46"/>
      <c r="CQ83" s="46"/>
      <c r="CR83" s="46"/>
      <c r="CS83" s="46"/>
      <c r="CT83" s="10">
        <f t="shared" si="38"/>
        <v>0</v>
      </c>
      <c r="CU83" s="46"/>
      <c r="CV83" s="46"/>
      <c r="CW83" s="46"/>
      <c r="CX83" s="46"/>
      <c r="CY83" s="46"/>
      <c r="CZ83" s="46"/>
      <c r="DA83" s="46"/>
      <c r="DB83" s="10">
        <f t="shared" si="39"/>
        <v>0</v>
      </c>
      <c r="DC83" s="46"/>
      <c r="DD83" s="46"/>
      <c r="DE83" s="46"/>
      <c r="DF83" s="46"/>
      <c r="DG83" s="46"/>
      <c r="DH83" s="46"/>
      <c r="DI83" s="46"/>
      <c r="DJ83" s="10">
        <f t="shared" si="40"/>
        <v>0</v>
      </c>
      <c r="DK83" s="46"/>
      <c r="DL83" s="46"/>
      <c r="DM83" s="46"/>
      <c r="DN83" s="46"/>
      <c r="DO83" s="46"/>
      <c r="DP83" s="46"/>
      <c r="DQ83" s="46"/>
      <c r="DR83" s="10">
        <f t="shared" si="41"/>
        <v>0</v>
      </c>
      <c r="DS83" s="46"/>
      <c r="DT83" s="46"/>
      <c r="DU83" s="46"/>
      <c r="DV83" s="46"/>
      <c r="DW83" s="46"/>
      <c r="DX83" s="46"/>
      <c r="DY83" s="46"/>
      <c r="DZ83" s="10">
        <f t="shared" si="42"/>
        <v>0</v>
      </c>
      <c r="EA83" s="46"/>
      <c r="EB83" s="46"/>
      <c r="EC83" s="46"/>
      <c r="ED83" s="46"/>
      <c r="EE83" s="46"/>
      <c r="EF83" s="46"/>
      <c r="EG83" s="46"/>
      <c r="EH83" s="10">
        <f t="shared" si="43"/>
        <v>0</v>
      </c>
      <c r="EI83" s="46"/>
      <c r="EJ83" s="46"/>
      <c r="EK83" s="46"/>
      <c r="EL83" s="46"/>
      <c r="EM83" s="46"/>
      <c r="EN83" s="46"/>
      <c r="EO83" s="46"/>
      <c r="EP83" s="10">
        <f t="shared" si="44"/>
        <v>0</v>
      </c>
      <c r="EQ83" s="46"/>
      <c r="ER83" s="46"/>
      <c r="ES83" s="46"/>
      <c r="ET83" s="46"/>
      <c r="EU83" s="46"/>
      <c r="EV83" s="46"/>
      <c r="EW83" s="46"/>
      <c r="EX83" s="10">
        <f t="shared" si="45"/>
        <v>0</v>
      </c>
      <c r="EY83" s="46"/>
      <c r="EZ83" s="46"/>
      <c r="FA83" s="46"/>
      <c r="FB83" s="46"/>
      <c r="FC83" s="46"/>
      <c r="FD83" s="46"/>
      <c r="FE83" s="46"/>
      <c r="FF83" s="10">
        <f t="shared" si="46"/>
        <v>0</v>
      </c>
      <c r="FG83" s="46"/>
      <c r="FH83" s="46"/>
      <c r="FI83" s="46"/>
      <c r="FJ83" s="46"/>
      <c r="FK83" s="46"/>
      <c r="FL83" s="46"/>
      <c r="FM83" s="46"/>
      <c r="FN83" s="10">
        <f t="shared" si="47"/>
        <v>0</v>
      </c>
      <c r="FO83" s="46"/>
      <c r="FP83" s="46"/>
      <c r="FQ83" s="46"/>
      <c r="FR83" s="46"/>
      <c r="FS83" s="46"/>
      <c r="FT83" s="46"/>
      <c r="FU83" s="46"/>
      <c r="FV83" s="10">
        <f t="shared" si="48"/>
        <v>0</v>
      </c>
      <c r="FW83" s="46"/>
      <c r="FX83" s="46"/>
      <c r="FY83" s="46"/>
      <c r="FZ83" s="46"/>
      <c r="GA83" s="46"/>
      <c r="GB83" s="46"/>
      <c r="GC83" s="46"/>
      <c r="GD83" s="10">
        <f t="shared" si="49"/>
        <v>0</v>
      </c>
      <c r="GE83" s="46"/>
      <c r="GF83" s="46"/>
      <c r="GG83" s="46"/>
      <c r="GH83" s="46"/>
      <c r="GI83" s="46"/>
      <c r="GJ83" s="46"/>
      <c r="GK83" s="46"/>
      <c r="GL83" s="10">
        <f t="shared" si="50"/>
        <v>0</v>
      </c>
      <c r="GM83" s="46"/>
      <c r="GN83" s="46"/>
      <c r="GO83" s="46"/>
      <c r="GP83" s="46"/>
      <c r="GQ83" s="46"/>
      <c r="GR83" s="46"/>
      <c r="GS83" s="46"/>
      <c r="GT83" s="10">
        <f t="shared" si="51"/>
        <v>0</v>
      </c>
      <c r="GU83" s="46"/>
      <c r="GV83" s="46"/>
      <c r="GW83" s="46"/>
      <c r="GX83" s="46"/>
      <c r="GY83" s="46"/>
      <c r="GZ83" s="46"/>
      <c r="HA83" s="46"/>
      <c r="HB83" s="10">
        <f t="shared" si="52"/>
        <v>0</v>
      </c>
      <c r="HC83" s="46"/>
      <c r="HD83" s="46"/>
      <c r="HE83" s="46"/>
      <c r="HF83" s="46"/>
      <c r="HG83" s="10">
        <f t="shared" si="53"/>
        <v>0</v>
      </c>
    </row>
    <row r="84" spans="1:215" ht="16" x14ac:dyDescent="0.2">
      <c r="A84" s="10">
        <f>'Demographic Data'!A84</f>
        <v>0</v>
      </c>
      <c r="B84" s="5">
        <f>'Demographic Data'!B84</f>
        <v>0</v>
      </c>
      <c r="C84" s="36">
        <f>'Demographic Data'!C84</f>
        <v>0</v>
      </c>
      <c r="D84" s="5">
        <f>'Demographic Data'!D84</f>
        <v>0</v>
      </c>
      <c r="E84" s="46"/>
      <c r="F84" s="46"/>
      <c r="G84" s="46"/>
      <c r="H84" s="46"/>
      <c r="I84" s="46"/>
      <c r="J84" s="10">
        <f t="shared" si="27"/>
        <v>0</v>
      </c>
      <c r="K84" s="46"/>
      <c r="L84" s="46"/>
      <c r="M84" s="46"/>
      <c r="N84" s="46"/>
      <c r="O84" s="46"/>
      <c r="P84" s="46"/>
      <c r="Q84" s="46"/>
      <c r="R84" s="10">
        <f t="shared" si="28"/>
        <v>0</v>
      </c>
      <c r="S84" s="46"/>
      <c r="T84" s="46"/>
      <c r="U84" s="46"/>
      <c r="V84" s="46"/>
      <c r="W84" s="46"/>
      <c r="X84" s="46"/>
      <c r="Y84" s="46"/>
      <c r="Z84" s="10">
        <f t="shared" si="29"/>
        <v>0</v>
      </c>
      <c r="AA84" s="46"/>
      <c r="AB84" s="46"/>
      <c r="AC84" s="46"/>
      <c r="AD84" s="46"/>
      <c r="AE84" s="46"/>
      <c r="AF84" s="46"/>
      <c r="AG84" s="46"/>
      <c r="AH84" s="10">
        <f t="shared" si="30"/>
        <v>0</v>
      </c>
      <c r="AI84" s="46"/>
      <c r="AJ84" s="46"/>
      <c r="AK84" s="46"/>
      <c r="AL84" s="46"/>
      <c r="AM84" s="46"/>
      <c r="AN84" s="46"/>
      <c r="AO84" s="46"/>
      <c r="AP84" s="10">
        <f t="shared" si="31"/>
        <v>0</v>
      </c>
      <c r="AQ84" s="46"/>
      <c r="AR84" s="46"/>
      <c r="AS84" s="46"/>
      <c r="AT84" s="46"/>
      <c r="AU84" s="46"/>
      <c r="AV84" s="46"/>
      <c r="AW84" s="46"/>
      <c r="AX84" s="10">
        <f t="shared" si="32"/>
        <v>0</v>
      </c>
      <c r="AY84" s="46"/>
      <c r="AZ84" s="46"/>
      <c r="BA84" s="46"/>
      <c r="BB84" s="46"/>
      <c r="BC84" s="46"/>
      <c r="BD84" s="46"/>
      <c r="BE84" s="46"/>
      <c r="BF84" s="10">
        <f t="shared" si="33"/>
        <v>0</v>
      </c>
      <c r="BG84" s="46"/>
      <c r="BH84" s="46"/>
      <c r="BI84" s="46"/>
      <c r="BJ84" s="46"/>
      <c r="BK84" s="46"/>
      <c r="BL84" s="46"/>
      <c r="BM84" s="46"/>
      <c r="BN84" s="10">
        <f t="shared" si="34"/>
        <v>0</v>
      </c>
      <c r="BO84" s="46"/>
      <c r="BP84" s="46"/>
      <c r="BQ84" s="46"/>
      <c r="BR84" s="46"/>
      <c r="BS84" s="46"/>
      <c r="BT84" s="46"/>
      <c r="BU84" s="46"/>
      <c r="BV84" s="10">
        <f t="shared" si="35"/>
        <v>0</v>
      </c>
      <c r="BW84" s="46"/>
      <c r="BX84" s="46"/>
      <c r="BY84" s="46"/>
      <c r="BZ84" s="46"/>
      <c r="CA84" s="46"/>
      <c r="CB84" s="46"/>
      <c r="CC84" s="46"/>
      <c r="CD84" s="10">
        <f t="shared" si="36"/>
        <v>0</v>
      </c>
      <c r="CE84" s="46"/>
      <c r="CF84" s="46"/>
      <c r="CG84" s="46"/>
      <c r="CH84" s="46"/>
      <c r="CI84" s="46"/>
      <c r="CJ84" s="46"/>
      <c r="CK84" s="46"/>
      <c r="CL84" s="10">
        <f t="shared" si="37"/>
        <v>0</v>
      </c>
      <c r="CM84" s="46"/>
      <c r="CN84" s="46"/>
      <c r="CO84" s="46"/>
      <c r="CP84" s="46"/>
      <c r="CQ84" s="46"/>
      <c r="CR84" s="46"/>
      <c r="CS84" s="46"/>
      <c r="CT84" s="10">
        <f t="shared" si="38"/>
        <v>0</v>
      </c>
      <c r="CU84" s="46"/>
      <c r="CV84" s="46"/>
      <c r="CW84" s="46"/>
      <c r="CX84" s="46"/>
      <c r="CY84" s="46"/>
      <c r="CZ84" s="46"/>
      <c r="DA84" s="46"/>
      <c r="DB84" s="10">
        <f t="shared" si="39"/>
        <v>0</v>
      </c>
      <c r="DC84" s="46"/>
      <c r="DD84" s="46"/>
      <c r="DE84" s="46"/>
      <c r="DF84" s="46"/>
      <c r="DG84" s="46"/>
      <c r="DH84" s="46"/>
      <c r="DI84" s="46"/>
      <c r="DJ84" s="10">
        <f t="shared" si="40"/>
        <v>0</v>
      </c>
      <c r="DK84" s="46"/>
      <c r="DL84" s="46"/>
      <c r="DM84" s="46"/>
      <c r="DN84" s="46"/>
      <c r="DO84" s="46"/>
      <c r="DP84" s="46"/>
      <c r="DQ84" s="46"/>
      <c r="DR84" s="10">
        <f t="shared" si="41"/>
        <v>0</v>
      </c>
      <c r="DS84" s="46"/>
      <c r="DT84" s="46"/>
      <c r="DU84" s="46"/>
      <c r="DV84" s="46"/>
      <c r="DW84" s="46"/>
      <c r="DX84" s="46"/>
      <c r="DY84" s="46"/>
      <c r="DZ84" s="10">
        <f t="shared" si="42"/>
        <v>0</v>
      </c>
      <c r="EA84" s="46"/>
      <c r="EB84" s="46"/>
      <c r="EC84" s="46"/>
      <c r="ED84" s="46"/>
      <c r="EE84" s="46"/>
      <c r="EF84" s="46"/>
      <c r="EG84" s="46"/>
      <c r="EH84" s="10">
        <f t="shared" si="43"/>
        <v>0</v>
      </c>
      <c r="EI84" s="46"/>
      <c r="EJ84" s="46"/>
      <c r="EK84" s="46"/>
      <c r="EL84" s="46"/>
      <c r="EM84" s="46"/>
      <c r="EN84" s="46"/>
      <c r="EO84" s="46"/>
      <c r="EP84" s="10">
        <f t="shared" si="44"/>
        <v>0</v>
      </c>
      <c r="EQ84" s="46"/>
      <c r="ER84" s="46"/>
      <c r="ES84" s="46"/>
      <c r="ET84" s="46"/>
      <c r="EU84" s="46"/>
      <c r="EV84" s="46"/>
      <c r="EW84" s="46"/>
      <c r="EX84" s="10">
        <f t="shared" si="45"/>
        <v>0</v>
      </c>
      <c r="EY84" s="46"/>
      <c r="EZ84" s="46"/>
      <c r="FA84" s="46"/>
      <c r="FB84" s="46"/>
      <c r="FC84" s="46"/>
      <c r="FD84" s="46"/>
      <c r="FE84" s="46"/>
      <c r="FF84" s="10">
        <f t="shared" si="46"/>
        <v>0</v>
      </c>
      <c r="FG84" s="46"/>
      <c r="FH84" s="46"/>
      <c r="FI84" s="46"/>
      <c r="FJ84" s="46"/>
      <c r="FK84" s="46"/>
      <c r="FL84" s="46"/>
      <c r="FM84" s="46"/>
      <c r="FN84" s="10">
        <f t="shared" si="47"/>
        <v>0</v>
      </c>
      <c r="FO84" s="46"/>
      <c r="FP84" s="46"/>
      <c r="FQ84" s="46"/>
      <c r="FR84" s="46"/>
      <c r="FS84" s="46"/>
      <c r="FT84" s="46"/>
      <c r="FU84" s="46"/>
      <c r="FV84" s="10">
        <f t="shared" si="48"/>
        <v>0</v>
      </c>
      <c r="FW84" s="46"/>
      <c r="FX84" s="46"/>
      <c r="FY84" s="46"/>
      <c r="FZ84" s="46"/>
      <c r="GA84" s="46"/>
      <c r="GB84" s="46"/>
      <c r="GC84" s="46"/>
      <c r="GD84" s="10">
        <f t="shared" si="49"/>
        <v>0</v>
      </c>
      <c r="GE84" s="46"/>
      <c r="GF84" s="46"/>
      <c r="GG84" s="46"/>
      <c r="GH84" s="46"/>
      <c r="GI84" s="46"/>
      <c r="GJ84" s="46"/>
      <c r="GK84" s="46"/>
      <c r="GL84" s="10">
        <f t="shared" si="50"/>
        <v>0</v>
      </c>
      <c r="GM84" s="46"/>
      <c r="GN84" s="46"/>
      <c r="GO84" s="46"/>
      <c r="GP84" s="46"/>
      <c r="GQ84" s="46"/>
      <c r="GR84" s="46"/>
      <c r="GS84" s="46"/>
      <c r="GT84" s="10">
        <f t="shared" si="51"/>
        <v>0</v>
      </c>
      <c r="GU84" s="46"/>
      <c r="GV84" s="46"/>
      <c r="GW84" s="46"/>
      <c r="GX84" s="46"/>
      <c r="GY84" s="46"/>
      <c r="GZ84" s="46"/>
      <c r="HA84" s="46"/>
      <c r="HB84" s="10">
        <f t="shared" si="52"/>
        <v>0</v>
      </c>
      <c r="HC84" s="46"/>
      <c r="HD84" s="46"/>
      <c r="HE84" s="46"/>
      <c r="HF84" s="46"/>
      <c r="HG84" s="10">
        <f t="shared" si="53"/>
        <v>0</v>
      </c>
    </row>
    <row r="85" spans="1:215" ht="16" x14ac:dyDescent="0.2">
      <c r="A85" s="10">
        <f>'Demographic Data'!A85</f>
        <v>0</v>
      </c>
      <c r="B85" s="5">
        <f>'Demographic Data'!B85</f>
        <v>0</v>
      </c>
      <c r="C85" s="36">
        <f>'Demographic Data'!C85</f>
        <v>0</v>
      </c>
      <c r="D85" s="5">
        <f>'Demographic Data'!D85</f>
        <v>0</v>
      </c>
      <c r="E85" s="46"/>
      <c r="F85" s="46"/>
      <c r="G85" s="46"/>
      <c r="H85" s="46"/>
      <c r="I85" s="46"/>
      <c r="J85" s="10">
        <f t="shared" si="27"/>
        <v>0</v>
      </c>
      <c r="K85" s="46"/>
      <c r="L85" s="46"/>
      <c r="M85" s="46"/>
      <c r="N85" s="46"/>
      <c r="O85" s="46"/>
      <c r="P85" s="46"/>
      <c r="Q85" s="46"/>
      <c r="R85" s="10">
        <f t="shared" si="28"/>
        <v>0</v>
      </c>
      <c r="S85" s="46"/>
      <c r="T85" s="46"/>
      <c r="U85" s="46"/>
      <c r="V85" s="46"/>
      <c r="W85" s="46"/>
      <c r="X85" s="46"/>
      <c r="Y85" s="46"/>
      <c r="Z85" s="10">
        <f t="shared" si="29"/>
        <v>0</v>
      </c>
      <c r="AA85" s="46"/>
      <c r="AB85" s="46"/>
      <c r="AC85" s="46"/>
      <c r="AD85" s="46"/>
      <c r="AE85" s="46"/>
      <c r="AF85" s="46"/>
      <c r="AG85" s="46"/>
      <c r="AH85" s="10">
        <f t="shared" si="30"/>
        <v>0</v>
      </c>
      <c r="AI85" s="46"/>
      <c r="AJ85" s="46"/>
      <c r="AK85" s="46"/>
      <c r="AL85" s="46"/>
      <c r="AM85" s="46"/>
      <c r="AN85" s="46"/>
      <c r="AO85" s="46"/>
      <c r="AP85" s="10">
        <f t="shared" si="31"/>
        <v>0</v>
      </c>
      <c r="AQ85" s="46"/>
      <c r="AR85" s="46"/>
      <c r="AS85" s="46"/>
      <c r="AT85" s="46"/>
      <c r="AU85" s="46"/>
      <c r="AV85" s="46"/>
      <c r="AW85" s="46"/>
      <c r="AX85" s="10">
        <f t="shared" si="32"/>
        <v>0</v>
      </c>
      <c r="AY85" s="46"/>
      <c r="AZ85" s="46"/>
      <c r="BA85" s="46"/>
      <c r="BB85" s="46"/>
      <c r="BC85" s="46"/>
      <c r="BD85" s="46"/>
      <c r="BE85" s="46"/>
      <c r="BF85" s="10">
        <f t="shared" si="33"/>
        <v>0</v>
      </c>
      <c r="BG85" s="46"/>
      <c r="BH85" s="46"/>
      <c r="BI85" s="46"/>
      <c r="BJ85" s="46"/>
      <c r="BK85" s="46"/>
      <c r="BL85" s="46"/>
      <c r="BM85" s="46"/>
      <c r="BN85" s="10">
        <f t="shared" si="34"/>
        <v>0</v>
      </c>
      <c r="BO85" s="46"/>
      <c r="BP85" s="46"/>
      <c r="BQ85" s="46"/>
      <c r="BR85" s="46"/>
      <c r="BS85" s="46"/>
      <c r="BT85" s="46"/>
      <c r="BU85" s="46"/>
      <c r="BV85" s="10">
        <f t="shared" si="35"/>
        <v>0</v>
      </c>
      <c r="BW85" s="46"/>
      <c r="BX85" s="46"/>
      <c r="BY85" s="46"/>
      <c r="BZ85" s="46"/>
      <c r="CA85" s="46"/>
      <c r="CB85" s="46"/>
      <c r="CC85" s="46"/>
      <c r="CD85" s="10">
        <f t="shared" si="36"/>
        <v>0</v>
      </c>
      <c r="CE85" s="46"/>
      <c r="CF85" s="46"/>
      <c r="CG85" s="46"/>
      <c r="CH85" s="46"/>
      <c r="CI85" s="46"/>
      <c r="CJ85" s="46"/>
      <c r="CK85" s="46"/>
      <c r="CL85" s="10">
        <f t="shared" si="37"/>
        <v>0</v>
      </c>
      <c r="CM85" s="46"/>
      <c r="CN85" s="46"/>
      <c r="CO85" s="46"/>
      <c r="CP85" s="46"/>
      <c r="CQ85" s="46"/>
      <c r="CR85" s="46"/>
      <c r="CS85" s="46"/>
      <c r="CT85" s="10">
        <f t="shared" si="38"/>
        <v>0</v>
      </c>
      <c r="CU85" s="46"/>
      <c r="CV85" s="46"/>
      <c r="CW85" s="46"/>
      <c r="CX85" s="46"/>
      <c r="CY85" s="46"/>
      <c r="CZ85" s="46"/>
      <c r="DA85" s="46"/>
      <c r="DB85" s="10">
        <f t="shared" si="39"/>
        <v>0</v>
      </c>
      <c r="DC85" s="46"/>
      <c r="DD85" s="46"/>
      <c r="DE85" s="46"/>
      <c r="DF85" s="46"/>
      <c r="DG85" s="46"/>
      <c r="DH85" s="46"/>
      <c r="DI85" s="46"/>
      <c r="DJ85" s="10">
        <f t="shared" si="40"/>
        <v>0</v>
      </c>
      <c r="DK85" s="46"/>
      <c r="DL85" s="46"/>
      <c r="DM85" s="46"/>
      <c r="DN85" s="46"/>
      <c r="DO85" s="46"/>
      <c r="DP85" s="46"/>
      <c r="DQ85" s="46"/>
      <c r="DR85" s="10">
        <f t="shared" si="41"/>
        <v>0</v>
      </c>
      <c r="DS85" s="46"/>
      <c r="DT85" s="46"/>
      <c r="DU85" s="46"/>
      <c r="DV85" s="46"/>
      <c r="DW85" s="46"/>
      <c r="DX85" s="46"/>
      <c r="DY85" s="46"/>
      <c r="DZ85" s="10">
        <f t="shared" si="42"/>
        <v>0</v>
      </c>
      <c r="EA85" s="46"/>
      <c r="EB85" s="46"/>
      <c r="EC85" s="46"/>
      <c r="ED85" s="46"/>
      <c r="EE85" s="46"/>
      <c r="EF85" s="46"/>
      <c r="EG85" s="46"/>
      <c r="EH85" s="10">
        <f t="shared" si="43"/>
        <v>0</v>
      </c>
      <c r="EI85" s="46"/>
      <c r="EJ85" s="46"/>
      <c r="EK85" s="46"/>
      <c r="EL85" s="46"/>
      <c r="EM85" s="46"/>
      <c r="EN85" s="46"/>
      <c r="EO85" s="46"/>
      <c r="EP85" s="10">
        <f t="shared" si="44"/>
        <v>0</v>
      </c>
      <c r="EQ85" s="46"/>
      <c r="ER85" s="46"/>
      <c r="ES85" s="46"/>
      <c r="ET85" s="46"/>
      <c r="EU85" s="46"/>
      <c r="EV85" s="46"/>
      <c r="EW85" s="46"/>
      <c r="EX85" s="10">
        <f t="shared" si="45"/>
        <v>0</v>
      </c>
      <c r="EY85" s="46"/>
      <c r="EZ85" s="46"/>
      <c r="FA85" s="46"/>
      <c r="FB85" s="46"/>
      <c r="FC85" s="46"/>
      <c r="FD85" s="46"/>
      <c r="FE85" s="46"/>
      <c r="FF85" s="10">
        <f t="shared" si="46"/>
        <v>0</v>
      </c>
      <c r="FG85" s="46"/>
      <c r="FH85" s="46"/>
      <c r="FI85" s="46"/>
      <c r="FJ85" s="46"/>
      <c r="FK85" s="46"/>
      <c r="FL85" s="46"/>
      <c r="FM85" s="46"/>
      <c r="FN85" s="10">
        <f t="shared" si="47"/>
        <v>0</v>
      </c>
      <c r="FO85" s="46"/>
      <c r="FP85" s="46"/>
      <c r="FQ85" s="46"/>
      <c r="FR85" s="46"/>
      <c r="FS85" s="46"/>
      <c r="FT85" s="46"/>
      <c r="FU85" s="46"/>
      <c r="FV85" s="10">
        <f t="shared" si="48"/>
        <v>0</v>
      </c>
      <c r="FW85" s="46"/>
      <c r="FX85" s="46"/>
      <c r="FY85" s="46"/>
      <c r="FZ85" s="46"/>
      <c r="GA85" s="46"/>
      <c r="GB85" s="46"/>
      <c r="GC85" s="46"/>
      <c r="GD85" s="10">
        <f t="shared" si="49"/>
        <v>0</v>
      </c>
      <c r="GE85" s="46"/>
      <c r="GF85" s="46"/>
      <c r="GG85" s="46"/>
      <c r="GH85" s="46"/>
      <c r="GI85" s="46"/>
      <c r="GJ85" s="46"/>
      <c r="GK85" s="46"/>
      <c r="GL85" s="10">
        <f t="shared" si="50"/>
        <v>0</v>
      </c>
      <c r="GM85" s="46"/>
      <c r="GN85" s="46"/>
      <c r="GO85" s="46"/>
      <c r="GP85" s="46"/>
      <c r="GQ85" s="46"/>
      <c r="GR85" s="46"/>
      <c r="GS85" s="46"/>
      <c r="GT85" s="10">
        <f t="shared" si="51"/>
        <v>0</v>
      </c>
      <c r="GU85" s="46"/>
      <c r="GV85" s="46"/>
      <c r="GW85" s="46"/>
      <c r="GX85" s="46"/>
      <c r="GY85" s="46"/>
      <c r="GZ85" s="46"/>
      <c r="HA85" s="46"/>
      <c r="HB85" s="10">
        <f t="shared" si="52"/>
        <v>0</v>
      </c>
      <c r="HC85" s="46"/>
      <c r="HD85" s="46"/>
      <c r="HE85" s="46"/>
      <c r="HF85" s="46"/>
      <c r="HG85" s="10">
        <f t="shared" si="53"/>
        <v>0</v>
      </c>
    </row>
    <row r="86" spans="1:215" ht="16" x14ac:dyDescent="0.2">
      <c r="A86" s="10">
        <f>'Demographic Data'!A86</f>
        <v>0</v>
      </c>
      <c r="B86" s="5">
        <f>'Demographic Data'!B86</f>
        <v>0</v>
      </c>
      <c r="C86" s="51">
        <f>'Demographic Data'!C86</f>
        <v>0</v>
      </c>
      <c r="D86" s="5">
        <f>'Demographic Data'!D86</f>
        <v>0</v>
      </c>
      <c r="E86" s="46"/>
      <c r="F86" s="46"/>
      <c r="G86" s="46"/>
      <c r="H86" s="46"/>
      <c r="I86" s="46"/>
      <c r="J86" s="10">
        <f t="shared" si="27"/>
        <v>0</v>
      </c>
      <c r="K86" s="46"/>
      <c r="L86" s="46"/>
      <c r="M86" s="46"/>
      <c r="N86" s="46"/>
      <c r="O86" s="46"/>
      <c r="P86" s="46"/>
      <c r="Q86" s="46"/>
      <c r="R86" s="10">
        <f t="shared" si="28"/>
        <v>0</v>
      </c>
      <c r="S86" s="46"/>
      <c r="T86" s="46"/>
      <c r="U86" s="46"/>
      <c r="V86" s="46"/>
      <c r="W86" s="46"/>
      <c r="X86" s="46"/>
      <c r="Y86" s="46"/>
      <c r="Z86" s="10">
        <f t="shared" si="29"/>
        <v>0</v>
      </c>
      <c r="AA86" s="46"/>
      <c r="AB86" s="46"/>
      <c r="AC86" s="46"/>
      <c r="AD86" s="46"/>
      <c r="AE86" s="46"/>
      <c r="AF86" s="46"/>
      <c r="AG86" s="46"/>
      <c r="AH86" s="10">
        <f t="shared" si="30"/>
        <v>0</v>
      </c>
      <c r="AI86" s="46"/>
      <c r="AJ86" s="46"/>
      <c r="AK86" s="46"/>
      <c r="AL86" s="46"/>
      <c r="AM86" s="46"/>
      <c r="AN86" s="46"/>
      <c r="AO86" s="46"/>
      <c r="AP86" s="10">
        <f t="shared" si="31"/>
        <v>0</v>
      </c>
      <c r="AQ86" s="46"/>
      <c r="AR86" s="46"/>
      <c r="AS86" s="46"/>
      <c r="AT86" s="46"/>
      <c r="AU86" s="46"/>
      <c r="AV86" s="46"/>
      <c r="AW86" s="46"/>
      <c r="AX86" s="10">
        <f t="shared" si="32"/>
        <v>0</v>
      </c>
      <c r="AY86" s="46"/>
      <c r="AZ86" s="46"/>
      <c r="BA86" s="46"/>
      <c r="BB86" s="46"/>
      <c r="BC86" s="46"/>
      <c r="BD86" s="46"/>
      <c r="BE86" s="46"/>
      <c r="BF86" s="10">
        <f t="shared" si="33"/>
        <v>0</v>
      </c>
      <c r="BG86" s="46"/>
      <c r="BH86" s="46"/>
      <c r="BI86" s="46"/>
      <c r="BJ86" s="46"/>
      <c r="BK86" s="46"/>
      <c r="BL86" s="46"/>
      <c r="BM86" s="46"/>
      <c r="BN86" s="10">
        <f t="shared" si="34"/>
        <v>0</v>
      </c>
      <c r="BO86" s="46"/>
      <c r="BP86" s="46"/>
      <c r="BQ86" s="46"/>
      <c r="BR86" s="46"/>
      <c r="BS86" s="46"/>
      <c r="BT86" s="46"/>
      <c r="BU86" s="46"/>
      <c r="BV86" s="10">
        <f t="shared" si="35"/>
        <v>0</v>
      </c>
      <c r="BW86" s="46"/>
      <c r="BX86" s="46"/>
      <c r="BY86" s="46"/>
      <c r="BZ86" s="46"/>
      <c r="CA86" s="46"/>
      <c r="CB86" s="46"/>
      <c r="CC86" s="46"/>
      <c r="CD86" s="10">
        <f t="shared" si="36"/>
        <v>0</v>
      </c>
      <c r="CE86" s="46"/>
      <c r="CF86" s="46"/>
      <c r="CG86" s="46"/>
      <c r="CH86" s="46"/>
      <c r="CI86" s="46"/>
      <c r="CJ86" s="46"/>
      <c r="CK86" s="46"/>
      <c r="CL86" s="10">
        <f t="shared" si="37"/>
        <v>0</v>
      </c>
      <c r="CM86" s="46"/>
      <c r="CN86" s="46"/>
      <c r="CO86" s="46"/>
      <c r="CP86" s="46"/>
      <c r="CQ86" s="46"/>
      <c r="CR86" s="46"/>
      <c r="CS86" s="46"/>
      <c r="CT86" s="10">
        <f t="shared" si="38"/>
        <v>0</v>
      </c>
      <c r="CU86" s="46"/>
      <c r="CV86" s="46"/>
      <c r="CW86" s="46"/>
      <c r="CX86" s="46"/>
      <c r="CY86" s="46"/>
      <c r="CZ86" s="46"/>
      <c r="DA86" s="46"/>
      <c r="DB86" s="10">
        <f t="shared" si="39"/>
        <v>0</v>
      </c>
      <c r="DC86" s="46"/>
      <c r="DD86" s="46"/>
      <c r="DE86" s="46"/>
      <c r="DF86" s="46"/>
      <c r="DG86" s="46"/>
      <c r="DH86" s="46"/>
      <c r="DI86" s="46"/>
      <c r="DJ86" s="10">
        <f t="shared" si="40"/>
        <v>0</v>
      </c>
      <c r="DK86" s="46"/>
      <c r="DL86" s="46"/>
      <c r="DM86" s="46"/>
      <c r="DN86" s="46"/>
      <c r="DO86" s="46"/>
      <c r="DP86" s="46"/>
      <c r="DQ86" s="46"/>
      <c r="DR86" s="10">
        <f t="shared" si="41"/>
        <v>0</v>
      </c>
      <c r="DS86" s="46"/>
      <c r="DT86" s="46"/>
      <c r="DU86" s="46"/>
      <c r="DV86" s="46"/>
      <c r="DW86" s="46"/>
      <c r="DX86" s="46"/>
      <c r="DY86" s="46"/>
      <c r="DZ86" s="10">
        <f t="shared" si="42"/>
        <v>0</v>
      </c>
      <c r="EA86" s="46"/>
      <c r="EB86" s="46"/>
      <c r="EC86" s="46"/>
      <c r="ED86" s="46"/>
      <c r="EE86" s="46"/>
      <c r="EF86" s="46"/>
      <c r="EG86" s="46"/>
      <c r="EH86" s="10">
        <f t="shared" si="43"/>
        <v>0</v>
      </c>
      <c r="EI86" s="46"/>
      <c r="EJ86" s="46"/>
      <c r="EK86" s="46"/>
      <c r="EL86" s="46"/>
      <c r="EM86" s="46"/>
      <c r="EN86" s="46"/>
      <c r="EO86" s="46"/>
      <c r="EP86" s="10">
        <f t="shared" si="44"/>
        <v>0</v>
      </c>
      <c r="EQ86" s="46"/>
      <c r="ER86" s="46"/>
      <c r="ES86" s="46"/>
      <c r="ET86" s="46"/>
      <c r="EU86" s="46"/>
      <c r="EV86" s="46"/>
      <c r="EW86" s="46"/>
      <c r="EX86" s="10">
        <f t="shared" si="45"/>
        <v>0</v>
      </c>
      <c r="EY86" s="46"/>
      <c r="EZ86" s="46"/>
      <c r="FA86" s="46"/>
      <c r="FB86" s="46"/>
      <c r="FC86" s="46"/>
      <c r="FD86" s="46"/>
      <c r="FE86" s="46"/>
      <c r="FF86" s="10">
        <f t="shared" si="46"/>
        <v>0</v>
      </c>
      <c r="FG86" s="46"/>
      <c r="FH86" s="46"/>
      <c r="FI86" s="46"/>
      <c r="FJ86" s="46"/>
      <c r="FK86" s="46"/>
      <c r="FL86" s="46"/>
      <c r="FM86" s="46"/>
      <c r="FN86" s="10">
        <f t="shared" si="47"/>
        <v>0</v>
      </c>
      <c r="FO86" s="46"/>
      <c r="FP86" s="46"/>
      <c r="FQ86" s="46"/>
      <c r="FR86" s="46"/>
      <c r="FS86" s="46"/>
      <c r="FT86" s="46"/>
      <c r="FU86" s="46"/>
      <c r="FV86" s="10">
        <f t="shared" si="48"/>
        <v>0</v>
      </c>
      <c r="FW86" s="46"/>
      <c r="FX86" s="46"/>
      <c r="FY86" s="46"/>
      <c r="FZ86" s="46"/>
      <c r="GA86" s="46"/>
      <c r="GB86" s="46"/>
      <c r="GC86" s="46"/>
      <c r="GD86" s="10">
        <f t="shared" si="49"/>
        <v>0</v>
      </c>
      <c r="GE86" s="46"/>
      <c r="GF86" s="46"/>
      <c r="GG86" s="46"/>
      <c r="GH86" s="46"/>
      <c r="GI86" s="46"/>
      <c r="GJ86" s="46"/>
      <c r="GK86" s="46"/>
      <c r="GL86" s="10">
        <f t="shared" si="50"/>
        <v>0</v>
      </c>
      <c r="GM86" s="46"/>
      <c r="GN86" s="46"/>
      <c r="GO86" s="46"/>
      <c r="GP86" s="46"/>
      <c r="GQ86" s="46"/>
      <c r="GR86" s="46"/>
      <c r="GS86" s="46"/>
      <c r="GT86" s="10">
        <f t="shared" si="51"/>
        <v>0</v>
      </c>
      <c r="GU86" s="46"/>
      <c r="GV86" s="46"/>
      <c r="GW86" s="46"/>
      <c r="GX86" s="46"/>
      <c r="GY86" s="46"/>
      <c r="GZ86" s="46"/>
      <c r="HA86" s="46"/>
      <c r="HB86" s="10">
        <f t="shared" si="52"/>
        <v>0</v>
      </c>
      <c r="HC86" s="46"/>
      <c r="HD86" s="46"/>
      <c r="HE86" s="46"/>
      <c r="HF86" s="46"/>
      <c r="HG86" s="10">
        <f t="shared" si="53"/>
        <v>0</v>
      </c>
    </row>
    <row r="87" spans="1:215" ht="16" x14ac:dyDescent="0.2">
      <c r="A87" s="10">
        <f>'Demographic Data'!A87</f>
        <v>0</v>
      </c>
      <c r="B87" s="5">
        <f>'Demographic Data'!B87</f>
        <v>0</v>
      </c>
      <c r="C87" s="36">
        <f>'Demographic Data'!C87</f>
        <v>0</v>
      </c>
      <c r="D87" s="5">
        <f>'Demographic Data'!D87</f>
        <v>0</v>
      </c>
      <c r="E87" s="46"/>
      <c r="F87" s="46"/>
      <c r="G87" s="46"/>
      <c r="H87" s="46"/>
      <c r="I87" s="46"/>
      <c r="J87" s="10">
        <f t="shared" si="27"/>
        <v>0</v>
      </c>
      <c r="K87" s="46"/>
      <c r="L87" s="46"/>
      <c r="M87" s="46"/>
      <c r="N87" s="46"/>
      <c r="O87" s="46"/>
      <c r="P87" s="46"/>
      <c r="Q87" s="46"/>
      <c r="R87" s="10">
        <f t="shared" si="28"/>
        <v>0</v>
      </c>
      <c r="S87" s="46"/>
      <c r="T87" s="46"/>
      <c r="U87" s="46"/>
      <c r="V87" s="46"/>
      <c r="W87" s="46"/>
      <c r="X87" s="46"/>
      <c r="Y87" s="46"/>
      <c r="Z87" s="10">
        <f t="shared" si="29"/>
        <v>0</v>
      </c>
      <c r="AA87" s="46"/>
      <c r="AB87" s="46"/>
      <c r="AC87" s="46"/>
      <c r="AD87" s="46"/>
      <c r="AE87" s="46"/>
      <c r="AF87" s="46"/>
      <c r="AG87" s="46"/>
      <c r="AH87" s="10">
        <f t="shared" si="30"/>
        <v>0</v>
      </c>
      <c r="AI87" s="46"/>
      <c r="AJ87" s="46"/>
      <c r="AK87" s="46"/>
      <c r="AL87" s="46"/>
      <c r="AM87" s="46"/>
      <c r="AN87" s="46"/>
      <c r="AO87" s="46"/>
      <c r="AP87" s="10">
        <f t="shared" si="31"/>
        <v>0</v>
      </c>
      <c r="AQ87" s="46"/>
      <c r="AR87" s="46"/>
      <c r="AS87" s="46"/>
      <c r="AT87" s="46"/>
      <c r="AU87" s="46"/>
      <c r="AV87" s="46"/>
      <c r="AW87" s="46"/>
      <c r="AX87" s="10">
        <f t="shared" si="32"/>
        <v>0</v>
      </c>
      <c r="AY87" s="46"/>
      <c r="AZ87" s="46"/>
      <c r="BA87" s="46"/>
      <c r="BB87" s="46"/>
      <c r="BC87" s="46"/>
      <c r="BD87" s="46"/>
      <c r="BE87" s="46"/>
      <c r="BF87" s="10">
        <f t="shared" si="33"/>
        <v>0</v>
      </c>
      <c r="BG87" s="46"/>
      <c r="BH87" s="46"/>
      <c r="BI87" s="46"/>
      <c r="BJ87" s="46"/>
      <c r="BK87" s="46"/>
      <c r="BL87" s="46"/>
      <c r="BM87" s="46"/>
      <c r="BN87" s="10">
        <f t="shared" si="34"/>
        <v>0</v>
      </c>
      <c r="BO87" s="46"/>
      <c r="BP87" s="46"/>
      <c r="BQ87" s="46"/>
      <c r="BR87" s="46"/>
      <c r="BS87" s="46"/>
      <c r="BT87" s="46"/>
      <c r="BU87" s="46"/>
      <c r="BV87" s="10">
        <f t="shared" si="35"/>
        <v>0</v>
      </c>
      <c r="BW87" s="46"/>
      <c r="BX87" s="46"/>
      <c r="BY87" s="46"/>
      <c r="BZ87" s="46"/>
      <c r="CA87" s="46"/>
      <c r="CB87" s="46"/>
      <c r="CC87" s="46"/>
      <c r="CD87" s="10">
        <f t="shared" si="36"/>
        <v>0</v>
      </c>
      <c r="CE87" s="46"/>
      <c r="CF87" s="46"/>
      <c r="CG87" s="46"/>
      <c r="CH87" s="46"/>
      <c r="CI87" s="46"/>
      <c r="CJ87" s="46"/>
      <c r="CK87" s="46"/>
      <c r="CL87" s="10">
        <f t="shared" si="37"/>
        <v>0</v>
      </c>
      <c r="CM87" s="46"/>
      <c r="CN87" s="46"/>
      <c r="CO87" s="46"/>
      <c r="CP87" s="46"/>
      <c r="CQ87" s="46"/>
      <c r="CR87" s="46"/>
      <c r="CS87" s="46"/>
      <c r="CT87" s="10">
        <f t="shared" si="38"/>
        <v>0</v>
      </c>
      <c r="CU87" s="46"/>
      <c r="CV87" s="46"/>
      <c r="CW87" s="46"/>
      <c r="CX87" s="46"/>
      <c r="CY87" s="46"/>
      <c r="CZ87" s="46"/>
      <c r="DA87" s="46"/>
      <c r="DB87" s="10">
        <f t="shared" si="39"/>
        <v>0</v>
      </c>
      <c r="DC87" s="46"/>
      <c r="DD87" s="46"/>
      <c r="DE87" s="46"/>
      <c r="DF87" s="46"/>
      <c r="DG87" s="46"/>
      <c r="DH87" s="46"/>
      <c r="DI87" s="46"/>
      <c r="DJ87" s="10">
        <f t="shared" si="40"/>
        <v>0</v>
      </c>
      <c r="DK87" s="46"/>
      <c r="DL87" s="46"/>
      <c r="DM87" s="46"/>
      <c r="DN87" s="46"/>
      <c r="DO87" s="46"/>
      <c r="DP87" s="46"/>
      <c r="DQ87" s="46"/>
      <c r="DR87" s="10">
        <f t="shared" si="41"/>
        <v>0</v>
      </c>
      <c r="DS87" s="46"/>
      <c r="DT87" s="46"/>
      <c r="DU87" s="46"/>
      <c r="DV87" s="46"/>
      <c r="DW87" s="46"/>
      <c r="DX87" s="46"/>
      <c r="DY87" s="46"/>
      <c r="DZ87" s="10">
        <f t="shared" si="42"/>
        <v>0</v>
      </c>
      <c r="EA87" s="46"/>
      <c r="EB87" s="46"/>
      <c r="EC87" s="46"/>
      <c r="ED87" s="46"/>
      <c r="EE87" s="46"/>
      <c r="EF87" s="46"/>
      <c r="EG87" s="46"/>
      <c r="EH87" s="10">
        <f t="shared" si="43"/>
        <v>0</v>
      </c>
      <c r="EI87" s="46"/>
      <c r="EJ87" s="46"/>
      <c r="EK87" s="46"/>
      <c r="EL87" s="46"/>
      <c r="EM87" s="46"/>
      <c r="EN87" s="46"/>
      <c r="EO87" s="46"/>
      <c r="EP87" s="10">
        <f t="shared" si="44"/>
        <v>0</v>
      </c>
      <c r="EQ87" s="46"/>
      <c r="ER87" s="46"/>
      <c r="ES87" s="46"/>
      <c r="ET87" s="46"/>
      <c r="EU87" s="46"/>
      <c r="EV87" s="46"/>
      <c r="EW87" s="46"/>
      <c r="EX87" s="10">
        <f t="shared" si="45"/>
        <v>0</v>
      </c>
      <c r="EY87" s="46"/>
      <c r="EZ87" s="46"/>
      <c r="FA87" s="46"/>
      <c r="FB87" s="46"/>
      <c r="FC87" s="46"/>
      <c r="FD87" s="46"/>
      <c r="FE87" s="46"/>
      <c r="FF87" s="10">
        <f t="shared" si="46"/>
        <v>0</v>
      </c>
      <c r="FG87" s="46"/>
      <c r="FH87" s="46"/>
      <c r="FI87" s="46"/>
      <c r="FJ87" s="46"/>
      <c r="FK87" s="46"/>
      <c r="FL87" s="46"/>
      <c r="FM87" s="46"/>
      <c r="FN87" s="10">
        <f t="shared" si="47"/>
        <v>0</v>
      </c>
      <c r="FO87" s="46"/>
      <c r="FP87" s="46"/>
      <c r="FQ87" s="46"/>
      <c r="FR87" s="46"/>
      <c r="FS87" s="46"/>
      <c r="FT87" s="46"/>
      <c r="FU87" s="46"/>
      <c r="FV87" s="10">
        <f t="shared" si="48"/>
        <v>0</v>
      </c>
      <c r="FW87" s="46"/>
      <c r="FX87" s="46"/>
      <c r="FY87" s="46"/>
      <c r="FZ87" s="46"/>
      <c r="GA87" s="46"/>
      <c r="GB87" s="46"/>
      <c r="GC87" s="46"/>
      <c r="GD87" s="10">
        <f t="shared" si="49"/>
        <v>0</v>
      </c>
      <c r="GE87" s="46"/>
      <c r="GF87" s="46"/>
      <c r="GG87" s="46"/>
      <c r="GH87" s="46"/>
      <c r="GI87" s="46"/>
      <c r="GJ87" s="46"/>
      <c r="GK87" s="46"/>
      <c r="GL87" s="10">
        <f t="shared" si="50"/>
        <v>0</v>
      </c>
      <c r="GM87" s="46"/>
      <c r="GN87" s="46"/>
      <c r="GO87" s="46"/>
      <c r="GP87" s="46"/>
      <c r="GQ87" s="46"/>
      <c r="GR87" s="46"/>
      <c r="GS87" s="46"/>
      <c r="GT87" s="10">
        <f t="shared" si="51"/>
        <v>0</v>
      </c>
      <c r="GU87" s="46"/>
      <c r="GV87" s="46"/>
      <c r="GW87" s="46"/>
      <c r="GX87" s="46"/>
      <c r="GY87" s="46"/>
      <c r="GZ87" s="46"/>
      <c r="HA87" s="46"/>
      <c r="HB87" s="10">
        <f t="shared" si="52"/>
        <v>0</v>
      </c>
      <c r="HC87" s="46"/>
      <c r="HD87" s="46"/>
      <c r="HE87" s="46"/>
      <c r="HF87" s="46"/>
      <c r="HG87" s="10">
        <f t="shared" si="53"/>
        <v>0</v>
      </c>
    </row>
    <row r="88" spans="1:215" ht="16" x14ac:dyDescent="0.2">
      <c r="A88" s="10">
        <f>'Demographic Data'!A88</f>
        <v>0</v>
      </c>
      <c r="B88" s="5">
        <f>'Demographic Data'!B88</f>
        <v>0</v>
      </c>
      <c r="C88" s="36">
        <f>'Demographic Data'!C88</f>
        <v>0</v>
      </c>
      <c r="D88" s="5">
        <f>'Demographic Data'!D88</f>
        <v>0</v>
      </c>
      <c r="E88" s="46"/>
      <c r="F88" s="46"/>
      <c r="G88" s="46"/>
      <c r="H88" s="46"/>
      <c r="I88" s="46"/>
      <c r="J88" s="10">
        <f t="shared" si="27"/>
        <v>0</v>
      </c>
      <c r="K88" s="46"/>
      <c r="L88" s="46"/>
      <c r="M88" s="46"/>
      <c r="N88" s="46"/>
      <c r="O88" s="46"/>
      <c r="P88" s="46"/>
      <c r="Q88" s="46"/>
      <c r="R88" s="10">
        <f t="shared" si="28"/>
        <v>0</v>
      </c>
      <c r="S88" s="46"/>
      <c r="T88" s="46"/>
      <c r="U88" s="46"/>
      <c r="V88" s="46"/>
      <c r="W88" s="46"/>
      <c r="X88" s="46"/>
      <c r="Y88" s="46"/>
      <c r="Z88" s="10">
        <f t="shared" si="29"/>
        <v>0</v>
      </c>
      <c r="AA88" s="46"/>
      <c r="AB88" s="46"/>
      <c r="AC88" s="46"/>
      <c r="AD88" s="46"/>
      <c r="AE88" s="46"/>
      <c r="AF88" s="46"/>
      <c r="AG88" s="46"/>
      <c r="AH88" s="10">
        <f t="shared" si="30"/>
        <v>0</v>
      </c>
      <c r="AI88" s="46"/>
      <c r="AJ88" s="46"/>
      <c r="AK88" s="46"/>
      <c r="AL88" s="46"/>
      <c r="AM88" s="46"/>
      <c r="AN88" s="46"/>
      <c r="AO88" s="46"/>
      <c r="AP88" s="10">
        <f t="shared" si="31"/>
        <v>0</v>
      </c>
      <c r="AQ88" s="46"/>
      <c r="AR88" s="46"/>
      <c r="AS88" s="46"/>
      <c r="AT88" s="46"/>
      <c r="AU88" s="46"/>
      <c r="AV88" s="46"/>
      <c r="AW88" s="46"/>
      <c r="AX88" s="10">
        <f t="shared" si="32"/>
        <v>0</v>
      </c>
      <c r="AY88" s="46"/>
      <c r="AZ88" s="46"/>
      <c r="BA88" s="46"/>
      <c r="BB88" s="46"/>
      <c r="BC88" s="46"/>
      <c r="BD88" s="46"/>
      <c r="BE88" s="46"/>
      <c r="BF88" s="10">
        <f t="shared" si="33"/>
        <v>0</v>
      </c>
      <c r="BG88" s="46"/>
      <c r="BH88" s="46"/>
      <c r="BI88" s="46"/>
      <c r="BJ88" s="46"/>
      <c r="BK88" s="46"/>
      <c r="BL88" s="46"/>
      <c r="BM88" s="46"/>
      <c r="BN88" s="10">
        <f t="shared" si="34"/>
        <v>0</v>
      </c>
      <c r="BO88" s="46"/>
      <c r="BP88" s="46"/>
      <c r="BQ88" s="46"/>
      <c r="BR88" s="46"/>
      <c r="BS88" s="46"/>
      <c r="BT88" s="46"/>
      <c r="BU88" s="46"/>
      <c r="BV88" s="10">
        <f t="shared" si="35"/>
        <v>0</v>
      </c>
      <c r="BW88" s="46"/>
      <c r="BX88" s="46"/>
      <c r="BY88" s="46"/>
      <c r="BZ88" s="46"/>
      <c r="CA88" s="46"/>
      <c r="CB88" s="46"/>
      <c r="CC88" s="46"/>
      <c r="CD88" s="10">
        <f t="shared" si="36"/>
        <v>0</v>
      </c>
      <c r="CE88" s="46"/>
      <c r="CF88" s="46"/>
      <c r="CG88" s="46"/>
      <c r="CH88" s="46"/>
      <c r="CI88" s="46"/>
      <c r="CJ88" s="46"/>
      <c r="CK88" s="46"/>
      <c r="CL88" s="10">
        <f t="shared" si="37"/>
        <v>0</v>
      </c>
      <c r="CM88" s="46"/>
      <c r="CN88" s="46"/>
      <c r="CO88" s="46"/>
      <c r="CP88" s="46"/>
      <c r="CQ88" s="46"/>
      <c r="CR88" s="46"/>
      <c r="CS88" s="46"/>
      <c r="CT88" s="10">
        <f t="shared" si="38"/>
        <v>0</v>
      </c>
      <c r="CU88" s="46"/>
      <c r="CV88" s="46"/>
      <c r="CW88" s="46"/>
      <c r="CX88" s="46"/>
      <c r="CY88" s="46"/>
      <c r="CZ88" s="46"/>
      <c r="DA88" s="46"/>
      <c r="DB88" s="10">
        <f t="shared" si="39"/>
        <v>0</v>
      </c>
      <c r="DC88" s="46"/>
      <c r="DD88" s="46"/>
      <c r="DE88" s="46"/>
      <c r="DF88" s="46"/>
      <c r="DG88" s="46"/>
      <c r="DH88" s="46"/>
      <c r="DI88" s="46"/>
      <c r="DJ88" s="10">
        <f t="shared" si="40"/>
        <v>0</v>
      </c>
      <c r="DK88" s="46"/>
      <c r="DL88" s="46"/>
      <c r="DM88" s="46"/>
      <c r="DN88" s="46"/>
      <c r="DO88" s="46"/>
      <c r="DP88" s="46"/>
      <c r="DQ88" s="46"/>
      <c r="DR88" s="10">
        <f t="shared" si="41"/>
        <v>0</v>
      </c>
      <c r="DS88" s="46"/>
      <c r="DT88" s="46"/>
      <c r="DU88" s="46"/>
      <c r="DV88" s="46"/>
      <c r="DW88" s="46"/>
      <c r="DX88" s="46"/>
      <c r="DY88" s="46"/>
      <c r="DZ88" s="10">
        <f t="shared" si="42"/>
        <v>0</v>
      </c>
      <c r="EA88" s="46"/>
      <c r="EB88" s="46"/>
      <c r="EC88" s="46"/>
      <c r="ED88" s="46"/>
      <c r="EE88" s="46"/>
      <c r="EF88" s="46"/>
      <c r="EG88" s="46"/>
      <c r="EH88" s="10">
        <f t="shared" si="43"/>
        <v>0</v>
      </c>
      <c r="EI88" s="46"/>
      <c r="EJ88" s="46"/>
      <c r="EK88" s="46"/>
      <c r="EL88" s="46"/>
      <c r="EM88" s="46"/>
      <c r="EN88" s="46"/>
      <c r="EO88" s="46"/>
      <c r="EP88" s="10">
        <f t="shared" si="44"/>
        <v>0</v>
      </c>
      <c r="EQ88" s="46"/>
      <c r="ER88" s="46"/>
      <c r="ES88" s="46"/>
      <c r="ET88" s="46"/>
      <c r="EU88" s="46"/>
      <c r="EV88" s="46"/>
      <c r="EW88" s="46"/>
      <c r="EX88" s="10">
        <f t="shared" si="45"/>
        <v>0</v>
      </c>
      <c r="EY88" s="46"/>
      <c r="EZ88" s="46"/>
      <c r="FA88" s="46"/>
      <c r="FB88" s="46"/>
      <c r="FC88" s="46"/>
      <c r="FD88" s="46"/>
      <c r="FE88" s="46"/>
      <c r="FF88" s="10">
        <f t="shared" si="46"/>
        <v>0</v>
      </c>
      <c r="FG88" s="46"/>
      <c r="FH88" s="46"/>
      <c r="FI88" s="46"/>
      <c r="FJ88" s="46"/>
      <c r="FK88" s="46"/>
      <c r="FL88" s="46"/>
      <c r="FM88" s="46"/>
      <c r="FN88" s="10">
        <f t="shared" si="47"/>
        <v>0</v>
      </c>
      <c r="FO88" s="46"/>
      <c r="FP88" s="46"/>
      <c r="FQ88" s="46"/>
      <c r="FR88" s="46"/>
      <c r="FS88" s="46"/>
      <c r="FT88" s="46"/>
      <c r="FU88" s="46"/>
      <c r="FV88" s="10">
        <f t="shared" si="48"/>
        <v>0</v>
      </c>
      <c r="FW88" s="46"/>
      <c r="FX88" s="46"/>
      <c r="FY88" s="46"/>
      <c r="FZ88" s="46"/>
      <c r="GA88" s="46"/>
      <c r="GB88" s="46"/>
      <c r="GC88" s="46"/>
      <c r="GD88" s="10">
        <f t="shared" si="49"/>
        <v>0</v>
      </c>
      <c r="GE88" s="46"/>
      <c r="GF88" s="46"/>
      <c r="GG88" s="46"/>
      <c r="GH88" s="46"/>
      <c r="GI88" s="46"/>
      <c r="GJ88" s="46"/>
      <c r="GK88" s="46"/>
      <c r="GL88" s="10">
        <f t="shared" si="50"/>
        <v>0</v>
      </c>
      <c r="GM88" s="46"/>
      <c r="GN88" s="46"/>
      <c r="GO88" s="46"/>
      <c r="GP88" s="46"/>
      <c r="GQ88" s="46"/>
      <c r="GR88" s="46"/>
      <c r="GS88" s="46"/>
      <c r="GT88" s="10">
        <f t="shared" si="51"/>
        <v>0</v>
      </c>
      <c r="GU88" s="46"/>
      <c r="GV88" s="46"/>
      <c r="GW88" s="46"/>
      <c r="GX88" s="46"/>
      <c r="GY88" s="46"/>
      <c r="GZ88" s="46"/>
      <c r="HA88" s="46"/>
      <c r="HB88" s="10">
        <f t="shared" si="52"/>
        <v>0</v>
      </c>
      <c r="HC88" s="46"/>
      <c r="HD88" s="46"/>
      <c r="HE88" s="46"/>
      <c r="HF88" s="46"/>
      <c r="HG88" s="10">
        <f t="shared" si="53"/>
        <v>0</v>
      </c>
    </row>
    <row r="89" spans="1:215" ht="16" x14ac:dyDescent="0.2">
      <c r="A89" s="10">
        <f>'Demographic Data'!A89</f>
        <v>0</v>
      </c>
      <c r="B89" s="5">
        <f>'Demographic Data'!B89</f>
        <v>0</v>
      </c>
      <c r="C89" s="36">
        <f>'Demographic Data'!C89</f>
        <v>0</v>
      </c>
      <c r="D89" s="5">
        <f>'Demographic Data'!D89</f>
        <v>0</v>
      </c>
      <c r="E89" s="46"/>
      <c r="F89" s="46"/>
      <c r="G89" s="46"/>
      <c r="H89" s="46"/>
      <c r="I89" s="46"/>
      <c r="J89" s="10">
        <f t="shared" si="27"/>
        <v>0</v>
      </c>
      <c r="K89" s="46"/>
      <c r="L89" s="46"/>
      <c r="M89" s="46"/>
      <c r="N89" s="46"/>
      <c r="O89" s="46"/>
      <c r="P89" s="46"/>
      <c r="Q89" s="46"/>
      <c r="R89" s="10">
        <f t="shared" si="28"/>
        <v>0</v>
      </c>
      <c r="S89" s="46"/>
      <c r="T89" s="46"/>
      <c r="U89" s="46"/>
      <c r="V89" s="46"/>
      <c r="W89" s="46"/>
      <c r="X89" s="46"/>
      <c r="Y89" s="46"/>
      <c r="Z89" s="10">
        <f t="shared" si="29"/>
        <v>0</v>
      </c>
      <c r="AA89" s="46"/>
      <c r="AB89" s="46"/>
      <c r="AC89" s="46"/>
      <c r="AD89" s="46"/>
      <c r="AE89" s="46"/>
      <c r="AF89" s="46"/>
      <c r="AG89" s="46"/>
      <c r="AH89" s="10">
        <f t="shared" si="30"/>
        <v>0</v>
      </c>
      <c r="AI89" s="46"/>
      <c r="AJ89" s="46"/>
      <c r="AK89" s="46"/>
      <c r="AL89" s="46"/>
      <c r="AM89" s="46"/>
      <c r="AN89" s="46"/>
      <c r="AO89" s="46"/>
      <c r="AP89" s="10">
        <f t="shared" si="31"/>
        <v>0</v>
      </c>
      <c r="AQ89" s="46"/>
      <c r="AR89" s="46"/>
      <c r="AS89" s="46"/>
      <c r="AT89" s="46"/>
      <c r="AU89" s="46"/>
      <c r="AV89" s="46"/>
      <c r="AW89" s="46"/>
      <c r="AX89" s="10">
        <f t="shared" si="32"/>
        <v>0</v>
      </c>
      <c r="AY89" s="46"/>
      <c r="AZ89" s="46"/>
      <c r="BA89" s="46"/>
      <c r="BB89" s="46"/>
      <c r="BC89" s="46"/>
      <c r="BD89" s="46"/>
      <c r="BE89" s="46"/>
      <c r="BF89" s="10">
        <f t="shared" si="33"/>
        <v>0</v>
      </c>
      <c r="BG89" s="46"/>
      <c r="BH89" s="46"/>
      <c r="BI89" s="46"/>
      <c r="BJ89" s="46"/>
      <c r="BK89" s="46"/>
      <c r="BL89" s="46"/>
      <c r="BM89" s="46"/>
      <c r="BN89" s="10">
        <f t="shared" si="34"/>
        <v>0</v>
      </c>
      <c r="BO89" s="46"/>
      <c r="BP89" s="46"/>
      <c r="BQ89" s="46"/>
      <c r="BR89" s="46"/>
      <c r="BS89" s="46"/>
      <c r="BT89" s="46"/>
      <c r="BU89" s="46"/>
      <c r="BV89" s="10">
        <f t="shared" si="35"/>
        <v>0</v>
      </c>
      <c r="BW89" s="46"/>
      <c r="BX89" s="46"/>
      <c r="BY89" s="46"/>
      <c r="BZ89" s="46"/>
      <c r="CA89" s="46"/>
      <c r="CB89" s="46"/>
      <c r="CC89" s="46"/>
      <c r="CD89" s="10">
        <f t="shared" si="36"/>
        <v>0</v>
      </c>
      <c r="CE89" s="46"/>
      <c r="CF89" s="46"/>
      <c r="CG89" s="46"/>
      <c r="CH89" s="46"/>
      <c r="CI89" s="46"/>
      <c r="CJ89" s="46"/>
      <c r="CK89" s="46"/>
      <c r="CL89" s="10">
        <f t="shared" si="37"/>
        <v>0</v>
      </c>
      <c r="CM89" s="46"/>
      <c r="CN89" s="46"/>
      <c r="CO89" s="46"/>
      <c r="CP89" s="46"/>
      <c r="CQ89" s="46"/>
      <c r="CR89" s="46"/>
      <c r="CS89" s="46"/>
      <c r="CT89" s="10">
        <f t="shared" si="38"/>
        <v>0</v>
      </c>
      <c r="CU89" s="46"/>
      <c r="CV89" s="46"/>
      <c r="CW89" s="46"/>
      <c r="CX89" s="46"/>
      <c r="CY89" s="46"/>
      <c r="CZ89" s="46"/>
      <c r="DA89" s="46"/>
      <c r="DB89" s="10">
        <f t="shared" si="39"/>
        <v>0</v>
      </c>
      <c r="DC89" s="46"/>
      <c r="DD89" s="46"/>
      <c r="DE89" s="46"/>
      <c r="DF89" s="46"/>
      <c r="DG89" s="46"/>
      <c r="DH89" s="46"/>
      <c r="DI89" s="46"/>
      <c r="DJ89" s="10">
        <f t="shared" si="40"/>
        <v>0</v>
      </c>
      <c r="DK89" s="46"/>
      <c r="DL89" s="46"/>
      <c r="DM89" s="46"/>
      <c r="DN89" s="46"/>
      <c r="DO89" s="46"/>
      <c r="DP89" s="46"/>
      <c r="DQ89" s="46"/>
      <c r="DR89" s="10">
        <f t="shared" si="41"/>
        <v>0</v>
      </c>
      <c r="DS89" s="46"/>
      <c r="DT89" s="46"/>
      <c r="DU89" s="46"/>
      <c r="DV89" s="46"/>
      <c r="DW89" s="46"/>
      <c r="DX89" s="46"/>
      <c r="DY89" s="46"/>
      <c r="DZ89" s="10">
        <f t="shared" si="42"/>
        <v>0</v>
      </c>
      <c r="EA89" s="46"/>
      <c r="EB89" s="46"/>
      <c r="EC89" s="46"/>
      <c r="ED89" s="46"/>
      <c r="EE89" s="46"/>
      <c r="EF89" s="46"/>
      <c r="EG89" s="46"/>
      <c r="EH89" s="10">
        <f t="shared" si="43"/>
        <v>0</v>
      </c>
      <c r="EI89" s="46"/>
      <c r="EJ89" s="46"/>
      <c r="EK89" s="46"/>
      <c r="EL89" s="46"/>
      <c r="EM89" s="46"/>
      <c r="EN89" s="46"/>
      <c r="EO89" s="46"/>
      <c r="EP89" s="10">
        <f t="shared" si="44"/>
        <v>0</v>
      </c>
      <c r="EQ89" s="46"/>
      <c r="ER89" s="46"/>
      <c r="ES89" s="46"/>
      <c r="ET89" s="46"/>
      <c r="EU89" s="46"/>
      <c r="EV89" s="46"/>
      <c r="EW89" s="46"/>
      <c r="EX89" s="10">
        <f t="shared" si="45"/>
        <v>0</v>
      </c>
      <c r="EY89" s="46"/>
      <c r="EZ89" s="46"/>
      <c r="FA89" s="46"/>
      <c r="FB89" s="46"/>
      <c r="FC89" s="46"/>
      <c r="FD89" s="46"/>
      <c r="FE89" s="46"/>
      <c r="FF89" s="10">
        <f t="shared" si="46"/>
        <v>0</v>
      </c>
      <c r="FG89" s="46"/>
      <c r="FH89" s="46"/>
      <c r="FI89" s="46"/>
      <c r="FJ89" s="46"/>
      <c r="FK89" s="46"/>
      <c r="FL89" s="46"/>
      <c r="FM89" s="46"/>
      <c r="FN89" s="10">
        <f t="shared" si="47"/>
        <v>0</v>
      </c>
      <c r="FO89" s="46"/>
      <c r="FP89" s="46"/>
      <c r="FQ89" s="46"/>
      <c r="FR89" s="46"/>
      <c r="FS89" s="46"/>
      <c r="FT89" s="46"/>
      <c r="FU89" s="46"/>
      <c r="FV89" s="10">
        <f t="shared" si="48"/>
        <v>0</v>
      </c>
      <c r="FW89" s="46"/>
      <c r="FX89" s="46"/>
      <c r="FY89" s="46"/>
      <c r="FZ89" s="46"/>
      <c r="GA89" s="46"/>
      <c r="GB89" s="46"/>
      <c r="GC89" s="46"/>
      <c r="GD89" s="10">
        <f t="shared" si="49"/>
        <v>0</v>
      </c>
      <c r="GE89" s="46"/>
      <c r="GF89" s="46"/>
      <c r="GG89" s="46"/>
      <c r="GH89" s="46"/>
      <c r="GI89" s="46"/>
      <c r="GJ89" s="46"/>
      <c r="GK89" s="46"/>
      <c r="GL89" s="10">
        <f t="shared" si="50"/>
        <v>0</v>
      </c>
      <c r="GM89" s="46"/>
      <c r="GN89" s="46"/>
      <c r="GO89" s="46"/>
      <c r="GP89" s="46"/>
      <c r="GQ89" s="46"/>
      <c r="GR89" s="46"/>
      <c r="GS89" s="46"/>
      <c r="GT89" s="10">
        <f t="shared" si="51"/>
        <v>0</v>
      </c>
      <c r="GU89" s="46"/>
      <c r="GV89" s="46"/>
      <c r="GW89" s="46"/>
      <c r="GX89" s="46"/>
      <c r="GY89" s="46"/>
      <c r="GZ89" s="46"/>
      <c r="HA89" s="46"/>
      <c r="HB89" s="10">
        <f t="shared" si="52"/>
        <v>0</v>
      </c>
      <c r="HC89" s="46"/>
      <c r="HD89" s="46"/>
      <c r="HE89" s="46"/>
      <c r="HF89" s="46"/>
      <c r="HG89" s="10">
        <f t="shared" si="53"/>
        <v>0</v>
      </c>
    </row>
    <row r="90" spans="1:215" ht="16" x14ac:dyDescent="0.2">
      <c r="A90" s="10">
        <f>'Demographic Data'!A90</f>
        <v>0</v>
      </c>
      <c r="B90" s="5">
        <f>'Demographic Data'!B90</f>
        <v>0</v>
      </c>
      <c r="C90" s="36">
        <f>'Demographic Data'!C90</f>
        <v>0</v>
      </c>
      <c r="D90" s="5">
        <f>'Demographic Data'!D90</f>
        <v>0</v>
      </c>
      <c r="E90" s="46"/>
      <c r="F90" s="46"/>
      <c r="G90" s="46"/>
      <c r="H90" s="46"/>
      <c r="I90" s="46"/>
      <c r="J90" s="10">
        <f t="shared" si="27"/>
        <v>0</v>
      </c>
      <c r="K90" s="46"/>
      <c r="L90" s="46"/>
      <c r="M90" s="46"/>
      <c r="N90" s="46"/>
      <c r="O90" s="46"/>
      <c r="P90" s="46"/>
      <c r="Q90" s="46"/>
      <c r="R90" s="10">
        <f t="shared" si="28"/>
        <v>0</v>
      </c>
      <c r="S90" s="46"/>
      <c r="T90" s="46"/>
      <c r="U90" s="46"/>
      <c r="V90" s="46"/>
      <c r="W90" s="46"/>
      <c r="X90" s="46"/>
      <c r="Y90" s="46"/>
      <c r="Z90" s="10">
        <f t="shared" si="29"/>
        <v>0</v>
      </c>
      <c r="AA90" s="46"/>
      <c r="AB90" s="46"/>
      <c r="AC90" s="46"/>
      <c r="AD90" s="46"/>
      <c r="AE90" s="46"/>
      <c r="AF90" s="46"/>
      <c r="AG90" s="46"/>
      <c r="AH90" s="10">
        <f t="shared" si="30"/>
        <v>0</v>
      </c>
      <c r="AI90" s="46"/>
      <c r="AJ90" s="46"/>
      <c r="AK90" s="46"/>
      <c r="AL90" s="46"/>
      <c r="AM90" s="46"/>
      <c r="AN90" s="46"/>
      <c r="AO90" s="46"/>
      <c r="AP90" s="10">
        <f t="shared" si="31"/>
        <v>0</v>
      </c>
      <c r="AQ90" s="46"/>
      <c r="AR90" s="46"/>
      <c r="AS90" s="46"/>
      <c r="AT90" s="46"/>
      <c r="AU90" s="46"/>
      <c r="AV90" s="46"/>
      <c r="AW90" s="46"/>
      <c r="AX90" s="10">
        <f t="shared" si="32"/>
        <v>0</v>
      </c>
      <c r="AY90" s="46"/>
      <c r="AZ90" s="46"/>
      <c r="BA90" s="46"/>
      <c r="BB90" s="46"/>
      <c r="BC90" s="46"/>
      <c r="BD90" s="46"/>
      <c r="BE90" s="46"/>
      <c r="BF90" s="10">
        <f t="shared" si="33"/>
        <v>0</v>
      </c>
      <c r="BG90" s="46"/>
      <c r="BH90" s="46"/>
      <c r="BI90" s="46"/>
      <c r="BJ90" s="46"/>
      <c r="BK90" s="46"/>
      <c r="BL90" s="46"/>
      <c r="BM90" s="46"/>
      <c r="BN90" s="10">
        <f t="shared" si="34"/>
        <v>0</v>
      </c>
      <c r="BO90" s="46"/>
      <c r="BP90" s="46"/>
      <c r="BQ90" s="46"/>
      <c r="BR90" s="46"/>
      <c r="BS90" s="46"/>
      <c r="BT90" s="46"/>
      <c r="BU90" s="46"/>
      <c r="BV90" s="10">
        <f t="shared" si="35"/>
        <v>0</v>
      </c>
      <c r="BW90" s="46"/>
      <c r="BX90" s="46"/>
      <c r="BY90" s="46"/>
      <c r="BZ90" s="46"/>
      <c r="CA90" s="46"/>
      <c r="CB90" s="46"/>
      <c r="CC90" s="46"/>
      <c r="CD90" s="10">
        <f t="shared" si="36"/>
        <v>0</v>
      </c>
      <c r="CE90" s="46"/>
      <c r="CF90" s="46"/>
      <c r="CG90" s="46"/>
      <c r="CH90" s="46"/>
      <c r="CI90" s="46"/>
      <c r="CJ90" s="46"/>
      <c r="CK90" s="46"/>
      <c r="CL90" s="10">
        <f t="shared" si="37"/>
        <v>0</v>
      </c>
      <c r="CM90" s="46"/>
      <c r="CN90" s="46"/>
      <c r="CO90" s="46"/>
      <c r="CP90" s="46"/>
      <c r="CQ90" s="46"/>
      <c r="CR90" s="46"/>
      <c r="CS90" s="46"/>
      <c r="CT90" s="10">
        <f t="shared" si="38"/>
        <v>0</v>
      </c>
      <c r="CU90" s="46"/>
      <c r="CV90" s="46"/>
      <c r="CW90" s="46"/>
      <c r="CX90" s="46"/>
      <c r="CY90" s="46"/>
      <c r="CZ90" s="46"/>
      <c r="DA90" s="46"/>
      <c r="DB90" s="10">
        <f t="shared" si="39"/>
        <v>0</v>
      </c>
      <c r="DC90" s="46"/>
      <c r="DD90" s="46"/>
      <c r="DE90" s="46"/>
      <c r="DF90" s="46"/>
      <c r="DG90" s="46"/>
      <c r="DH90" s="46"/>
      <c r="DI90" s="46"/>
      <c r="DJ90" s="10">
        <f t="shared" si="40"/>
        <v>0</v>
      </c>
      <c r="DK90" s="46"/>
      <c r="DL90" s="46"/>
      <c r="DM90" s="46"/>
      <c r="DN90" s="46"/>
      <c r="DO90" s="46"/>
      <c r="DP90" s="46"/>
      <c r="DQ90" s="46"/>
      <c r="DR90" s="10">
        <f t="shared" si="41"/>
        <v>0</v>
      </c>
      <c r="DS90" s="46"/>
      <c r="DT90" s="46"/>
      <c r="DU90" s="46"/>
      <c r="DV90" s="46"/>
      <c r="DW90" s="46"/>
      <c r="DX90" s="46"/>
      <c r="DY90" s="46"/>
      <c r="DZ90" s="10">
        <f t="shared" si="42"/>
        <v>0</v>
      </c>
      <c r="EA90" s="46"/>
      <c r="EB90" s="46"/>
      <c r="EC90" s="46"/>
      <c r="ED90" s="46"/>
      <c r="EE90" s="46"/>
      <c r="EF90" s="46"/>
      <c r="EG90" s="46"/>
      <c r="EH90" s="10">
        <f t="shared" si="43"/>
        <v>0</v>
      </c>
      <c r="EI90" s="46"/>
      <c r="EJ90" s="46"/>
      <c r="EK90" s="46"/>
      <c r="EL90" s="46"/>
      <c r="EM90" s="46"/>
      <c r="EN90" s="46"/>
      <c r="EO90" s="46"/>
      <c r="EP90" s="10">
        <f t="shared" si="44"/>
        <v>0</v>
      </c>
      <c r="EQ90" s="46"/>
      <c r="ER90" s="46"/>
      <c r="ES90" s="46"/>
      <c r="ET90" s="46"/>
      <c r="EU90" s="46"/>
      <c r="EV90" s="46"/>
      <c r="EW90" s="46"/>
      <c r="EX90" s="10">
        <f t="shared" si="45"/>
        <v>0</v>
      </c>
      <c r="EY90" s="46"/>
      <c r="EZ90" s="46"/>
      <c r="FA90" s="46"/>
      <c r="FB90" s="46"/>
      <c r="FC90" s="46"/>
      <c r="FD90" s="46"/>
      <c r="FE90" s="46"/>
      <c r="FF90" s="10">
        <f t="shared" si="46"/>
        <v>0</v>
      </c>
      <c r="FG90" s="46"/>
      <c r="FH90" s="46"/>
      <c r="FI90" s="46"/>
      <c r="FJ90" s="46"/>
      <c r="FK90" s="46"/>
      <c r="FL90" s="46"/>
      <c r="FM90" s="46"/>
      <c r="FN90" s="10">
        <f t="shared" si="47"/>
        <v>0</v>
      </c>
      <c r="FO90" s="46"/>
      <c r="FP90" s="46"/>
      <c r="FQ90" s="46"/>
      <c r="FR90" s="46"/>
      <c r="FS90" s="46"/>
      <c r="FT90" s="46"/>
      <c r="FU90" s="46"/>
      <c r="FV90" s="10">
        <f t="shared" si="48"/>
        <v>0</v>
      </c>
      <c r="FW90" s="46"/>
      <c r="FX90" s="46"/>
      <c r="FY90" s="46"/>
      <c r="FZ90" s="46"/>
      <c r="GA90" s="46"/>
      <c r="GB90" s="46"/>
      <c r="GC90" s="46"/>
      <c r="GD90" s="10">
        <f t="shared" si="49"/>
        <v>0</v>
      </c>
      <c r="GE90" s="46"/>
      <c r="GF90" s="46"/>
      <c r="GG90" s="46"/>
      <c r="GH90" s="46"/>
      <c r="GI90" s="46"/>
      <c r="GJ90" s="46"/>
      <c r="GK90" s="46"/>
      <c r="GL90" s="10">
        <f t="shared" si="50"/>
        <v>0</v>
      </c>
      <c r="GM90" s="46"/>
      <c r="GN90" s="46"/>
      <c r="GO90" s="46"/>
      <c r="GP90" s="46"/>
      <c r="GQ90" s="46"/>
      <c r="GR90" s="46"/>
      <c r="GS90" s="46"/>
      <c r="GT90" s="10">
        <f t="shared" si="51"/>
        <v>0</v>
      </c>
      <c r="GU90" s="46"/>
      <c r="GV90" s="46"/>
      <c r="GW90" s="46"/>
      <c r="GX90" s="46"/>
      <c r="GY90" s="46"/>
      <c r="GZ90" s="46"/>
      <c r="HA90" s="46"/>
      <c r="HB90" s="10">
        <f t="shared" si="52"/>
        <v>0</v>
      </c>
      <c r="HC90" s="46"/>
      <c r="HD90" s="46"/>
      <c r="HE90" s="46"/>
      <c r="HF90" s="46"/>
      <c r="HG90" s="10">
        <f t="shared" si="53"/>
        <v>0</v>
      </c>
    </row>
    <row r="91" spans="1:215" ht="16" x14ac:dyDescent="0.2">
      <c r="A91" s="10">
        <f>'Demographic Data'!A91</f>
        <v>0</v>
      </c>
      <c r="B91" s="5">
        <f>'Demographic Data'!B91</f>
        <v>0</v>
      </c>
      <c r="C91" s="36">
        <f>'Demographic Data'!C91</f>
        <v>0</v>
      </c>
      <c r="D91" s="5">
        <f>'Demographic Data'!D91</f>
        <v>0</v>
      </c>
      <c r="E91" s="46"/>
      <c r="F91" s="46"/>
      <c r="G91" s="46"/>
      <c r="H91" s="46"/>
      <c r="I91" s="46"/>
      <c r="J91" s="10">
        <f t="shared" si="27"/>
        <v>0</v>
      </c>
      <c r="K91" s="46"/>
      <c r="L91" s="46"/>
      <c r="M91" s="46"/>
      <c r="N91" s="46"/>
      <c r="O91" s="46"/>
      <c r="P91" s="46"/>
      <c r="Q91" s="46"/>
      <c r="R91" s="10">
        <f t="shared" si="28"/>
        <v>0</v>
      </c>
      <c r="S91" s="46"/>
      <c r="T91" s="46"/>
      <c r="U91" s="46"/>
      <c r="V91" s="46"/>
      <c r="W91" s="46"/>
      <c r="X91" s="46"/>
      <c r="Y91" s="46"/>
      <c r="Z91" s="10">
        <f t="shared" si="29"/>
        <v>0</v>
      </c>
      <c r="AA91" s="46"/>
      <c r="AB91" s="46"/>
      <c r="AC91" s="46"/>
      <c r="AD91" s="46"/>
      <c r="AE91" s="46"/>
      <c r="AF91" s="46"/>
      <c r="AG91" s="46"/>
      <c r="AH91" s="10">
        <f t="shared" si="30"/>
        <v>0</v>
      </c>
      <c r="AI91" s="46"/>
      <c r="AJ91" s="46"/>
      <c r="AK91" s="46"/>
      <c r="AL91" s="46"/>
      <c r="AM91" s="46"/>
      <c r="AN91" s="46"/>
      <c r="AO91" s="46"/>
      <c r="AP91" s="10">
        <f t="shared" si="31"/>
        <v>0</v>
      </c>
      <c r="AQ91" s="46"/>
      <c r="AR91" s="46"/>
      <c r="AS91" s="46"/>
      <c r="AT91" s="46"/>
      <c r="AU91" s="46"/>
      <c r="AV91" s="46"/>
      <c r="AW91" s="46"/>
      <c r="AX91" s="10">
        <f t="shared" si="32"/>
        <v>0</v>
      </c>
      <c r="AY91" s="46"/>
      <c r="AZ91" s="46"/>
      <c r="BA91" s="46"/>
      <c r="BB91" s="46"/>
      <c r="BC91" s="46"/>
      <c r="BD91" s="46"/>
      <c r="BE91" s="46"/>
      <c r="BF91" s="10">
        <f t="shared" si="33"/>
        <v>0</v>
      </c>
      <c r="BG91" s="46"/>
      <c r="BH91" s="46"/>
      <c r="BI91" s="46"/>
      <c r="BJ91" s="46"/>
      <c r="BK91" s="46"/>
      <c r="BL91" s="46"/>
      <c r="BM91" s="46"/>
      <c r="BN91" s="10">
        <f t="shared" si="34"/>
        <v>0</v>
      </c>
      <c r="BO91" s="46"/>
      <c r="BP91" s="46"/>
      <c r="BQ91" s="46"/>
      <c r="BR91" s="46"/>
      <c r="BS91" s="46"/>
      <c r="BT91" s="46"/>
      <c r="BU91" s="46"/>
      <c r="BV91" s="10">
        <f t="shared" si="35"/>
        <v>0</v>
      </c>
      <c r="BW91" s="46"/>
      <c r="BX91" s="46"/>
      <c r="BY91" s="46"/>
      <c r="BZ91" s="46"/>
      <c r="CA91" s="46"/>
      <c r="CB91" s="46"/>
      <c r="CC91" s="46"/>
      <c r="CD91" s="10">
        <f t="shared" si="36"/>
        <v>0</v>
      </c>
      <c r="CE91" s="46"/>
      <c r="CF91" s="46"/>
      <c r="CG91" s="46"/>
      <c r="CH91" s="46"/>
      <c r="CI91" s="46"/>
      <c r="CJ91" s="46"/>
      <c r="CK91" s="46"/>
      <c r="CL91" s="10">
        <f t="shared" si="37"/>
        <v>0</v>
      </c>
      <c r="CM91" s="46"/>
      <c r="CN91" s="46"/>
      <c r="CO91" s="46"/>
      <c r="CP91" s="46"/>
      <c r="CQ91" s="46"/>
      <c r="CR91" s="46"/>
      <c r="CS91" s="46"/>
      <c r="CT91" s="10">
        <f t="shared" si="38"/>
        <v>0</v>
      </c>
      <c r="CU91" s="46"/>
      <c r="CV91" s="46"/>
      <c r="CW91" s="46"/>
      <c r="CX91" s="46"/>
      <c r="CY91" s="46"/>
      <c r="CZ91" s="46"/>
      <c r="DA91" s="46"/>
      <c r="DB91" s="10">
        <f t="shared" si="39"/>
        <v>0</v>
      </c>
      <c r="DC91" s="46"/>
      <c r="DD91" s="46"/>
      <c r="DE91" s="46"/>
      <c r="DF91" s="46"/>
      <c r="DG91" s="46"/>
      <c r="DH91" s="46"/>
      <c r="DI91" s="46"/>
      <c r="DJ91" s="10">
        <f t="shared" si="40"/>
        <v>0</v>
      </c>
      <c r="DK91" s="46"/>
      <c r="DL91" s="46"/>
      <c r="DM91" s="46"/>
      <c r="DN91" s="46"/>
      <c r="DO91" s="46"/>
      <c r="DP91" s="46"/>
      <c r="DQ91" s="46"/>
      <c r="DR91" s="10">
        <f t="shared" si="41"/>
        <v>0</v>
      </c>
      <c r="DS91" s="46"/>
      <c r="DT91" s="46"/>
      <c r="DU91" s="46"/>
      <c r="DV91" s="46"/>
      <c r="DW91" s="46"/>
      <c r="DX91" s="46"/>
      <c r="DY91" s="46"/>
      <c r="DZ91" s="10">
        <f t="shared" si="42"/>
        <v>0</v>
      </c>
      <c r="EA91" s="46"/>
      <c r="EB91" s="46"/>
      <c r="EC91" s="46"/>
      <c r="ED91" s="46"/>
      <c r="EE91" s="46"/>
      <c r="EF91" s="46"/>
      <c r="EG91" s="46"/>
      <c r="EH91" s="10">
        <f t="shared" si="43"/>
        <v>0</v>
      </c>
      <c r="EI91" s="46"/>
      <c r="EJ91" s="46"/>
      <c r="EK91" s="46"/>
      <c r="EL91" s="46"/>
      <c r="EM91" s="46"/>
      <c r="EN91" s="46"/>
      <c r="EO91" s="46"/>
      <c r="EP91" s="10">
        <f t="shared" si="44"/>
        <v>0</v>
      </c>
      <c r="EQ91" s="46"/>
      <c r="ER91" s="46"/>
      <c r="ES91" s="46"/>
      <c r="ET91" s="46"/>
      <c r="EU91" s="46"/>
      <c r="EV91" s="46"/>
      <c r="EW91" s="46"/>
      <c r="EX91" s="10">
        <f t="shared" si="45"/>
        <v>0</v>
      </c>
      <c r="EY91" s="46"/>
      <c r="EZ91" s="46"/>
      <c r="FA91" s="46"/>
      <c r="FB91" s="46"/>
      <c r="FC91" s="46"/>
      <c r="FD91" s="46"/>
      <c r="FE91" s="46"/>
      <c r="FF91" s="10">
        <f t="shared" si="46"/>
        <v>0</v>
      </c>
      <c r="FG91" s="46"/>
      <c r="FH91" s="46"/>
      <c r="FI91" s="46"/>
      <c r="FJ91" s="46"/>
      <c r="FK91" s="46"/>
      <c r="FL91" s="46"/>
      <c r="FM91" s="46"/>
      <c r="FN91" s="10">
        <f t="shared" si="47"/>
        <v>0</v>
      </c>
      <c r="FO91" s="46"/>
      <c r="FP91" s="46"/>
      <c r="FQ91" s="46"/>
      <c r="FR91" s="46"/>
      <c r="FS91" s="46"/>
      <c r="FT91" s="46"/>
      <c r="FU91" s="46"/>
      <c r="FV91" s="10">
        <f t="shared" si="48"/>
        <v>0</v>
      </c>
      <c r="FW91" s="46"/>
      <c r="FX91" s="46"/>
      <c r="FY91" s="46"/>
      <c r="FZ91" s="46"/>
      <c r="GA91" s="46"/>
      <c r="GB91" s="46"/>
      <c r="GC91" s="46"/>
      <c r="GD91" s="10">
        <f t="shared" si="49"/>
        <v>0</v>
      </c>
      <c r="GE91" s="46"/>
      <c r="GF91" s="46"/>
      <c r="GG91" s="46"/>
      <c r="GH91" s="46"/>
      <c r="GI91" s="46"/>
      <c r="GJ91" s="46"/>
      <c r="GK91" s="46"/>
      <c r="GL91" s="10">
        <f t="shared" si="50"/>
        <v>0</v>
      </c>
      <c r="GM91" s="46"/>
      <c r="GN91" s="46"/>
      <c r="GO91" s="46"/>
      <c r="GP91" s="46"/>
      <c r="GQ91" s="46"/>
      <c r="GR91" s="46"/>
      <c r="GS91" s="46"/>
      <c r="GT91" s="10">
        <f t="shared" si="51"/>
        <v>0</v>
      </c>
      <c r="GU91" s="46"/>
      <c r="GV91" s="46"/>
      <c r="GW91" s="46"/>
      <c r="GX91" s="46"/>
      <c r="GY91" s="46"/>
      <c r="GZ91" s="46"/>
      <c r="HA91" s="46"/>
      <c r="HB91" s="10">
        <f t="shared" si="52"/>
        <v>0</v>
      </c>
      <c r="HC91" s="46"/>
      <c r="HD91" s="46"/>
      <c r="HE91" s="46"/>
      <c r="HF91" s="46"/>
      <c r="HG91" s="10">
        <f t="shared" si="53"/>
        <v>0</v>
      </c>
    </row>
    <row r="92" spans="1:215" ht="16" x14ac:dyDescent="0.2">
      <c r="A92" s="10">
        <f>'Demographic Data'!A92</f>
        <v>0</v>
      </c>
      <c r="B92" s="5">
        <f>'Demographic Data'!B92</f>
        <v>0</v>
      </c>
      <c r="C92" s="36">
        <f>'Demographic Data'!C92</f>
        <v>0</v>
      </c>
      <c r="D92" s="5">
        <f>'Demographic Data'!D92</f>
        <v>0</v>
      </c>
      <c r="E92" s="46"/>
      <c r="F92" s="46"/>
      <c r="G92" s="46"/>
      <c r="H92" s="46"/>
      <c r="I92" s="46"/>
      <c r="J92" s="10">
        <f t="shared" si="27"/>
        <v>0</v>
      </c>
      <c r="K92" s="46"/>
      <c r="L92" s="46"/>
      <c r="M92" s="46"/>
      <c r="N92" s="46"/>
      <c r="O92" s="46"/>
      <c r="P92" s="46"/>
      <c r="Q92" s="46"/>
      <c r="R92" s="10">
        <f t="shared" si="28"/>
        <v>0</v>
      </c>
      <c r="S92" s="46"/>
      <c r="T92" s="46"/>
      <c r="U92" s="46"/>
      <c r="V92" s="46"/>
      <c r="W92" s="46"/>
      <c r="X92" s="46"/>
      <c r="Y92" s="46"/>
      <c r="Z92" s="10">
        <f t="shared" si="29"/>
        <v>0</v>
      </c>
      <c r="AA92" s="46"/>
      <c r="AB92" s="46"/>
      <c r="AC92" s="46"/>
      <c r="AD92" s="46"/>
      <c r="AE92" s="46"/>
      <c r="AF92" s="46"/>
      <c r="AG92" s="46"/>
      <c r="AH92" s="10">
        <f t="shared" si="30"/>
        <v>0</v>
      </c>
      <c r="AI92" s="46"/>
      <c r="AJ92" s="46"/>
      <c r="AK92" s="46"/>
      <c r="AL92" s="46"/>
      <c r="AM92" s="46"/>
      <c r="AN92" s="46"/>
      <c r="AO92" s="46"/>
      <c r="AP92" s="10">
        <f t="shared" si="31"/>
        <v>0</v>
      </c>
      <c r="AQ92" s="46"/>
      <c r="AR92" s="46"/>
      <c r="AS92" s="46"/>
      <c r="AT92" s="46"/>
      <c r="AU92" s="46"/>
      <c r="AV92" s="46"/>
      <c r="AW92" s="46"/>
      <c r="AX92" s="10">
        <f t="shared" si="32"/>
        <v>0</v>
      </c>
      <c r="AY92" s="46"/>
      <c r="AZ92" s="46"/>
      <c r="BA92" s="46"/>
      <c r="BB92" s="46"/>
      <c r="BC92" s="46"/>
      <c r="BD92" s="46"/>
      <c r="BE92" s="46"/>
      <c r="BF92" s="10">
        <f t="shared" si="33"/>
        <v>0</v>
      </c>
      <c r="BG92" s="46"/>
      <c r="BH92" s="46"/>
      <c r="BI92" s="46"/>
      <c r="BJ92" s="46"/>
      <c r="BK92" s="46"/>
      <c r="BL92" s="46"/>
      <c r="BM92" s="46"/>
      <c r="BN92" s="10">
        <f t="shared" si="34"/>
        <v>0</v>
      </c>
      <c r="BO92" s="46"/>
      <c r="BP92" s="46"/>
      <c r="BQ92" s="46"/>
      <c r="BR92" s="46"/>
      <c r="BS92" s="46"/>
      <c r="BT92" s="46"/>
      <c r="BU92" s="46"/>
      <c r="BV92" s="10">
        <f t="shared" si="35"/>
        <v>0</v>
      </c>
      <c r="BW92" s="46"/>
      <c r="BX92" s="46"/>
      <c r="BY92" s="46"/>
      <c r="BZ92" s="46"/>
      <c r="CA92" s="46"/>
      <c r="CB92" s="46"/>
      <c r="CC92" s="46"/>
      <c r="CD92" s="10">
        <f t="shared" si="36"/>
        <v>0</v>
      </c>
      <c r="CE92" s="46"/>
      <c r="CF92" s="46"/>
      <c r="CG92" s="46"/>
      <c r="CH92" s="46"/>
      <c r="CI92" s="46"/>
      <c r="CJ92" s="46"/>
      <c r="CK92" s="46"/>
      <c r="CL92" s="10">
        <f t="shared" si="37"/>
        <v>0</v>
      </c>
      <c r="CM92" s="46"/>
      <c r="CN92" s="46"/>
      <c r="CO92" s="46"/>
      <c r="CP92" s="46"/>
      <c r="CQ92" s="46"/>
      <c r="CR92" s="46"/>
      <c r="CS92" s="46"/>
      <c r="CT92" s="10">
        <f t="shared" si="38"/>
        <v>0</v>
      </c>
      <c r="CU92" s="46"/>
      <c r="CV92" s="46"/>
      <c r="CW92" s="46"/>
      <c r="CX92" s="46"/>
      <c r="CY92" s="46"/>
      <c r="CZ92" s="46"/>
      <c r="DA92" s="46"/>
      <c r="DB92" s="10">
        <f t="shared" si="39"/>
        <v>0</v>
      </c>
      <c r="DC92" s="46"/>
      <c r="DD92" s="46"/>
      <c r="DE92" s="46"/>
      <c r="DF92" s="46"/>
      <c r="DG92" s="46"/>
      <c r="DH92" s="46"/>
      <c r="DI92" s="46"/>
      <c r="DJ92" s="10">
        <f t="shared" si="40"/>
        <v>0</v>
      </c>
      <c r="DK92" s="46"/>
      <c r="DL92" s="46"/>
      <c r="DM92" s="46"/>
      <c r="DN92" s="46"/>
      <c r="DO92" s="46"/>
      <c r="DP92" s="46"/>
      <c r="DQ92" s="46"/>
      <c r="DR92" s="10">
        <f t="shared" si="41"/>
        <v>0</v>
      </c>
      <c r="DS92" s="46"/>
      <c r="DT92" s="46"/>
      <c r="DU92" s="46"/>
      <c r="DV92" s="46"/>
      <c r="DW92" s="46"/>
      <c r="DX92" s="46"/>
      <c r="DY92" s="46"/>
      <c r="DZ92" s="10">
        <f t="shared" si="42"/>
        <v>0</v>
      </c>
      <c r="EA92" s="46"/>
      <c r="EB92" s="46"/>
      <c r="EC92" s="46"/>
      <c r="ED92" s="46"/>
      <c r="EE92" s="46"/>
      <c r="EF92" s="46"/>
      <c r="EG92" s="46"/>
      <c r="EH92" s="10">
        <f t="shared" si="43"/>
        <v>0</v>
      </c>
      <c r="EI92" s="46"/>
      <c r="EJ92" s="46"/>
      <c r="EK92" s="46"/>
      <c r="EL92" s="46"/>
      <c r="EM92" s="46"/>
      <c r="EN92" s="46"/>
      <c r="EO92" s="46"/>
      <c r="EP92" s="10">
        <f t="shared" si="44"/>
        <v>0</v>
      </c>
      <c r="EQ92" s="46"/>
      <c r="ER92" s="46"/>
      <c r="ES92" s="46"/>
      <c r="ET92" s="46"/>
      <c r="EU92" s="46"/>
      <c r="EV92" s="46"/>
      <c r="EW92" s="46"/>
      <c r="EX92" s="10">
        <f t="shared" si="45"/>
        <v>0</v>
      </c>
      <c r="EY92" s="46"/>
      <c r="EZ92" s="46"/>
      <c r="FA92" s="46"/>
      <c r="FB92" s="46"/>
      <c r="FC92" s="46"/>
      <c r="FD92" s="46"/>
      <c r="FE92" s="46"/>
      <c r="FF92" s="10">
        <f t="shared" si="46"/>
        <v>0</v>
      </c>
      <c r="FG92" s="46"/>
      <c r="FH92" s="46"/>
      <c r="FI92" s="46"/>
      <c r="FJ92" s="46"/>
      <c r="FK92" s="46"/>
      <c r="FL92" s="46"/>
      <c r="FM92" s="46"/>
      <c r="FN92" s="10">
        <f t="shared" si="47"/>
        <v>0</v>
      </c>
      <c r="FO92" s="46"/>
      <c r="FP92" s="46"/>
      <c r="FQ92" s="46"/>
      <c r="FR92" s="46"/>
      <c r="FS92" s="46"/>
      <c r="FT92" s="46"/>
      <c r="FU92" s="46"/>
      <c r="FV92" s="10">
        <f t="shared" si="48"/>
        <v>0</v>
      </c>
      <c r="FW92" s="46"/>
      <c r="FX92" s="46"/>
      <c r="FY92" s="46"/>
      <c r="FZ92" s="46"/>
      <c r="GA92" s="46"/>
      <c r="GB92" s="46"/>
      <c r="GC92" s="46"/>
      <c r="GD92" s="10">
        <f t="shared" si="49"/>
        <v>0</v>
      </c>
      <c r="GE92" s="46"/>
      <c r="GF92" s="46"/>
      <c r="GG92" s="46"/>
      <c r="GH92" s="46"/>
      <c r="GI92" s="46"/>
      <c r="GJ92" s="46"/>
      <c r="GK92" s="46"/>
      <c r="GL92" s="10">
        <f t="shared" si="50"/>
        <v>0</v>
      </c>
      <c r="GM92" s="46"/>
      <c r="GN92" s="46"/>
      <c r="GO92" s="46"/>
      <c r="GP92" s="46"/>
      <c r="GQ92" s="46"/>
      <c r="GR92" s="46"/>
      <c r="GS92" s="46"/>
      <c r="GT92" s="10">
        <f t="shared" si="51"/>
        <v>0</v>
      </c>
      <c r="GU92" s="46"/>
      <c r="GV92" s="46"/>
      <c r="GW92" s="46"/>
      <c r="GX92" s="46"/>
      <c r="GY92" s="46"/>
      <c r="GZ92" s="46"/>
      <c r="HA92" s="46"/>
      <c r="HB92" s="10">
        <f t="shared" si="52"/>
        <v>0</v>
      </c>
      <c r="HC92" s="46"/>
      <c r="HD92" s="46"/>
      <c r="HE92" s="46"/>
      <c r="HF92" s="46"/>
      <c r="HG92" s="10">
        <f t="shared" si="53"/>
        <v>0</v>
      </c>
    </row>
    <row r="93" spans="1:215" ht="16" x14ac:dyDescent="0.2">
      <c r="A93" s="10">
        <f>'Demographic Data'!A93</f>
        <v>0</v>
      </c>
      <c r="B93" s="5">
        <f>'Demographic Data'!B93</f>
        <v>0</v>
      </c>
      <c r="C93" s="36">
        <f>'Demographic Data'!C93</f>
        <v>0</v>
      </c>
      <c r="D93" s="5">
        <f>'Demographic Data'!D93</f>
        <v>0</v>
      </c>
      <c r="E93" s="46"/>
      <c r="F93" s="46"/>
      <c r="G93" s="46"/>
      <c r="H93" s="46"/>
      <c r="I93" s="46"/>
      <c r="J93" s="10">
        <f t="shared" si="27"/>
        <v>0</v>
      </c>
      <c r="K93" s="46"/>
      <c r="L93" s="46"/>
      <c r="M93" s="46"/>
      <c r="N93" s="46"/>
      <c r="O93" s="46"/>
      <c r="P93" s="46"/>
      <c r="Q93" s="46"/>
      <c r="R93" s="10">
        <f t="shared" si="28"/>
        <v>0</v>
      </c>
      <c r="S93" s="46"/>
      <c r="T93" s="46"/>
      <c r="U93" s="46"/>
      <c r="V93" s="46"/>
      <c r="W93" s="46"/>
      <c r="X93" s="46"/>
      <c r="Y93" s="46"/>
      <c r="Z93" s="10">
        <f t="shared" si="29"/>
        <v>0</v>
      </c>
      <c r="AA93" s="46"/>
      <c r="AB93" s="46"/>
      <c r="AC93" s="46"/>
      <c r="AD93" s="46"/>
      <c r="AE93" s="46"/>
      <c r="AF93" s="46"/>
      <c r="AG93" s="46"/>
      <c r="AH93" s="10">
        <f t="shared" si="30"/>
        <v>0</v>
      </c>
      <c r="AI93" s="46"/>
      <c r="AJ93" s="46"/>
      <c r="AK93" s="46"/>
      <c r="AL93" s="46"/>
      <c r="AM93" s="46"/>
      <c r="AN93" s="46"/>
      <c r="AO93" s="46"/>
      <c r="AP93" s="10">
        <f t="shared" si="31"/>
        <v>0</v>
      </c>
      <c r="AQ93" s="46"/>
      <c r="AR93" s="46"/>
      <c r="AS93" s="46"/>
      <c r="AT93" s="46"/>
      <c r="AU93" s="46"/>
      <c r="AV93" s="46"/>
      <c r="AW93" s="46"/>
      <c r="AX93" s="10">
        <f t="shared" si="32"/>
        <v>0</v>
      </c>
      <c r="AY93" s="46"/>
      <c r="AZ93" s="46"/>
      <c r="BA93" s="46"/>
      <c r="BB93" s="46"/>
      <c r="BC93" s="46"/>
      <c r="BD93" s="46"/>
      <c r="BE93" s="46"/>
      <c r="BF93" s="10">
        <f t="shared" si="33"/>
        <v>0</v>
      </c>
      <c r="BG93" s="46"/>
      <c r="BH93" s="46"/>
      <c r="BI93" s="46"/>
      <c r="BJ93" s="46"/>
      <c r="BK93" s="46"/>
      <c r="BL93" s="46"/>
      <c r="BM93" s="46"/>
      <c r="BN93" s="10">
        <f t="shared" si="34"/>
        <v>0</v>
      </c>
      <c r="BO93" s="46"/>
      <c r="BP93" s="46"/>
      <c r="BQ93" s="46"/>
      <c r="BR93" s="46"/>
      <c r="BS93" s="46"/>
      <c r="BT93" s="46"/>
      <c r="BU93" s="46"/>
      <c r="BV93" s="10">
        <f t="shared" si="35"/>
        <v>0</v>
      </c>
      <c r="BW93" s="46"/>
      <c r="BX93" s="46"/>
      <c r="BY93" s="46"/>
      <c r="BZ93" s="46"/>
      <c r="CA93" s="46"/>
      <c r="CB93" s="46"/>
      <c r="CC93" s="46"/>
      <c r="CD93" s="10">
        <f t="shared" si="36"/>
        <v>0</v>
      </c>
      <c r="CE93" s="46"/>
      <c r="CF93" s="46"/>
      <c r="CG93" s="46"/>
      <c r="CH93" s="46"/>
      <c r="CI93" s="46"/>
      <c r="CJ93" s="46"/>
      <c r="CK93" s="46"/>
      <c r="CL93" s="10">
        <f t="shared" si="37"/>
        <v>0</v>
      </c>
      <c r="CM93" s="46"/>
      <c r="CN93" s="46"/>
      <c r="CO93" s="46"/>
      <c r="CP93" s="46"/>
      <c r="CQ93" s="46"/>
      <c r="CR93" s="46"/>
      <c r="CS93" s="46"/>
      <c r="CT93" s="10">
        <f t="shared" si="38"/>
        <v>0</v>
      </c>
      <c r="CU93" s="46"/>
      <c r="CV93" s="46"/>
      <c r="CW93" s="46"/>
      <c r="CX93" s="46"/>
      <c r="CY93" s="46"/>
      <c r="CZ93" s="46"/>
      <c r="DA93" s="46"/>
      <c r="DB93" s="10">
        <f t="shared" si="39"/>
        <v>0</v>
      </c>
      <c r="DC93" s="46"/>
      <c r="DD93" s="46"/>
      <c r="DE93" s="46"/>
      <c r="DF93" s="46"/>
      <c r="DG93" s="46"/>
      <c r="DH93" s="46"/>
      <c r="DI93" s="46"/>
      <c r="DJ93" s="10">
        <f t="shared" si="40"/>
        <v>0</v>
      </c>
      <c r="DK93" s="46"/>
      <c r="DL93" s="46"/>
      <c r="DM93" s="46"/>
      <c r="DN93" s="46"/>
      <c r="DO93" s="46"/>
      <c r="DP93" s="46"/>
      <c r="DQ93" s="46"/>
      <c r="DR93" s="10">
        <f t="shared" si="41"/>
        <v>0</v>
      </c>
      <c r="DS93" s="46"/>
      <c r="DT93" s="46"/>
      <c r="DU93" s="46"/>
      <c r="DV93" s="46"/>
      <c r="DW93" s="46"/>
      <c r="DX93" s="46"/>
      <c r="DY93" s="46"/>
      <c r="DZ93" s="10">
        <f t="shared" si="42"/>
        <v>0</v>
      </c>
      <c r="EA93" s="46"/>
      <c r="EB93" s="46"/>
      <c r="EC93" s="46"/>
      <c r="ED93" s="46"/>
      <c r="EE93" s="46"/>
      <c r="EF93" s="46"/>
      <c r="EG93" s="46"/>
      <c r="EH93" s="10">
        <f t="shared" si="43"/>
        <v>0</v>
      </c>
      <c r="EI93" s="46"/>
      <c r="EJ93" s="46"/>
      <c r="EK93" s="46"/>
      <c r="EL93" s="46"/>
      <c r="EM93" s="46"/>
      <c r="EN93" s="46"/>
      <c r="EO93" s="46"/>
      <c r="EP93" s="10">
        <f t="shared" si="44"/>
        <v>0</v>
      </c>
      <c r="EQ93" s="46"/>
      <c r="ER93" s="46"/>
      <c r="ES93" s="46"/>
      <c r="ET93" s="46"/>
      <c r="EU93" s="46"/>
      <c r="EV93" s="46"/>
      <c r="EW93" s="46"/>
      <c r="EX93" s="10">
        <f t="shared" si="45"/>
        <v>0</v>
      </c>
      <c r="EY93" s="46"/>
      <c r="EZ93" s="46"/>
      <c r="FA93" s="46"/>
      <c r="FB93" s="46"/>
      <c r="FC93" s="46"/>
      <c r="FD93" s="46"/>
      <c r="FE93" s="46"/>
      <c r="FF93" s="10">
        <f t="shared" si="46"/>
        <v>0</v>
      </c>
      <c r="FG93" s="46"/>
      <c r="FH93" s="46"/>
      <c r="FI93" s="46"/>
      <c r="FJ93" s="46"/>
      <c r="FK93" s="46"/>
      <c r="FL93" s="46"/>
      <c r="FM93" s="46"/>
      <c r="FN93" s="10">
        <f t="shared" si="47"/>
        <v>0</v>
      </c>
      <c r="FO93" s="46"/>
      <c r="FP93" s="46"/>
      <c r="FQ93" s="46"/>
      <c r="FR93" s="46"/>
      <c r="FS93" s="46"/>
      <c r="FT93" s="46"/>
      <c r="FU93" s="46"/>
      <c r="FV93" s="10">
        <f t="shared" si="48"/>
        <v>0</v>
      </c>
      <c r="FW93" s="46"/>
      <c r="FX93" s="46"/>
      <c r="FY93" s="46"/>
      <c r="FZ93" s="46"/>
      <c r="GA93" s="46"/>
      <c r="GB93" s="46"/>
      <c r="GC93" s="46"/>
      <c r="GD93" s="10">
        <f t="shared" si="49"/>
        <v>0</v>
      </c>
      <c r="GE93" s="46"/>
      <c r="GF93" s="46"/>
      <c r="GG93" s="46"/>
      <c r="GH93" s="46"/>
      <c r="GI93" s="46"/>
      <c r="GJ93" s="46"/>
      <c r="GK93" s="46"/>
      <c r="GL93" s="10">
        <f t="shared" si="50"/>
        <v>0</v>
      </c>
      <c r="GM93" s="46"/>
      <c r="GN93" s="46"/>
      <c r="GO93" s="46"/>
      <c r="GP93" s="46"/>
      <c r="GQ93" s="46"/>
      <c r="GR93" s="46"/>
      <c r="GS93" s="46"/>
      <c r="GT93" s="10">
        <f t="shared" si="51"/>
        <v>0</v>
      </c>
      <c r="GU93" s="46"/>
      <c r="GV93" s="46"/>
      <c r="GW93" s="46"/>
      <c r="GX93" s="46"/>
      <c r="GY93" s="46"/>
      <c r="GZ93" s="46"/>
      <c r="HA93" s="46"/>
      <c r="HB93" s="10">
        <f t="shared" si="52"/>
        <v>0</v>
      </c>
      <c r="HC93" s="46"/>
      <c r="HD93" s="46"/>
      <c r="HE93" s="46"/>
      <c r="HF93" s="46"/>
      <c r="HG93" s="10">
        <f t="shared" si="53"/>
        <v>0</v>
      </c>
    </row>
    <row r="94" spans="1:215" ht="16" x14ac:dyDescent="0.2">
      <c r="A94" s="10">
        <f>'Demographic Data'!A94</f>
        <v>0</v>
      </c>
      <c r="B94" s="5">
        <f>'Demographic Data'!B94</f>
        <v>0</v>
      </c>
      <c r="C94" s="36">
        <f>'Demographic Data'!C94</f>
        <v>0</v>
      </c>
      <c r="D94" s="5">
        <f>'Demographic Data'!D94</f>
        <v>0</v>
      </c>
      <c r="E94" s="46"/>
      <c r="F94" s="46"/>
      <c r="G94" s="46"/>
      <c r="H94" s="46"/>
      <c r="I94" s="46"/>
      <c r="J94" s="10">
        <f t="shared" si="27"/>
        <v>0</v>
      </c>
      <c r="K94" s="46"/>
      <c r="L94" s="46"/>
      <c r="M94" s="46"/>
      <c r="N94" s="46"/>
      <c r="O94" s="46"/>
      <c r="P94" s="46"/>
      <c r="Q94" s="46"/>
      <c r="R94" s="10">
        <f t="shared" si="28"/>
        <v>0</v>
      </c>
      <c r="S94" s="46"/>
      <c r="T94" s="46"/>
      <c r="U94" s="46"/>
      <c r="V94" s="46"/>
      <c r="W94" s="46"/>
      <c r="X94" s="46"/>
      <c r="Y94" s="46"/>
      <c r="Z94" s="10">
        <f t="shared" si="29"/>
        <v>0</v>
      </c>
      <c r="AA94" s="46"/>
      <c r="AB94" s="46"/>
      <c r="AC94" s="46"/>
      <c r="AD94" s="46"/>
      <c r="AE94" s="46"/>
      <c r="AF94" s="46"/>
      <c r="AG94" s="46"/>
      <c r="AH94" s="10">
        <f t="shared" si="30"/>
        <v>0</v>
      </c>
      <c r="AI94" s="46"/>
      <c r="AJ94" s="46"/>
      <c r="AK94" s="46"/>
      <c r="AL94" s="46"/>
      <c r="AM94" s="46"/>
      <c r="AN94" s="46"/>
      <c r="AO94" s="46"/>
      <c r="AP94" s="10">
        <f t="shared" si="31"/>
        <v>0</v>
      </c>
      <c r="AQ94" s="46"/>
      <c r="AR94" s="46"/>
      <c r="AS94" s="46"/>
      <c r="AT94" s="46"/>
      <c r="AU94" s="46"/>
      <c r="AV94" s="46"/>
      <c r="AW94" s="46"/>
      <c r="AX94" s="10">
        <f t="shared" si="32"/>
        <v>0</v>
      </c>
      <c r="AY94" s="46"/>
      <c r="AZ94" s="46"/>
      <c r="BA94" s="46"/>
      <c r="BB94" s="46"/>
      <c r="BC94" s="46"/>
      <c r="BD94" s="46"/>
      <c r="BE94" s="46"/>
      <c r="BF94" s="10">
        <f t="shared" si="33"/>
        <v>0</v>
      </c>
      <c r="BG94" s="46"/>
      <c r="BH94" s="46"/>
      <c r="BI94" s="46"/>
      <c r="BJ94" s="46"/>
      <c r="BK94" s="46"/>
      <c r="BL94" s="46"/>
      <c r="BM94" s="46"/>
      <c r="BN94" s="10">
        <f t="shared" si="34"/>
        <v>0</v>
      </c>
      <c r="BO94" s="46"/>
      <c r="BP94" s="46"/>
      <c r="BQ94" s="46"/>
      <c r="BR94" s="46"/>
      <c r="BS94" s="46"/>
      <c r="BT94" s="46"/>
      <c r="BU94" s="46"/>
      <c r="BV94" s="10">
        <f t="shared" si="35"/>
        <v>0</v>
      </c>
      <c r="BW94" s="46"/>
      <c r="BX94" s="46"/>
      <c r="BY94" s="46"/>
      <c r="BZ94" s="46"/>
      <c r="CA94" s="46"/>
      <c r="CB94" s="46"/>
      <c r="CC94" s="46"/>
      <c r="CD94" s="10">
        <f t="shared" si="36"/>
        <v>0</v>
      </c>
      <c r="CE94" s="46"/>
      <c r="CF94" s="46"/>
      <c r="CG94" s="46"/>
      <c r="CH94" s="46"/>
      <c r="CI94" s="46"/>
      <c r="CJ94" s="46"/>
      <c r="CK94" s="46"/>
      <c r="CL94" s="10">
        <f t="shared" si="37"/>
        <v>0</v>
      </c>
      <c r="CM94" s="46"/>
      <c r="CN94" s="46"/>
      <c r="CO94" s="46"/>
      <c r="CP94" s="46"/>
      <c r="CQ94" s="46"/>
      <c r="CR94" s="46"/>
      <c r="CS94" s="46"/>
      <c r="CT94" s="10">
        <f t="shared" si="38"/>
        <v>0</v>
      </c>
      <c r="CU94" s="46"/>
      <c r="CV94" s="46"/>
      <c r="CW94" s="46"/>
      <c r="CX94" s="46"/>
      <c r="CY94" s="46"/>
      <c r="CZ94" s="46"/>
      <c r="DA94" s="46"/>
      <c r="DB94" s="10">
        <f t="shared" si="39"/>
        <v>0</v>
      </c>
      <c r="DC94" s="46"/>
      <c r="DD94" s="46"/>
      <c r="DE94" s="46"/>
      <c r="DF94" s="46"/>
      <c r="DG94" s="46"/>
      <c r="DH94" s="46"/>
      <c r="DI94" s="46"/>
      <c r="DJ94" s="10">
        <f t="shared" si="40"/>
        <v>0</v>
      </c>
      <c r="DK94" s="46"/>
      <c r="DL94" s="46"/>
      <c r="DM94" s="46"/>
      <c r="DN94" s="46"/>
      <c r="DO94" s="46"/>
      <c r="DP94" s="46"/>
      <c r="DQ94" s="46"/>
      <c r="DR94" s="10">
        <f t="shared" si="41"/>
        <v>0</v>
      </c>
      <c r="DS94" s="46"/>
      <c r="DT94" s="46"/>
      <c r="DU94" s="46"/>
      <c r="DV94" s="46"/>
      <c r="DW94" s="46"/>
      <c r="DX94" s="46"/>
      <c r="DY94" s="46"/>
      <c r="DZ94" s="10">
        <f t="shared" si="42"/>
        <v>0</v>
      </c>
      <c r="EA94" s="46"/>
      <c r="EB94" s="46"/>
      <c r="EC94" s="46"/>
      <c r="ED94" s="46"/>
      <c r="EE94" s="46"/>
      <c r="EF94" s="46"/>
      <c r="EG94" s="46"/>
      <c r="EH94" s="10">
        <f t="shared" si="43"/>
        <v>0</v>
      </c>
      <c r="EI94" s="46"/>
      <c r="EJ94" s="46"/>
      <c r="EK94" s="46"/>
      <c r="EL94" s="46"/>
      <c r="EM94" s="46"/>
      <c r="EN94" s="46"/>
      <c r="EO94" s="46"/>
      <c r="EP94" s="10">
        <f t="shared" si="44"/>
        <v>0</v>
      </c>
      <c r="EQ94" s="46"/>
      <c r="ER94" s="46"/>
      <c r="ES94" s="46"/>
      <c r="ET94" s="46"/>
      <c r="EU94" s="46"/>
      <c r="EV94" s="46"/>
      <c r="EW94" s="46"/>
      <c r="EX94" s="10">
        <f t="shared" si="45"/>
        <v>0</v>
      </c>
      <c r="EY94" s="46"/>
      <c r="EZ94" s="46"/>
      <c r="FA94" s="46"/>
      <c r="FB94" s="46"/>
      <c r="FC94" s="46"/>
      <c r="FD94" s="46"/>
      <c r="FE94" s="46"/>
      <c r="FF94" s="10">
        <f t="shared" si="46"/>
        <v>0</v>
      </c>
      <c r="FG94" s="46"/>
      <c r="FH94" s="46"/>
      <c r="FI94" s="46"/>
      <c r="FJ94" s="46"/>
      <c r="FK94" s="46"/>
      <c r="FL94" s="46"/>
      <c r="FM94" s="46"/>
      <c r="FN94" s="10">
        <f t="shared" si="47"/>
        <v>0</v>
      </c>
      <c r="FO94" s="46"/>
      <c r="FP94" s="46"/>
      <c r="FQ94" s="46"/>
      <c r="FR94" s="46"/>
      <c r="FS94" s="46"/>
      <c r="FT94" s="46"/>
      <c r="FU94" s="46"/>
      <c r="FV94" s="10">
        <f t="shared" si="48"/>
        <v>0</v>
      </c>
      <c r="FW94" s="46"/>
      <c r="FX94" s="46"/>
      <c r="FY94" s="46"/>
      <c r="FZ94" s="46"/>
      <c r="GA94" s="46"/>
      <c r="GB94" s="46"/>
      <c r="GC94" s="46"/>
      <c r="GD94" s="10">
        <f t="shared" si="49"/>
        <v>0</v>
      </c>
      <c r="GE94" s="46"/>
      <c r="GF94" s="46"/>
      <c r="GG94" s="46"/>
      <c r="GH94" s="46"/>
      <c r="GI94" s="46"/>
      <c r="GJ94" s="46"/>
      <c r="GK94" s="46"/>
      <c r="GL94" s="10">
        <f t="shared" si="50"/>
        <v>0</v>
      </c>
      <c r="GM94" s="46"/>
      <c r="GN94" s="46"/>
      <c r="GO94" s="46"/>
      <c r="GP94" s="46"/>
      <c r="GQ94" s="46"/>
      <c r="GR94" s="46"/>
      <c r="GS94" s="46"/>
      <c r="GT94" s="10">
        <f t="shared" si="51"/>
        <v>0</v>
      </c>
      <c r="GU94" s="46"/>
      <c r="GV94" s="46"/>
      <c r="GW94" s="46"/>
      <c r="GX94" s="46"/>
      <c r="GY94" s="46"/>
      <c r="GZ94" s="46"/>
      <c r="HA94" s="46"/>
      <c r="HB94" s="10">
        <f t="shared" si="52"/>
        <v>0</v>
      </c>
      <c r="HC94" s="46"/>
      <c r="HD94" s="46"/>
      <c r="HE94" s="46"/>
      <c r="HF94" s="46"/>
      <c r="HG94" s="10">
        <f t="shared" si="53"/>
        <v>0</v>
      </c>
    </row>
    <row r="95" spans="1:215" ht="16" x14ac:dyDescent="0.2">
      <c r="A95" s="10">
        <f>'Demographic Data'!A95</f>
        <v>0</v>
      </c>
      <c r="B95" s="5">
        <f>'Demographic Data'!B95</f>
        <v>0</v>
      </c>
      <c r="C95" s="36">
        <f>'Demographic Data'!C95</f>
        <v>0</v>
      </c>
      <c r="D95" s="5">
        <f>'Demographic Data'!D95</f>
        <v>0</v>
      </c>
      <c r="E95" s="46"/>
      <c r="F95" s="46"/>
      <c r="G95" s="46"/>
      <c r="H95" s="46"/>
      <c r="I95" s="46"/>
      <c r="J95" s="10">
        <f t="shared" si="27"/>
        <v>0</v>
      </c>
      <c r="K95" s="46"/>
      <c r="L95" s="46"/>
      <c r="M95" s="46"/>
      <c r="N95" s="46"/>
      <c r="O95" s="46"/>
      <c r="P95" s="46"/>
      <c r="Q95" s="46"/>
      <c r="R95" s="10">
        <f t="shared" si="28"/>
        <v>0</v>
      </c>
      <c r="S95" s="46"/>
      <c r="T95" s="46"/>
      <c r="U95" s="46"/>
      <c r="V95" s="46"/>
      <c r="W95" s="46"/>
      <c r="X95" s="46"/>
      <c r="Y95" s="46"/>
      <c r="Z95" s="10">
        <f t="shared" si="29"/>
        <v>0</v>
      </c>
      <c r="AA95" s="46"/>
      <c r="AB95" s="46"/>
      <c r="AC95" s="46"/>
      <c r="AD95" s="46"/>
      <c r="AE95" s="46"/>
      <c r="AF95" s="46"/>
      <c r="AG95" s="46"/>
      <c r="AH95" s="10">
        <f t="shared" si="30"/>
        <v>0</v>
      </c>
      <c r="AI95" s="46"/>
      <c r="AJ95" s="46"/>
      <c r="AK95" s="46"/>
      <c r="AL95" s="46"/>
      <c r="AM95" s="46"/>
      <c r="AN95" s="46"/>
      <c r="AO95" s="46"/>
      <c r="AP95" s="10">
        <f t="shared" si="31"/>
        <v>0</v>
      </c>
      <c r="AQ95" s="46"/>
      <c r="AR95" s="46"/>
      <c r="AS95" s="46"/>
      <c r="AT95" s="46"/>
      <c r="AU95" s="46"/>
      <c r="AV95" s="46"/>
      <c r="AW95" s="46"/>
      <c r="AX95" s="10">
        <f t="shared" si="32"/>
        <v>0</v>
      </c>
      <c r="AY95" s="46"/>
      <c r="AZ95" s="46"/>
      <c r="BA95" s="46"/>
      <c r="BB95" s="46"/>
      <c r="BC95" s="46"/>
      <c r="BD95" s="46"/>
      <c r="BE95" s="46"/>
      <c r="BF95" s="10">
        <f t="shared" si="33"/>
        <v>0</v>
      </c>
      <c r="BG95" s="46"/>
      <c r="BH95" s="46"/>
      <c r="BI95" s="46"/>
      <c r="BJ95" s="46"/>
      <c r="BK95" s="46"/>
      <c r="BL95" s="46"/>
      <c r="BM95" s="46"/>
      <c r="BN95" s="10">
        <f t="shared" si="34"/>
        <v>0</v>
      </c>
      <c r="BO95" s="46"/>
      <c r="BP95" s="46"/>
      <c r="BQ95" s="46"/>
      <c r="BR95" s="46"/>
      <c r="BS95" s="46"/>
      <c r="BT95" s="46"/>
      <c r="BU95" s="46"/>
      <c r="BV95" s="10">
        <f t="shared" si="35"/>
        <v>0</v>
      </c>
      <c r="BW95" s="46"/>
      <c r="BX95" s="46"/>
      <c r="BY95" s="46"/>
      <c r="BZ95" s="46"/>
      <c r="CA95" s="46"/>
      <c r="CB95" s="46"/>
      <c r="CC95" s="46"/>
      <c r="CD95" s="10">
        <f t="shared" si="36"/>
        <v>0</v>
      </c>
      <c r="CE95" s="46"/>
      <c r="CF95" s="46"/>
      <c r="CG95" s="46"/>
      <c r="CH95" s="46"/>
      <c r="CI95" s="46"/>
      <c r="CJ95" s="46"/>
      <c r="CK95" s="46"/>
      <c r="CL95" s="10">
        <f t="shared" si="37"/>
        <v>0</v>
      </c>
      <c r="CM95" s="46"/>
      <c r="CN95" s="46"/>
      <c r="CO95" s="46"/>
      <c r="CP95" s="46"/>
      <c r="CQ95" s="46"/>
      <c r="CR95" s="46"/>
      <c r="CS95" s="46"/>
      <c r="CT95" s="10">
        <f t="shared" si="38"/>
        <v>0</v>
      </c>
      <c r="CU95" s="46"/>
      <c r="CV95" s="46"/>
      <c r="CW95" s="46"/>
      <c r="CX95" s="46"/>
      <c r="CY95" s="46"/>
      <c r="CZ95" s="46"/>
      <c r="DA95" s="46"/>
      <c r="DB95" s="10">
        <f t="shared" si="39"/>
        <v>0</v>
      </c>
      <c r="DC95" s="46"/>
      <c r="DD95" s="46"/>
      <c r="DE95" s="46"/>
      <c r="DF95" s="46"/>
      <c r="DG95" s="46"/>
      <c r="DH95" s="46"/>
      <c r="DI95" s="46"/>
      <c r="DJ95" s="10">
        <f t="shared" si="40"/>
        <v>0</v>
      </c>
      <c r="DK95" s="46"/>
      <c r="DL95" s="46"/>
      <c r="DM95" s="46"/>
      <c r="DN95" s="46"/>
      <c r="DO95" s="46"/>
      <c r="DP95" s="46"/>
      <c r="DQ95" s="46"/>
      <c r="DR95" s="10">
        <f t="shared" si="41"/>
        <v>0</v>
      </c>
      <c r="DS95" s="46"/>
      <c r="DT95" s="46"/>
      <c r="DU95" s="46"/>
      <c r="DV95" s="46"/>
      <c r="DW95" s="46"/>
      <c r="DX95" s="46"/>
      <c r="DY95" s="46"/>
      <c r="DZ95" s="10">
        <f t="shared" si="42"/>
        <v>0</v>
      </c>
      <c r="EA95" s="46"/>
      <c r="EB95" s="46"/>
      <c r="EC95" s="46"/>
      <c r="ED95" s="46"/>
      <c r="EE95" s="46"/>
      <c r="EF95" s="46"/>
      <c r="EG95" s="46"/>
      <c r="EH95" s="10">
        <f t="shared" si="43"/>
        <v>0</v>
      </c>
      <c r="EI95" s="46"/>
      <c r="EJ95" s="46"/>
      <c r="EK95" s="46"/>
      <c r="EL95" s="46"/>
      <c r="EM95" s="46"/>
      <c r="EN95" s="46"/>
      <c r="EO95" s="46"/>
      <c r="EP95" s="10">
        <f t="shared" si="44"/>
        <v>0</v>
      </c>
      <c r="EQ95" s="46"/>
      <c r="ER95" s="46"/>
      <c r="ES95" s="46"/>
      <c r="ET95" s="46"/>
      <c r="EU95" s="46"/>
      <c r="EV95" s="46"/>
      <c r="EW95" s="46"/>
      <c r="EX95" s="10">
        <f t="shared" si="45"/>
        <v>0</v>
      </c>
      <c r="EY95" s="46"/>
      <c r="EZ95" s="46"/>
      <c r="FA95" s="46"/>
      <c r="FB95" s="46"/>
      <c r="FC95" s="46"/>
      <c r="FD95" s="46"/>
      <c r="FE95" s="46"/>
      <c r="FF95" s="10">
        <f t="shared" si="46"/>
        <v>0</v>
      </c>
      <c r="FG95" s="46"/>
      <c r="FH95" s="46"/>
      <c r="FI95" s="46"/>
      <c r="FJ95" s="46"/>
      <c r="FK95" s="46"/>
      <c r="FL95" s="46"/>
      <c r="FM95" s="46"/>
      <c r="FN95" s="10">
        <f t="shared" si="47"/>
        <v>0</v>
      </c>
      <c r="FO95" s="46"/>
      <c r="FP95" s="46"/>
      <c r="FQ95" s="46"/>
      <c r="FR95" s="46"/>
      <c r="FS95" s="46"/>
      <c r="FT95" s="46"/>
      <c r="FU95" s="46"/>
      <c r="FV95" s="10">
        <f t="shared" si="48"/>
        <v>0</v>
      </c>
      <c r="FW95" s="46"/>
      <c r="FX95" s="46"/>
      <c r="FY95" s="46"/>
      <c r="FZ95" s="46"/>
      <c r="GA95" s="46"/>
      <c r="GB95" s="46"/>
      <c r="GC95" s="46"/>
      <c r="GD95" s="10">
        <f t="shared" si="49"/>
        <v>0</v>
      </c>
      <c r="GE95" s="46"/>
      <c r="GF95" s="46"/>
      <c r="GG95" s="46"/>
      <c r="GH95" s="46"/>
      <c r="GI95" s="46"/>
      <c r="GJ95" s="46"/>
      <c r="GK95" s="46"/>
      <c r="GL95" s="10">
        <f t="shared" si="50"/>
        <v>0</v>
      </c>
      <c r="GM95" s="46"/>
      <c r="GN95" s="46"/>
      <c r="GO95" s="46"/>
      <c r="GP95" s="46"/>
      <c r="GQ95" s="46"/>
      <c r="GR95" s="46"/>
      <c r="GS95" s="46"/>
      <c r="GT95" s="10">
        <f t="shared" si="51"/>
        <v>0</v>
      </c>
      <c r="GU95" s="46"/>
      <c r="GV95" s="46"/>
      <c r="GW95" s="46"/>
      <c r="GX95" s="46"/>
      <c r="GY95" s="46"/>
      <c r="GZ95" s="46"/>
      <c r="HA95" s="46"/>
      <c r="HB95" s="10">
        <f t="shared" si="52"/>
        <v>0</v>
      </c>
      <c r="HC95" s="46"/>
      <c r="HD95" s="46"/>
      <c r="HE95" s="46"/>
      <c r="HF95" s="46"/>
      <c r="HG95" s="10">
        <f t="shared" si="53"/>
        <v>0</v>
      </c>
    </row>
    <row r="96" spans="1:215" ht="16" x14ac:dyDescent="0.2">
      <c r="A96" s="10">
        <f>'Demographic Data'!A96</f>
        <v>0</v>
      </c>
      <c r="B96" s="5">
        <f>'Demographic Data'!B96</f>
        <v>0</v>
      </c>
      <c r="C96" s="36">
        <f>'Demographic Data'!C96</f>
        <v>0</v>
      </c>
      <c r="D96" s="5">
        <f>'Demographic Data'!D96</f>
        <v>0</v>
      </c>
      <c r="E96" s="46"/>
      <c r="F96" s="46"/>
      <c r="G96" s="46"/>
      <c r="H96" s="46"/>
      <c r="I96" s="46"/>
      <c r="J96" s="10">
        <f t="shared" si="27"/>
        <v>0</v>
      </c>
      <c r="K96" s="46"/>
      <c r="L96" s="46"/>
      <c r="M96" s="46"/>
      <c r="N96" s="46"/>
      <c r="O96" s="46"/>
      <c r="P96" s="46"/>
      <c r="Q96" s="46"/>
      <c r="R96" s="10">
        <f t="shared" si="28"/>
        <v>0</v>
      </c>
      <c r="S96" s="46"/>
      <c r="T96" s="46"/>
      <c r="U96" s="46"/>
      <c r="V96" s="46"/>
      <c r="W96" s="46"/>
      <c r="X96" s="46"/>
      <c r="Y96" s="46"/>
      <c r="Z96" s="10">
        <f t="shared" si="29"/>
        <v>0</v>
      </c>
      <c r="AA96" s="46"/>
      <c r="AB96" s="46"/>
      <c r="AC96" s="46"/>
      <c r="AD96" s="46"/>
      <c r="AE96" s="46"/>
      <c r="AF96" s="46"/>
      <c r="AG96" s="46"/>
      <c r="AH96" s="10">
        <f t="shared" si="30"/>
        <v>0</v>
      </c>
      <c r="AI96" s="46"/>
      <c r="AJ96" s="46"/>
      <c r="AK96" s="46"/>
      <c r="AL96" s="46"/>
      <c r="AM96" s="46"/>
      <c r="AN96" s="46"/>
      <c r="AO96" s="46"/>
      <c r="AP96" s="10">
        <f t="shared" si="31"/>
        <v>0</v>
      </c>
      <c r="AQ96" s="46"/>
      <c r="AR96" s="46"/>
      <c r="AS96" s="46"/>
      <c r="AT96" s="46"/>
      <c r="AU96" s="46"/>
      <c r="AV96" s="46"/>
      <c r="AW96" s="46"/>
      <c r="AX96" s="10">
        <f t="shared" si="32"/>
        <v>0</v>
      </c>
      <c r="AY96" s="46"/>
      <c r="AZ96" s="46"/>
      <c r="BA96" s="46"/>
      <c r="BB96" s="46"/>
      <c r="BC96" s="46"/>
      <c r="BD96" s="46"/>
      <c r="BE96" s="46"/>
      <c r="BF96" s="10">
        <f t="shared" si="33"/>
        <v>0</v>
      </c>
      <c r="BG96" s="46"/>
      <c r="BH96" s="46"/>
      <c r="BI96" s="46"/>
      <c r="BJ96" s="46"/>
      <c r="BK96" s="46"/>
      <c r="BL96" s="46"/>
      <c r="BM96" s="46"/>
      <c r="BN96" s="10">
        <f t="shared" si="34"/>
        <v>0</v>
      </c>
      <c r="BO96" s="46"/>
      <c r="BP96" s="46"/>
      <c r="BQ96" s="46"/>
      <c r="BR96" s="46"/>
      <c r="BS96" s="46"/>
      <c r="BT96" s="46"/>
      <c r="BU96" s="46"/>
      <c r="BV96" s="10">
        <f t="shared" si="35"/>
        <v>0</v>
      </c>
      <c r="BW96" s="46"/>
      <c r="BX96" s="46"/>
      <c r="BY96" s="46"/>
      <c r="BZ96" s="46"/>
      <c r="CA96" s="46"/>
      <c r="CB96" s="46"/>
      <c r="CC96" s="46"/>
      <c r="CD96" s="10">
        <f t="shared" si="36"/>
        <v>0</v>
      </c>
      <c r="CE96" s="46"/>
      <c r="CF96" s="46"/>
      <c r="CG96" s="46"/>
      <c r="CH96" s="46"/>
      <c r="CI96" s="46"/>
      <c r="CJ96" s="46"/>
      <c r="CK96" s="46"/>
      <c r="CL96" s="10">
        <f t="shared" si="37"/>
        <v>0</v>
      </c>
      <c r="CM96" s="46"/>
      <c r="CN96" s="46"/>
      <c r="CO96" s="46"/>
      <c r="CP96" s="46"/>
      <c r="CQ96" s="46"/>
      <c r="CR96" s="46"/>
      <c r="CS96" s="46"/>
      <c r="CT96" s="10">
        <f t="shared" si="38"/>
        <v>0</v>
      </c>
      <c r="CU96" s="46"/>
      <c r="CV96" s="46"/>
      <c r="CW96" s="46"/>
      <c r="CX96" s="46"/>
      <c r="CY96" s="46"/>
      <c r="CZ96" s="46"/>
      <c r="DA96" s="46"/>
      <c r="DB96" s="10">
        <f t="shared" si="39"/>
        <v>0</v>
      </c>
      <c r="DC96" s="46"/>
      <c r="DD96" s="46"/>
      <c r="DE96" s="46"/>
      <c r="DF96" s="46"/>
      <c r="DG96" s="46"/>
      <c r="DH96" s="46"/>
      <c r="DI96" s="46"/>
      <c r="DJ96" s="10">
        <f t="shared" si="40"/>
        <v>0</v>
      </c>
      <c r="DK96" s="46"/>
      <c r="DL96" s="46"/>
      <c r="DM96" s="46"/>
      <c r="DN96" s="46"/>
      <c r="DO96" s="46"/>
      <c r="DP96" s="46"/>
      <c r="DQ96" s="46"/>
      <c r="DR96" s="10">
        <f t="shared" si="41"/>
        <v>0</v>
      </c>
      <c r="DS96" s="46"/>
      <c r="DT96" s="46"/>
      <c r="DU96" s="46"/>
      <c r="DV96" s="46"/>
      <c r="DW96" s="46"/>
      <c r="DX96" s="46"/>
      <c r="DY96" s="46"/>
      <c r="DZ96" s="10">
        <f t="shared" si="42"/>
        <v>0</v>
      </c>
      <c r="EA96" s="46"/>
      <c r="EB96" s="46"/>
      <c r="EC96" s="46"/>
      <c r="ED96" s="46"/>
      <c r="EE96" s="46"/>
      <c r="EF96" s="46"/>
      <c r="EG96" s="46"/>
      <c r="EH96" s="10">
        <f t="shared" si="43"/>
        <v>0</v>
      </c>
      <c r="EI96" s="46"/>
      <c r="EJ96" s="46"/>
      <c r="EK96" s="46"/>
      <c r="EL96" s="46"/>
      <c r="EM96" s="46"/>
      <c r="EN96" s="46"/>
      <c r="EO96" s="46"/>
      <c r="EP96" s="10">
        <f t="shared" si="44"/>
        <v>0</v>
      </c>
      <c r="EQ96" s="46"/>
      <c r="ER96" s="46"/>
      <c r="ES96" s="46"/>
      <c r="ET96" s="46"/>
      <c r="EU96" s="46"/>
      <c r="EV96" s="46"/>
      <c r="EW96" s="46"/>
      <c r="EX96" s="10">
        <f t="shared" si="45"/>
        <v>0</v>
      </c>
      <c r="EY96" s="46"/>
      <c r="EZ96" s="46"/>
      <c r="FA96" s="46"/>
      <c r="FB96" s="46"/>
      <c r="FC96" s="46"/>
      <c r="FD96" s="46"/>
      <c r="FE96" s="46"/>
      <c r="FF96" s="10">
        <f t="shared" si="46"/>
        <v>0</v>
      </c>
      <c r="FG96" s="46"/>
      <c r="FH96" s="46"/>
      <c r="FI96" s="46"/>
      <c r="FJ96" s="46"/>
      <c r="FK96" s="46"/>
      <c r="FL96" s="46"/>
      <c r="FM96" s="46"/>
      <c r="FN96" s="10">
        <f t="shared" si="47"/>
        <v>0</v>
      </c>
      <c r="FO96" s="46"/>
      <c r="FP96" s="46"/>
      <c r="FQ96" s="46"/>
      <c r="FR96" s="46"/>
      <c r="FS96" s="46"/>
      <c r="FT96" s="46"/>
      <c r="FU96" s="46"/>
      <c r="FV96" s="10">
        <f t="shared" si="48"/>
        <v>0</v>
      </c>
      <c r="FW96" s="46"/>
      <c r="FX96" s="46"/>
      <c r="FY96" s="46"/>
      <c r="FZ96" s="46"/>
      <c r="GA96" s="46"/>
      <c r="GB96" s="46"/>
      <c r="GC96" s="46"/>
      <c r="GD96" s="10">
        <f t="shared" si="49"/>
        <v>0</v>
      </c>
      <c r="GE96" s="46"/>
      <c r="GF96" s="46"/>
      <c r="GG96" s="46"/>
      <c r="GH96" s="46"/>
      <c r="GI96" s="46"/>
      <c r="GJ96" s="46"/>
      <c r="GK96" s="46"/>
      <c r="GL96" s="10">
        <f t="shared" si="50"/>
        <v>0</v>
      </c>
      <c r="GM96" s="46"/>
      <c r="GN96" s="46"/>
      <c r="GO96" s="46"/>
      <c r="GP96" s="46"/>
      <c r="GQ96" s="46"/>
      <c r="GR96" s="46"/>
      <c r="GS96" s="46"/>
      <c r="GT96" s="10">
        <f t="shared" si="51"/>
        <v>0</v>
      </c>
      <c r="GU96" s="46"/>
      <c r="GV96" s="46"/>
      <c r="GW96" s="46"/>
      <c r="GX96" s="46"/>
      <c r="GY96" s="46"/>
      <c r="GZ96" s="46"/>
      <c r="HA96" s="46"/>
      <c r="HB96" s="10">
        <f t="shared" si="52"/>
        <v>0</v>
      </c>
      <c r="HC96" s="46"/>
      <c r="HD96" s="46"/>
      <c r="HE96" s="46"/>
      <c r="HF96" s="46"/>
      <c r="HG96" s="10">
        <f t="shared" si="53"/>
        <v>0</v>
      </c>
    </row>
    <row r="97" spans="1:215" ht="16" x14ac:dyDescent="0.2">
      <c r="A97" s="10">
        <f>'Demographic Data'!A97</f>
        <v>0</v>
      </c>
      <c r="B97" s="5">
        <f>'Demographic Data'!B97</f>
        <v>0</v>
      </c>
      <c r="C97" s="36">
        <f>'Demographic Data'!C97</f>
        <v>0</v>
      </c>
      <c r="D97" s="5">
        <f>'Demographic Data'!D97</f>
        <v>0</v>
      </c>
      <c r="E97" s="46"/>
      <c r="F97" s="46"/>
      <c r="G97" s="46"/>
      <c r="H97" s="46"/>
      <c r="I97" s="46"/>
      <c r="J97" s="10">
        <f t="shared" si="27"/>
        <v>0</v>
      </c>
      <c r="K97" s="46"/>
      <c r="L97" s="46"/>
      <c r="M97" s="46"/>
      <c r="N97" s="46"/>
      <c r="O97" s="46"/>
      <c r="P97" s="46"/>
      <c r="Q97" s="46"/>
      <c r="R97" s="10">
        <f t="shared" si="28"/>
        <v>0</v>
      </c>
      <c r="S97" s="46"/>
      <c r="T97" s="46"/>
      <c r="U97" s="46"/>
      <c r="V97" s="46"/>
      <c r="W97" s="46"/>
      <c r="X97" s="46"/>
      <c r="Y97" s="46"/>
      <c r="Z97" s="10">
        <f t="shared" si="29"/>
        <v>0</v>
      </c>
      <c r="AA97" s="46"/>
      <c r="AB97" s="46"/>
      <c r="AC97" s="46"/>
      <c r="AD97" s="46"/>
      <c r="AE97" s="46"/>
      <c r="AF97" s="46"/>
      <c r="AG97" s="46"/>
      <c r="AH97" s="10">
        <f t="shared" si="30"/>
        <v>0</v>
      </c>
      <c r="AI97" s="46"/>
      <c r="AJ97" s="46"/>
      <c r="AK97" s="46"/>
      <c r="AL97" s="46"/>
      <c r="AM97" s="46"/>
      <c r="AN97" s="46"/>
      <c r="AO97" s="46"/>
      <c r="AP97" s="10">
        <f t="shared" si="31"/>
        <v>0</v>
      </c>
      <c r="AQ97" s="46"/>
      <c r="AR97" s="46"/>
      <c r="AS97" s="46"/>
      <c r="AT97" s="46"/>
      <c r="AU97" s="46"/>
      <c r="AV97" s="46"/>
      <c r="AW97" s="46"/>
      <c r="AX97" s="10">
        <f t="shared" si="32"/>
        <v>0</v>
      </c>
      <c r="AY97" s="46"/>
      <c r="AZ97" s="46"/>
      <c r="BA97" s="46"/>
      <c r="BB97" s="46"/>
      <c r="BC97" s="46"/>
      <c r="BD97" s="46"/>
      <c r="BE97" s="46"/>
      <c r="BF97" s="10">
        <f t="shared" si="33"/>
        <v>0</v>
      </c>
      <c r="BG97" s="46"/>
      <c r="BH97" s="46"/>
      <c r="BI97" s="46"/>
      <c r="BJ97" s="46"/>
      <c r="BK97" s="46"/>
      <c r="BL97" s="46"/>
      <c r="BM97" s="46"/>
      <c r="BN97" s="10">
        <f t="shared" si="34"/>
        <v>0</v>
      </c>
      <c r="BO97" s="46"/>
      <c r="BP97" s="46"/>
      <c r="BQ97" s="46"/>
      <c r="BR97" s="46"/>
      <c r="BS97" s="46"/>
      <c r="BT97" s="46"/>
      <c r="BU97" s="46"/>
      <c r="BV97" s="10">
        <f t="shared" si="35"/>
        <v>0</v>
      </c>
      <c r="BW97" s="46"/>
      <c r="BX97" s="46"/>
      <c r="BY97" s="46"/>
      <c r="BZ97" s="46"/>
      <c r="CA97" s="46"/>
      <c r="CB97" s="46"/>
      <c r="CC97" s="46"/>
      <c r="CD97" s="10">
        <f t="shared" si="36"/>
        <v>0</v>
      </c>
      <c r="CE97" s="46"/>
      <c r="CF97" s="46"/>
      <c r="CG97" s="46"/>
      <c r="CH97" s="46"/>
      <c r="CI97" s="46"/>
      <c r="CJ97" s="46"/>
      <c r="CK97" s="46"/>
      <c r="CL97" s="10">
        <f t="shared" si="37"/>
        <v>0</v>
      </c>
      <c r="CM97" s="46"/>
      <c r="CN97" s="46"/>
      <c r="CO97" s="46"/>
      <c r="CP97" s="46"/>
      <c r="CQ97" s="46"/>
      <c r="CR97" s="46"/>
      <c r="CS97" s="46"/>
      <c r="CT97" s="10">
        <f t="shared" si="38"/>
        <v>0</v>
      </c>
      <c r="CU97" s="46"/>
      <c r="CV97" s="46"/>
      <c r="CW97" s="46"/>
      <c r="CX97" s="46"/>
      <c r="CY97" s="46"/>
      <c r="CZ97" s="46"/>
      <c r="DA97" s="46"/>
      <c r="DB97" s="10">
        <f t="shared" si="39"/>
        <v>0</v>
      </c>
      <c r="DC97" s="46"/>
      <c r="DD97" s="46"/>
      <c r="DE97" s="46"/>
      <c r="DF97" s="46"/>
      <c r="DG97" s="46"/>
      <c r="DH97" s="46"/>
      <c r="DI97" s="46"/>
      <c r="DJ97" s="10">
        <f t="shared" si="40"/>
        <v>0</v>
      </c>
      <c r="DK97" s="46"/>
      <c r="DL97" s="46"/>
      <c r="DM97" s="46"/>
      <c r="DN97" s="46"/>
      <c r="DO97" s="46"/>
      <c r="DP97" s="46"/>
      <c r="DQ97" s="46"/>
      <c r="DR97" s="10">
        <f t="shared" si="41"/>
        <v>0</v>
      </c>
      <c r="DS97" s="46"/>
      <c r="DT97" s="46"/>
      <c r="DU97" s="46"/>
      <c r="DV97" s="46"/>
      <c r="DW97" s="46"/>
      <c r="DX97" s="46"/>
      <c r="DY97" s="46"/>
      <c r="DZ97" s="10">
        <f t="shared" si="42"/>
        <v>0</v>
      </c>
      <c r="EA97" s="46"/>
      <c r="EB97" s="46"/>
      <c r="EC97" s="46"/>
      <c r="ED97" s="46"/>
      <c r="EE97" s="46"/>
      <c r="EF97" s="46"/>
      <c r="EG97" s="46"/>
      <c r="EH97" s="10">
        <f t="shared" si="43"/>
        <v>0</v>
      </c>
      <c r="EI97" s="46"/>
      <c r="EJ97" s="46"/>
      <c r="EK97" s="46"/>
      <c r="EL97" s="46"/>
      <c r="EM97" s="46"/>
      <c r="EN97" s="46"/>
      <c r="EO97" s="46"/>
      <c r="EP97" s="10">
        <f t="shared" si="44"/>
        <v>0</v>
      </c>
      <c r="EQ97" s="46"/>
      <c r="ER97" s="46"/>
      <c r="ES97" s="46"/>
      <c r="ET97" s="46"/>
      <c r="EU97" s="46"/>
      <c r="EV97" s="46"/>
      <c r="EW97" s="46"/>
      <c r="EX97" s="10">
        <f t="shared" si="45"/>
        <v>0</v>
      </c>
      <c r="EY97" s="46"/>
      <c r="EZ97" s="46"/>
      <c r="FA97" s="46"/>
      <c r="FB97" s="46"/>
      <c r="FC97" s="46"/>
      <c r="FD97" s="46"/>
      <c r="FE97" s="46"/>
      <c r="FF97" s="10">
        <f t="shared" si="46"/>
        <v>0</v>
      </c>
      <c r="FG97" s="46"/>
      <c r="FH97" s="46"/>
      <c r="FI97" s="46"/>
      <c r="FJ97" s="46"/>
      <c r="FK97" s="46"/>
      <c r="FL97" s="46"/>
      <c r="FM97" s="46"/>
      <c r="FN97" s="10">
        <f t="shared" si="47"/>
        <v>0</v>
      </c>
      <c r="FO97" s="46"/>
      <c r="FP97" s="46"/>
      <c r="FQ97" s="46"/>
      <c r="FR97" s="46"/>
      <c r="FS97" s="46"/>
      <c r="FT97" s="46"/>
      <c r="FU97" s="46"/>
      <c r="FV97" s="10">
        <f t="shared" si="48"/>
        <v>0</v>
      </c>
      <c r="FW97" s="46"/>
      <c r="FX97" s="46"/>
      <c r="FY97" s="46"/>
      <c r="FZ97" s="46"/>
      <c r="GA97" s="46"/>
      <c r="GB97" s="46"/>
      <c r="GC97" s="46"/>
      <c r="GD97" s="10">
        <f t="shared" si="49"/>
        <v>0</v>
      </c>
      <c r="GE97" s="46"/>
      <c r="GF97" s="46"/>
      <c r="GG97" s="46"/>
      <c r="GH97" s="46"/>
      <c r="GI97" s="46"/>
      <c r="GJ97" s="46"/>
      <c r="GK97" s="46"/>
      <c r="GL97" s="10">
        <f t="shared" si="50"/>
        <v>0</v>
      </c>
      <c r="GM97" s="46"/>
      <c r="GN97" s="46"/>
      <c r="GO97" s="46"/>
      <c r="GP97" s="46"/>
      <c r="GQ97" s="46"/>
      <c r="GR97" s="46"/>
      <c r="GS97" s="46"/>
      <c r="GT97" s="10">
        <f t="shared" si="51"/>
        <v>0</v>
      </c>
      <c r="GU97" s="46"/>
      <c r="GV97" s="46"/>
      <c r="GW97" s="46"/>
      <c r="GX97" s="46"/>
      <c r="GY97" s="46"/>
      <c r="GZ97" s="46"/>
      <c r="HA97" s="46"/>
      <c r="HB97" s="10">
        <f t="shared" si="52"/>
        <v>0</v>
      </c>
      <c r="HC97" s="46"/>
      <c r="HD97" s="46"/>
      <c r="HE97" s="46"/>
      <c r="HF97" s="46"/>
      <c r="HG97" s="10">
        <f t="shared" si="53"/>
        <v>0</v>
      </c>
    </row>
    <row r="98" spans="1:215" ht="16" x14ac:dyDescent="0.2">
      <c r="A98" s="10">
        <f>'Demographic Data'!A98</f>
        <v>0</v>
      </c>
      <c r="B98" s="5">
        <f>'Demographic Data'!B98</f>
        <v>0</v>
      </c>
      <c r="C98" s="36">
        <f>'Demographic Data'!C98</f>
        <v>0</v>
      </c>
      <c r="D98" s="5">
        <f>'Demographic Data'!D98</f>
        <v>0</v>
      </c>
      <c r="E98" s="46"/>
      <c r="F98" s="46"/>
      <c r="G98" s="46"/>
      <c r="H98" s="46"/>
      <c r="I98" s="46"/>
      <c r="J98" s="10">
        <f t="shared" si="27"/>
        <v>0</v>
      </c>
      <c r="K98" s="46"/>
      <c r="L98" s="46"/>
      <c r="M98" s="46"/>
      <c r="N98" s="46"/>
      <c r="O98" s="46"/>
      <c r="P98" s="46"/>
      <c r="Q98" s="46"/>
      <c r="R98" s="10">
        <f t="shared" si="28"/>
        <v>0</v>
      </c>
      <c r="S98" s="46"/>
      <c r="T98" s="46"/>
      <c r="U98" s="46"/>
      <c r="V98" s="46"/>
      <c r="W98" s="46"/>
      <c r="X98" s="46"/>
      <c r="Y98" s="46"/>
      <c r="Z98" s="10">
        <f t="shared" si="29"/>
        <v>0</v>
      </c>
      <c r="AA98" s="46"/>
      <c r="AB98" s="46"/>
      <c r="AC98" s="46"/>
      <c r="AD98" s="46"/>
      <c r="AE98" s="46"/>
      <c r="AF98" s="46"/>
      <c r="AG98" s="46"/>
      <c r="AH98" s="10">
        <f t="shared" si="30"/>
        <v>0</v>
      </c>
      <c r="AI98" s="46"/>
      <c r="AJ98" s="46"/>
      <c r="AK98" s="46"/>
      <c r="AL98" s="46"/>
      <c r="AM98" s="46"/>
      <c r="AN98" s="46"/>
      <c r="AO98" s="46"/>
      <c r="AP98" s="10">
        <f t="shared" si="31"/>
        <v>0</v>
      </c>
      <c r="AQ98" s="46"/>
      <c r="AR98" s="46"/>
      <c r="AS98" s="46"/>
      <c r="AT98" s="46"/>
      <c r="AU98" s="46"/>
      <c r="AV98" s="46"/>
      <c r="AW98" s="46"/>
      <c r="AX98" s="10">
        <f t="shared" si="32"/>
        <v>0</v>
      </c>
      <c r="AY98" s="46"/>
      <c r="AZ98" s="46"/>
      <c r="BA98" s="46"/>
      <c r="BB98" s="46"/>
      <c r="BC98" s="46"/>
      <c r="BD98" s="46"/>
      <c r="BE98" s="46"/>
      <c r="BF98" s="10">
        <f t="shared" si="33"/>
        <v>0</v>
      </c>
      <c r="BG98" s="46"/>
      <c r="BH98" s="46"/>
      <c r="BI98" s="46"/>
      <c r="BJ98" s="46"/>
      <c r="BK98" s="46"/>
      <c r="BL98" s="46"/>
      <c r="BM98" s="46"/>
      <c r="BN98" s="10">
        <f t="shared" si="34"/>
        <v>0</v>
      </c>
      <c r="BO98" s="46"/>
      <c r="BP98" s="46"/>
      <c r="BQ98" s="46"/>
      <c r="BR98" s="46"/>
      <c r="BS98" s="46"/>
      <c r="BT98" s="46"/>
      <c r="BU98" s="46"/>
      <c r="BV98" s="10">
        <f t="shared" si="35"/>
        <v>0</v>
      </c>
      <c r="BW98" s="46"/>
      <c r="BX98" s="46"/>
      <c r="BY98" s="46"/>
      <c r="BZ98" s="46"/>
      <c r="CA98" s="46"/>
      <c r="CB98" s="46"/>
      <c r="CC98" s="46"/>
      <c r="CD98" s="10">
        <f t="shared" si="36"/>
        <v>0</v>
      </c>
      <c r="CE98" s="46"/>
      <c r="CF98" s="46"/>
      <c r="CG98" s="46"/>
      <c r="CH98" s="46"/>
      <c r="CI98" s="46"/>
      <c r="CJ98" s="46"/>
      <c r="CK98" s="46"/>
      <c r="CL98" s="10">
        <f t="shared" si="37"/>
        <v>0</v>
      </c>
      <c r="CM98" s="46"/>
      <c r="CN98" s="46"/>
      <c r="CO98" s="46"/>
      <c r="CP98" s="46"/>
      <c r="CQ98" s="46"/>
      <c r="CR98" s="46"/>
      <c r="CS98" s="46"/>
      <c r="CT98" s="10">
        <f t="shared" si="38"/>
        <v>0</v>
      </c>
      <c r="CU98" s="46"/>
      <c r="CV98" s="46"/>
      <c r="CW98" s="46"/>
      <c r="CX98" s="46"/>
      <c r="CY98" s="46"/>
      <c r="CZ98" s="46"/>
      <c r="DA98" s="46"/>
      <c r="DB98" s="10">
        <f t="shared" si="39"/>
        <v>0</v>
      </c>
      <c r="DC98" s="46"/>
      <c r="DD98" s="46"/>
      <c r="DE98" s="46"/>
      <c r="DF98" s="46"/>
      <c r="DG98" s="46"/>
      <c r="DH98" s="46"/>
      <c r="DI98" s="46"/>
      <c r="DJ98" s="10">
        <f t="shared" si="40"/>
        <v>0</v>
      </c>
      <c r="DK98" s="46"/>
      <c r="DL98" s="46"/>
      <c r="DM98" s="46"/>
      <c r="DN98" s="46"/>
      <c r="DO98" s="46"/>
      <c r="DP98" s="46"/>
      <c r="DQ98" s="46"/>
      <c r="DR98" s="10">
        <f t="shared" si="41"/>
        <v>0</v>
      </c>
      <c r="DS98" s="46"/>
      <c r="DT98" s="46"/>
      <c r="DU98" s="46"/>
      <c r="DV98" s="46"/>
      <c r="DW98" s="46"/>
      <c r="DX98" s="46"/>
      <c r="DY98" s="46"/>
      <c r="DZ98" s="10">
        <f t="shared" si="42"/>
        <v>0</v>
      </c>
      <c r="EA98" s="46"/>
      <c r="EB98" s="46"/>
      <c r="EC98" s="46"/>
      <c r="ED98" s="46"/>
      <c r="EE98" s="46"/>
      <c r="EF98" s="46"/>
      <c r="EG98" s="46"/>
      <c r="EH98" s="10">
        <f t="shared" si="43"/>
        <v>0</v>
      </c>
      <c r="EI98" s="46"/>
      <c r="EJ98" s="46"/>
      <c r="EK98" s="46"/>
      <c r="EL98" s="46"/>
      <c r="EM98" s="46"/>
      <c r="EN98" s="46"/>
      <c r="EO98" s="46"/>
      <c r="EP98" s="10">
        <f t="shared" si="44"/>
        <v>0</v>
      </c>
      <c r="EQ98" s="46"/>
      <c r="ER98" s="46"/>
      <c r="ES98" s="46"/>
      <c r="ET98" s="46"/>
      <c r="EU98" s="46"/>
      <c r="EV98" s="46"/>
      <c r="EW98" s="46"/>
      <c r="EX98" s="10">
        <f t="shared" si="45"/>
        <v>0</v>
      </c>
      <c r="EY98" s="46"/>
      <c r="EZ98" s="46"/>
      <c r="FA98" s="46"/>
      <c r="FB98" s="46"/>
      <c r="FC98" s="46"/>
      <c r="FD98" s="46"/>
      <c r="FE98" s="46"/>
      <c r="FF98" s="10">
        <f t="shared" si="46"/>
        <v>0</v>
      </c>
      <c r="FG98" s="46"/>
      <c r="FH98" s="46"/>
      <c r="FI98" s="46"/>
      <c r="FJ98" s="46"/>
      <c r="FK98" s="46"/>
      <c r="FL98" s="46"/>
      <c r="FM98" s="46"/>
      <c r="FN98" s="10">
        <f t="shared" si="47"/>
        <v>0</v>
      </c>
      <c r="FO98" s="46"/>
      <c r="FP98" s="46"/>
      <c r="FQ98" s="46"/>
      <c r="FR98" s="46"/>
      <c r="FS98" s="46"/>
      <c r="FT98" s="46"/>
      <c r="FU98" s="46"/>
      <c r="FV98" s="10">
        <f t="shared" si="48"/>
        <v>0</v>
      </c>
      <c r="FW98" s="46"/>
      <c r="FX98" s="46"/>
      <c r="FY98" s="46"/>
      <c r="FZ98" s="46"/>
      <c r="GA98" s="46"/>
      <c r="GB98" s="46"/>
      <c r="GC98" s="46"/>
      <c r="GD98" s="10">
        <f t="shared" si="49"/>
        <v>0</v>
      </c>
      <c r="GE98" s="46"/>
      <c r="GF98" s="46"/>
      <c r="GG98" s="46"/>
      <c r="GH98" s="46"/>
      <c r="GI98" s="46"/>
      <c r="GJ98" s="46"/>
      <c r="GK98" s="46"/>
      <c r="GL98" s="10">
        <f t="shared" si="50"/>
        <v>0</v>
      </c>
      <c r="GM98" s="46"/>
      <c r="GN98" s="46"/>
      <c r="GO98" s="46"/>
      <c r="GP98" s="46"/>
      <c r="GQ98" s="46"/>
      <c r="GR98" s="46"/>
      <c r="GS98" s="46"/>
      <c r="GT98" s="10">
        <f t="shared" si="51"/>
        <v>0</v>
      </c>
      <c r="GU98" s="46"/>
      <c r="GV98" s="46"/>
      <c r="GW98" s="46"/>
      <c r="GX98" s="46"/>
      <c r="GY98" s="46"/>
      <c r="GZ98" s="46"/>
      <c r="HA98" s="46"/>
      <c r="HB98" s="10">
        <f t="shared" si="52"/>
        <v>0</v>
      </c>
      <c r="HC98" s="46"/>
      <c r="HD98" s="46"/>
      <c r="HE98" s="46"/>
      <c r="HF98" s="46"/>
      <c r="HG98" s="10">
        <f t="shared" si="53"/>
        <v>0</v>
      </c>
    </row>
    <row r="99" spans="1:215" ht="16" x14ac:dyDescent="0.2">
      <c r="A99" s="10">
        <f>'Demographic Data'!A99</f>
        <v>0</v>
      </c>
      <c r="B99" s="5">
        <f>'Demographic Data'!B99</f>
        <v>0</v>
      </c>
      <c r="C99" s="36">
        <f>'Demographic Data'!C99</f>
        <v>0</v>
      </c>
      <c r="D99" s="5">
        <f>'Demographic Data'!D99</f>
        <v>0</v>
      </c>
      <c r="E99" s="46"/>
      <c r="F99" s="46"/>
      <c r="G99" s="46"/>
      <c r="H99" s="46"/>
      <c r="I99" s="46"/>
      <c r="J99" s="10">
        <f t="shared" si="27"/>
        <v>0</v>
      </c>
      <c r="K99" s="46"/>
      <c r="L99" s="46"/>
      <c r="M99" s="46"/>
      <c r="N99" s="46"/>
      <c r="O99" s="46"/>
      <c r="P99" s="46"/>
      <c r="Q99" s="46"/>
      <c r="R99" s="10">
        <f t="shared" si="28"/>
        <v>0</v>
      </c>
      <c r="S99" s="46"/>
      <c r="T99" s="46"/>
      <c r="U99" s="46"/>
      <c r="V99" s="46"/>
      <c r="W99" s="46"/>
      <c r="X99" s="46"/>
      <c r="Y99" s="46"/>
      <c r="Z99" s="10">
        <f t="shared" si="29"/>
        <v>0</v>
      </c>
      <c r="AA99" s="46"/>
      <c r="AB99" s="46"/>
      <c r="AC99" s="46"/>
      <c r="AD99" s="46"/>
      <c r="AE99" s="46"/>
      <c r="AF99" s="46"/>
      <c r="AG99" s="46"/>
      <c r="AH99" s="10">
        <f t="shared" si="30"/>
        <v>0</v>
      </c>
      <c r="AI99" s="46"/>
      <c r="AJ99" s="46"/>
      <c r="AK99" s="46"/>
      <c r="AL99" s="46"/>
      <c r="AM99" s="46"/>
      <c r="AN99" s="46"/>
      <c r="AO99" s="46"/>
      <c r="AP99" s="10">
        <f t="shared" si="31"/>
        <v>0</v>
      </c>
      <c r="AQ99" s="46"/>
      <c r="AR99" s="46"/>
      <c r="AS99" s="46"/>
      <c r="AT99" s="46"/>
      <c r="AU99" s="46"/>
      <c r="AV99" s="46"/>
      <c r="AW99" s="46"/>
      <c r="AX99" s="10">
        <f t="shared" si="32"/>
        <v>0</v>
      </c>
      <c r="AY99" s="46"/>
      <c r="AZ99" s="46"/>
      <c r="BA99" s="46"/>
      <c r="BB99" s="46"/>
      <c r="BC99" s="46"/>
      <c r="BD99" s="46"/>
      <c r="BE99" s="46"/>
      <c r="BF99" s="10">
        <f t="shared" si="33"/>
        <v>0</v>
      </c>
      <c r="BG99" s="46"/>
      <c r="BH99" s="46"/>
      <c r="BI99" s="46"/>
      <c r="BJ99" s="46"/>
      <c r="BK99" s="46"/>
      <c r="BL99" s="46"/>
      <c r="BM99" s="46"/>
      <c r="BN99" s="10">
        <f t="shared" si="34"/>
        <v>0</v>
      </c>
      <c r="BO99" s="46"/>
      <c r="BP99" s="46"/>
      <c r="BQ99" s="46"/>
      <c r="BR99" s="46"/>
      <c r="BS99" s="46"/>
      <c r="BT99" s="46"/>
      <c r="BU99" s="46"/>
      <c r="BV99" s="10">
        <f t="shared" si="35"/>
        <v>0</v>
      </c>
      <c r="BW99" s="46"/>
      <c r="BX99" s="46"/>
      <c r="BY99" s="46"/>
      <c r="BZ99" s="46"/>
      <c r="CA99" s="46"/>
      <c r="CB99" s="46"/>
      <c r="CC99" s="46"/>
      <c r="CD99" s="10">
        <f t="shared" si="36"/>
        <v>0</v>
      </c>
      <c r="CE99" s="46"/>
      <c r="CF99" s="46"/>
      <c r="CG99" s="46"/>
      <c r="CH99" s="46"/>
      <c r="CI99" s="46"/>
      <c r="CJ99" s="46"/>
      <c r="CK99" s="46"/>
      <c r="CL99" s="10">
        <f t="shared" si="37"/>
        <v>0</v>
      </c>
      <c r="CM99" s="46"/>
      <c r="CN99" s="46"/>
      <c r="CO99" s="46"/>
      <c r="CP99" s="46"/>
      <c r="CQ99" s="46"/>
      <c r="CR99" s="46"/>
      <c r="CS99" s="46"/>
      <c r="CT99" s="10">
        <f t="shared" si="38"/>
        <v>0</v>
      </c>
      <c r="CU99" s="46"/>
      <c r="CV99" s="46"/>
      <c r="CW99" s="46"/>
      <c r="CX99" s="46"/>
      <c r="CY99" s="46"/>
      <c r="CZ99" s="46"/>
      <c r="DA99" s="46"/>
      <c r="DB99" s="10">
        <f t="shared" si="39"/>
        <v>0</v>
      </c>
      <c r="DC99" s="46"/>
      <c r="DD99" s="46"/>
      <c r="DE99" s="46"/>
      <c r="DF99" s="46"/>
      <c r="DG99" s="46"/>
      <c r="DH99" s="46"/>
      <c r="DI99" s="46"/>
      <c r="DJ99" s="10">
        <f t="shared" si="40"/>
        <v>0</v>
      </c>
      <c r="DK99" s="46"/>
      <c r="DL99" s="46"/>
      <c r="DM99" s="46"/>
      <c r="DN99" s="46"/>
      <c r="DO99" s="46"/>
      <c r="DP99" s="46"/>
      <c r="DQ99" s="46"/>
      <c r="DR99" s="10">
        <f t="shared" si="41"/>
        <v>0</v>
      </c>
      <c r="DS99" s="46"/>
      <c r="DT99" s="46"/>
      <c r="DU99" s="46"/>
      <c r="DV99" s="46"/>
      <c r="DW99" s="46"/>
      <c r="DX99" s="46"/>
      <c r="DY99" s="46"/>
      <c r="DZ99" s="10">
        <f t="shared" si="42"/>
        <v>0</v>
      </c>
      <c r="EA99" s="46"/>
      <c r="EB99" s="46"/>
      <c r="EC99" s="46"/>
      <c r="ED99" s="46"/>
      <c r="EE99" s="46"/>
      <c r="EF99" s="46"/>
      <c r="EG99" s="46"/>
      <c r="EH99" s="10">
        <f t="shared" si="43"/>
        <v>0</v>
      </c>
      <c r="EI99" s="46"/>
      <c r="EJ99" s="46"/>
      <c r="EK99" s="46"/>
      <c r="EL99" s="46"/>
      <c r="EM99" s="46"/>
      <c r="EN99" s="46"/>
      <c r="EO99" s="46"/>
      <c r="EP99" s="10">
        <f t="shared" si="44"/>
        <v>0</v>
      </c>
      <c r="EQ99" s="46"/>
      <c r="ER99" s="46"/>
      <c r="ES99" s="46"/>
      <c r="ET99" s="46"/>
      <c r="EU99" s="46"/>
      <c r="EV99" s="46"/>
      <c r="EW99" s="46"/>
      <c r="EX99" s="10">
        <f t="shared" si="45"/>
        <v>0</v>
      </c>
      <c r="EY99" s="46"/>
      <c r="EZ99" s="46"/>
      <c r="FA99" s="46"/>
      <c r="FB99" s="46"/>
      <c r="FC99" s="46"/>
      <c r="FD99" s="46"/>
      <c r="FE99" s="46"/>
      <c r="FF99" s="10">
        <f t="shared" si="46"/>
        <v>0</v>
      </c>
      <c r="FG99" s="46"/>
      <c r="FH99" s="46"/>
      <c r="FI99" s="46"/>
      <c r="FJ99" s="46"/>
      <c r="FK99" s="46"/>
      <c r="FL99" s="46"/>
      <c r="FM99" s="46"/>
      <c r="FN99" s="10">
        <f t="shared" si="47"/>
        <v>0</v>
      </c>
      <c r="FO99" s="46"/>
      <c r="FP99" s="46"/>
      <c r="FQ99" s="46"/>
      <c r="FR99" s="46"/>
      <c r="FS99" s="46"/>
      <c r="FT99" s="46"/>
      <c r="FU99" s="46"/>
      <c r="FV99" s="10">
        <f t="shared" si="48"/>
        <v>0</v>
      </c>
      <c r="FW99" s="46"/>
      <c r="FX99" s="46"/>
      <c r="FY99" s="46"/>
      <c r="FZ99" s="46"/>
      <c r="GA99" s="46"/>
      <c r="GB99" s="46"/>
      <c r="GC99" s="46"/>
      <c r="GD99" s="10">
        <f t="shared" si="49"/>
        <v>0</v>
      </c>
      <c r="GE99" s="46"/>
      <c r="GF99" s="46"/>
      <c r="GG99" s="46"/>
      <c r="GH99" s="46"/>
      <c r="GI99" s="46"/>
      <c r="GJ99" s="46"/>
      <c r="GK99" s="46"/>
      <c r="GL99" s="10">
        <f t="shared" si="50"/>
        <v>0</v>
      </c>
      <c r="GM99" s="46"/>
      <c r="GN99" s="46"/>
      <c r="GO99" s="46"/>
      <c r="GP99" s="46"/>
      <c r="GQ99" s="46"/>
      <c r="GR99" s="46"/>
      <c r="GS99" s="46"/>
      <c r="GT99" s="10">
        <f t="shared" si="51"/>
        <v>0</v>
      </c>
      <c r="GU99" s="46"/>
      <c r="GV99" s="46"/>
      <c r="GW99" s="46"/>
      <c r="GX99" s="46"/>
      <c r="GY99" s="46"/>
      <c r="GZ99" s="46"/>
      <c r="HA99" s="46"/>
      <c r="HB99" s="10">
        <f t="shared" si="52"/>
        <v>0</v>
      </c>
      <c r="HC99" s="46"/>
      <c r="HD99" s="46"/>
      <c r="HE99" s="46"/>
      <c r="HF99" s="46"/>
      <c r="HG99" s="10">
        <f t="shared" si="53"/>
        <v>0</v>
      </c>
    </row>
    <row r="100" spans="1:215" ht="16" x14ac:dyDescent="0.2">
      <c r="A100" s="10">
        <f>'Demographic Data'!A100</f>
        <v>0</v>
      </c>
      <c r="B100" s="5">
        <f>'Demographic Data'!B100</f>
        <v>0</v>
      </c>
      <c r="C100" s="36">
        <f>'Demographic Data'!C100</f>
        <v>0</v>
      </c>
      <c r="D100" s="5">
        <f>'Demographic Data'!D100</f>
        <v>0</v>
      </c>
      <c r="E100" s="46"/>
      <c r="F100" s="46"/>
      <c r="G100" s="46"/>
      <c r="H100" s="46"/>
      <c r="I100" s="46"/>
      <c r="J100" s="10">
        <f t="shared" si="27"/>
        <v>0</v>
      </c>
      <c r="K100" s="46"/>
      <c r="L100" s="46"/>
      <c r="M100" s="46"/>
      <c r="N100" s="46"/>
      <c r="O100" s="46"/>
      <c r="P100" s="46"/>
      <c r="Q100" s="46"/>
      <c r="R100" s="10">
        <f t="shared" si="28"/>
        <v>0</v>
      </c>
      <c r="S100" s="46"/>
      <c r="T100" s="46"/>
      <c r="U100" s="46"/>
      <c r="V100" s="46"/>
      <c r="W100" s="46"/>
      <c r="X100" s="46"/>
      <c r="Y100" s="46"/>
      <c r="Z100" s="10">
        <f t="shared" si="29"/>
        <v>0</v>
      </c>
      <c r="AA100" s="46"/>
      <c r="AB100" s="46"/>
      <c r="AC100" s="46"/>
      <c r="AD100" s="46"/>
      <c r="AE100" s="46"/>
      <c r="AF100" s="46"/>
      <c r="AG100" s="46"/>
      <c r="AH100" s="10">
        <f t="shared" si="30"/>
        <v>0</v>
      </c>
      <c r="AI100" s="46"/>
      <c r="AJ100" s="46"/>
      <c r="AK100" s="46"/>
      <c r="AL100" s="46"/>
      <c r="AM100" s="46"/>
      <c r="AN100" s="46"/>
      <c r="AO100" s="46"/>
      <c r="AP100" s="10">
        <f t="shared" si="31"/>
        <v>0</v>
      </c>
      <c r="AQ100" s="46"/>
      <c r="AR100" s="46"/>
      <c r="AS100" s="46"/>
      <c r="AT100" s="46"/>
      <c r="AU100" s="46"/>
      <c r="AV100" s="46"/>
      <c r="AW100" s="46"/>
      <c r="AX100" s="10">
        <f t="shared" si="32"/>
        <v>0</v>
      </c>
      <c r="AY100" s="46"/>
      <c r="AZ100" s="46"/>
      <c r="BA100" s="46"/>
      <c r="BB100" s="46"/>
      <c r="BC100" s="46"/>
      <c r="BD100" s="46"/>
      <c r="BE100" s="46"/>
      <c r="BF100" s="10">
        <f t="shared" si="33"/>
        <v>0</v>
      </c>
      <c r="BG100" s="46"/>
      <c r="BH100" s="46"/>
      <c r="BI100" s="46"/>
      <c r="BJ100" s="46"/>
      <c r="BK100" s="46"/>
      <c r="BL100" s="46"/>
      <c r="BM100" s="46"/>
      <c r="BN100" s="10">
        <f t="shared" si="34"/>
        <v>0</v>
      </c>
      <c r="BO100" s="46"/>
      <c r="BP100" s="46"/>
      <c r="BQ100" s="46"/>
      <c r="BR100" s="46"/>
      <c r="BS100" s="46"/>
      <c r="BT100" s="46"/>
      <c r="BU100" s="46"/>
      <c r="BV100" s="10">
        <f t="shared" si="35"/>
        <v>0</v>
      </c>
      <c r="BW100" s="46"/>
      <c r="BX100" s="46"/>
      <c r="BY100" s="46"/>
      <c r="BZ100" s="46"/>
      <c r="CA100" s="46"/>
      <c r="CB100" s="46"/>
      <c r="CC100" s="46"/>
      <c r="CD100" s="10">
        <f t="shared" si="36"/>
        <v>0</v>
      </c>
      <c r="CE100" s="46"/>
      <c r="CF100" s="46"/>
      <c r="CG100" s="46"/>
      <c r="CH100" s="46"/>
      <c r="CI100" s="46"/>
      <c r="CJ100" s="46"/>
      <c r="CK100" s="46"/>
      <c r="CL100" s="10">
        <f t="shared" si="37"/>
        <v>0</v>
      </c>
      <c r="CM100" s="46"/>
      <c r="CN100" s="46"/>
      <c r="CO100" s="46"/>
      <c r="CP100" s="46"/>
      <c r="CQ100" s="46"/>
      <c r="CR100" s="46"/>
      <c r="CS100" s="46"/>
      <c r="CT100" s="10">
        <f t="shared" si="38"/>
        <v>0</v>
      </c>
      <c r="CU100" s="46"/>
      <c r="CV100" s="46"/>
      <c r="CW100" s="46"/>
      <c r="CX100" s="46"/>
      <c r="CY100" s="46"/>
      <c r="CZ100" s="46"/>
      <c r="DA100" s="46"/>
      <c r="DB100" s="10">
        <f t="shared" si="39"/>
        <v>0</v>
      </c>
      <c r="DC100" s="46"/>
      <c r="DD100" s="46"/>
      <c r="DE100" s="46"/>
      <c r="DF100" s="46"/>
      <c r="DG100" s="46"/>
      <c r="DH100" s="46"/>
      <c r="DI100" s="46"/>
      <c r="DJ100" s="10">
        <f t="shared" si="40"/>
        <v>0</v>
      </c>
      <c r="DK100" s="46"/>
      <c r="DL100" s="46"/>
      <c r="DM100" s="46"/>
      <c r="DN100" s="46"/>
      <c r="DO100" s="46"/>
      <c r="DP100" s="46"/>
      <c r="DQ100" s="46"/>
      <c r="DR100" s="10">
        <f t="shared" si="41"/>
        <v>0</v>
      </c>
      <c r="DS100" s="46"/>
      <c r="DT100" s="46"/>
      <c r="DU100" s="46"/>
      <c r="DV100" s="46"/>
      <c r="DW100" s="46"/>
      <c r="DX100" s="46"/>
      <c r="DY100" s="46"/>
      <c r="DZ100" s="10">
        <f t="shared" si="42"/>
        <v>0</v>
      </c>
      <c r="EA100" s="46"/>
      <c r="EB100" s="46"/>
      <c r="EC100" s="46"/>
      <c r="ED100" s="46"/>
      <c r="EE100" s="46"/>
      <c r="EF100" s="46"/>
      <c r="EG100" s="46"/>
      <c r="EH100" s="10">
        <f t="shared" si="43"/>
        <v>0</v>
      </c>
      <c r="EI100" s="46"/>
      <c r="EJ100" s="46"/>
      <c r="EK100" s="46"/>
      <c r="EL100" s="46"/>
      <c r="EM100" s="46"/>
      <c r="EN100" s="46"/>
      <c r="EO100" s="46"/>
      <c r="EP100" s="10">
        <f t="shared" si="44"/>
        <v>0</v>
      </c>
      <c r="EQ100" s="46"/>
      <c r="ER100" s="46"/>
      <c r="ES100" s="46"/>
      <c r="ET100" s="46"/>
      <c r="EU100" s="46"/>
      <c r="EV100" s="46"/>
      <c r="EW100" s="46"/>
      <c r="EX100" s="10">
        <f t="shared" si="45"/>
        <v>0</v>
      </c>
      <c r="EY100" s="46"/>
      <c r="EZ100" s="46"/>
      <c r="FA100" s="46"/>
      <c r="FB100" s="46"/>
      <c r="FC100" s="46"/>
      <c r="FD100" s="46"/>
      <c r="FE100" s="46"/>
      <c r="FF100" s="10">
        <f t="shared" si="46"/>
        <v>0</v>
      </c>
      <c r="FG100" s="46"/>
      <c r="FH100" s="46"/>
      <c r="FI100" s="46"/>
      <c r="FJ100" s="46"/>
      <c r="FK100" s="46"/>
      <c r="FL100" s="46"/>
      <c r="FM100" s="46"/>
      <c r="FN100" s="10">
        <f t="shared" si="47"/>
        <v>0</v>
      </c>
      <c r="FO100" s="46"/>
      <c r="FP100" s="46"/>
      <c r="FQ100" s="46"/>
      <c r="FR100" s="46"/>
      <c r="FS100" s="46"/>
      <c r="FT100" s="46"/>
      <c r="FU100" s="46"/>
      <c r="FV100" s="10">
        <f t="shared" si="48"/>
        <v>0</v>
      </c>
      <c r="FW100" s="46"/>
      <c r="FX100" s="46"/>
      <c r="FY100" s="46"/>
      <c r="FZ100" s="46"/>
      <c r="GA100" s="46"/>
      <c r="GB100" s="46"/>
      <c r="GC100" s="46"/>
      <c r="GD100" s="10">
        <f t="shared" si="49"/>
        <v>0</v>
      </c>
      <c r="GE100" s="46"/>
      <c r="GF100" s="46"/>
      <c r="GG100" s="46"/>
      <c r="GH100" s="46"/>
      <c r="GI100" s="46"/>
      <c r="GJ100" s="46"/>
      <c r="GK100" s="46"/>
      <c r="GL100" s="10">
        <f t="shared" si="50"/>
        <v>0</v>
      </c>
      <c r="GM100" s="46"/>
      <c r="GN100" s="46"/>
      <c r="GO100" s="46"/>
      <c r="GP100" s="46"/>
      <c r="GQ100" s="46"/>
      <c r="GR100" s="46"/>
      <c r="GS100" s="46"/>
      <c r="GT100" s="10">
        <f t="shared" si="51"/>
        <v>0</v>
      </c>
      <c r="GU100" s="46"/>
      <c r="GV100" s="46"/>
      <c r="GW100" s="46"/>
      <c r="GX100" s="46"/>
      <c r="GY100" s="46"/>
      <c r="GZ100" s="46"/>
      <c r="HA100" s="46"/>
      <c r="HB100" s="10">
        <f t="shared" si="52"/>
        <v>0</v>
      </c>
      <c r="HC100" s="46"/>
      <c r="HD100" s="46"/>
      <c r="HE100" s="46"/>
      <c r="HF100" s="46"/>
      <c r="HG100" s="10">
        <f t="shared" si="53"/>
        <v>0</v>
      </c>
    </row>
    <row r="101" spans="1:215" ht="16" x14ac:dyDescent="0.2">
      <c r="A101" s="10">
        <f>'Demographic Data'!A101</f>
        <v>0</v>
      </c>
      <c r="B101" s="5">
        <f>'Demographic Data'!B101</f>
        <v>0</v>
      </c>
      <c r="C101" s="36">
        <f>'Demographic Data'!C101</f>
        <v>0</v>
      </c>
      <c r="D101" s="5">
        <f>'Demographic Data'!D101</f>
        <v>0</v>
      </c>
      <c r="E101" s="46"/>
      <c r="F101" s="46"/>
      <c r="G101" s="46"/>
      <c r="H101" s="46"/>
      <c r="I101" s="46"/>
      <c r="J101" s="10">
        <f t="shared" si="27"/>
        <v>0</v>
      </c>
      <c r="K101" s="46"/>
      <c r="L101" s="46"/>
      <c r="M101" s="46"/>
      <c r="N101" s="46"/>
      <c r="O101" s="46"/>
      <c r="P101" s="46"/>
      <c r="Q101" s="46"/>
      <c r="R101" s="10">
        <f t="shared" si="28"/>
        <v>0</v>
      </c>
      <c r="S101" s="46"/>
      <c r="T101" s="46"/>
      <c r="U101" s="46"/>
      <c r="V101" s="46"/>
      <c r="W101" s="46"/>
      <c r="X101" s="46"/>
      <c r="Y101" s="46"/>
      <c r="Z101" s="10">
        <f t="shared" si="29"/>
        <v>0</v>
      </c>
      <c r="AA101" s="46"/>
      <c r="AB101" s="46"/>
      <c r="AC101" s="46"/>
      <c r="AD101" s="46"/>
      <c r="AE101" s="46"/>
      <c r="AF101" s="46"/>
      <c r="AG101" s="46"/>
      <c r="AH101" s="10">
        <f t="shared" si="30"/>
        <v>0</v>
      </c>
      <c r="AI101" s="46"/>
      <c r="AJ101" s="46"/>
      <c r="AK101" s="46"/>
      <c r="AL101" s="46"/>
      <c r="AM101" s="46"/>
      <c r="AN101" s="46"/>
      <c r="AO101" s="46"/>
      <c r="AP101" s="10">
        <f t="shared" si="31"/>
        <v>0</v>
      </c>
      <c r="AQ101" s="46"/>
      <c r="AR101" s="46"/>
      <c r="AS101" s="46"/>
      <c r="AT101" s="46"/>
      <c r="AU101" s="46"/>
      <c r="AV101" s="46"/>
      <c r="AW101" s="46"/>
      <c r="AX101" s="10">
        <f t="shared" si="32"/>
        <v>0</v>
      </c>
      <c r="AY101" s="46"/>
      <c r="AZ101" s="46"/>
      <c r="BA101" s="46"/>
      <c r="BB101" s="46"/>
      <c r="BC101" s="46"/>
      <c r="BD101" s="46"/>
      <c r="BE101" s="46"/>
      <c r="BF101" s="10">
        <f t="shared" si="33"/>
        <v>0</v>
      </c>
      <c r="BG101" s="46"/>
      <c r="BH101" s="46"/>
      <c r="BI101" s="46"/>
      <c r="BJ101" s="46"/>
      <c r="BK101" s="46"/>
      <c r="BL101" s="46"/>
      <c r="BM101" s="46"/>
      <c r="BN101" s="10">
        <f t="shared" si="34"/>
        <v>0</v>
      </c>
      <c r="BO101" s="46"/>
      <c r="BP101" s="46"/>
      <c r="BQ101" s="46"/>
      <c r="BR101" s="46"/>
      <c r="BS101" s="46"/>
      <c r="BT101" s="46"/>
      <c r="BU101" s="46"/>
      <c r="BV101" s="10">
        <f t="shared" si="35"/>
        <v>0</v>
      </c>
      <c r="BW101" s="46"/>
      <c r="BX101" s="46"/>
      <c r="BY101" s="46"/>
      <c r="BZ101" s="46"/>
      <c r="CA101" s="46"/>
      <c r="CB101" s="46"/>
      <c r="CC101" s="46"/>
      <c r="CD101" s="10">
        <f t="shared" si="36"/>
        <v>0</v>
      </c>
      <c r="CE101" s="46"/>
      <c r="CF101" s="46"/>
      <c r="CG101" s="46"/>
      <c r="CH101" s="46"/>
      <c r="CI101" s="46"/>
      <c r="CJ101" s="46"/>
      <c r="CK101" s="46"/>
      <c r="CL101" s="10">
        <f t="shared" si="37"/>
        <v>0</v>
      </c>
      <c r="CM101" s="46"/>
      <c r="CN101" s="46"/>
      <c r="CO101" s="46"/>
      <c r="CP101" s="46"/>
      <c r="CQ101" s="46"/>
      <c r="CR101" s="46"/>
      <c r="CS101" s="46"/>
      <c r="CT101" s="10">
        <f t="shared" si="38"/>
        <v>0</v>
      </c>
      <c r="CU101" s="46"/>
      <c r="CV101" s="46"/>
      <c r="CW101" s="46"/>
      <c r="CX101" s="46"/>
      <c r="CY101" s="46"/>
      <c r="CZ101" s="46"/>
      <c r="DA101" s="46"/>
      <c r="DB101" s="10">
        <f t="shared" si="39"/>
        <v>0</v>
      </c>
      <c r="DC101" s="46"/>
      <c r="DD101" s="46"/>
      <c r="DE101" s="46"/>
      <c r="DF101" s="46"/>
      <c r="DG101" s="46"/>
      <c r="DH101" s="46"/>
      <c r="DI101" s="46"/>
      <c r="DJ101" s="10">
        <f t="shared" si="40"/>
        <v>0</v>
      </c>
      <c r="DK101" s="46"/>
      <c r="DL101" s="46"/>
      <c r="DM101" s="46"/>
      <c r="DN101" s="46"/>
      <c r="DO101" s="46"/>
      <c r="DP101" s="46"/>
      <c r="DQ101" s="46"/>
      <c r="DR101" s="10">
        <f t="shared" si="41"/>
        <v>0</v>
      </c>
      <c r="DS101" s="46"/>
      <c r="DT101" s="46"/>
      <c r="DU101" s="46"/>
      <c r="DV101" s="46"/>
      <c r="DW101" s="46"/>
      <c r="DX101" s="46"/>
      <c r="DY101" s="46"/>
      <c r="DZ101" s="10">
        <f t="shared" si="42"/>
        <v>0</v>
      </c>
      <c r="EA101" s="46"/>
      <c r="EB101" s="46"/>
      <c r="EC101" s="46"/>
      <c r="ED101" s="46"/>
      <c r="EE101" s="46"/>
      <c r="EF101" s="46"/>
      <c r="EG101" s="46"/>
      <c r="EH101" s="10">
        <f t="shared" si="43"/>
        <v>0</v>
      </c>
      <c r="EI101" s="46"/>
      <c r="EJ101" s="46"/>
      <c r="EK101" s="46"/>
      <c r="EL101" s="46"/>
      <c r="EM101" s="46"/>
      <c r="EN101" s="46"/>
      <c r="EO101" s="46"/>
      <c r="EP101" s="10">
        <f t="shared" si="44"/>
        <v>0</v>
      </c>
      <c r="EQ101" s="46"/>
      <c r="ER101" s="46"/>
      <c r="ES101" s="46"/>
      <c r="ET101" s="46"/>
      <c r="EU101" s="46"/>
      <c r="EV101" s="46"/>
      <c r="EW101" s="46"/>
      <c r="EX101" s="10">
        <f t="shared" si="45"/>
        <v>0</v>
      </c>
      <c r="EY101" s="46"/>
      <c r="EZ101" s="46"/>
      <c r="FA101" s="46"/>
      <c r="FB101" s="46"/>
      <c r="FC101" s="46"/>
      <c r="FD101" s="46"/>
      <c r="FE101" s="46"/>
      <c r="FF101" s="10">
        <f t="shared" si="46"/>
        <v>0</v>
      </c>
      <c r="FG101" s="46"/>
      <c r="FH101" s="46"/>
      <c r="FI101" s="46"/>
      <c r="FJ101" s="46"/>
      <c r="FK101" s="46"/>
      <c r="FL101" s="46"/>
      <c r="FM101" s="46"/>
      <c r="FN101" s="10">
        <f t="shared" si="47"/>
        <v>0</v>
      </c>
      <c r="FO101" s="46"/>
      <c r="FP101" s="46"/>
      <c r="FQ101" s="46"/>
      <c r="FR101" s="46"/>
      <c r="FS101" s="46"/>
      <c r="FT101" s="46"/>
      <c r="FU101" s="46"/>
      <c r="FV101" s="10">
        <f t="shared" si="48"/>
        <v>0</v>
      </c>
      <c r="FW101" s="46"/>
      <c r="FX101" s="46"/>
      <c r="FY101" s="46"/>
      <c r="FZ101" s="46"/>
      <c r="GA101" s="46"/>
      <c r="GB101" s="46"/>
      <c r="GC101" s="46"/>
      <c r="GD101" s="10">
        <f t="shared" si="49"/>
        <v>0</v>
      </c>
      <c r="GE101" s="46"/>
      <c r="GF101" s="46"/>
      <c r="GG101" s="46"/>
      <c r="GH101" s="46"/>
      <c r="GI101" s="46"/>
      <c r="GJ101" s="46"/>
      <c r="GK101" s="46"/>
      <c r="GL101" s="10">
        <f t="shared" si="50"/>
        <v>0</v>
      </c>
      <c r="GM101" s="46"/>
      <c r="GN101" s="46"/>
      <c r="GO101" s="46"/>
      <c r="GP101" s="46"/>
      <c r="GQ101" s="46"/>
      <c r="GR101" s="46"/>
      <c r="GS101" s="46"/>
      <c r="GT101" s="10">
        <f t="shared" si="51"/>
        <v>0</v>
      </c>
      <c r="GU101" s="46"/>
      <c r="GV101" s="46"/>
      <c r="GW101" s="46"/>
      <c r="GX101" s="46"/>
      <c r="GY101" s="46"/>
      <c r="GZ101" s="46"/>
      <c r="HA101" s="46"/>
      <c r="HB101" s="10">
        <f t="shared" si="52"/>
        <v>0</v>
      </c>
      <c r="HC101" s="46"/>
      <c r="HD101" s="46"/>
      <c r="HE101" s="46"/>
      <c r="HF101" s="46"/>
      <c r="HG101" s="10">
        <f t="shared" si="53"/>
        <v>0</v>
      </c>
    </row>
    <row r="102" spans="1:215" ht="16" x14ac:dyDescent="0.2">
      <c r="A102" s="10">
        <f>'Demographic Data'!A102</f>
        <v>0</v>
      </c>
      <c r="B102" s="5">
        <f>'Demographic Data'!B102</f>
        <v>0</v>
      </c>
      <c r="C102" s="36">
        <f>'Demographic Data'!C102</f>
        <v>0</v>
      </c>
      <c r="D102" s="5">
        <f>'Demographic Data'!D102</f>
        <v>0</v>
      </c>
      <c r="E102" s="46"/>
      <c r="F102" s="46"/>
      <c r="G102" s="46"/>
      <c r="H102" s="46"/>
      <c r="I102" s="46"/>
      <c r="J102" s="10">
        <f t="shared" si="27"/>
        <v>0</v>
      </c>
      <c r="K102" s="46"/>
      <c r="L102" s="46"/>
      <c r="M102" s="46"/>
      <c r="N102" s="46"/>
      <c r="O102" s="46"/>
      <c r="P102" s="46"/>
      <c r="Q102" s="46"/>
      <c r="R102" s="10">
        <f t="shared" si="28"/>
        <v>0</v>
      </c>
      <c r="S102" s="46"/>
      <c r="T102" s="46"/>
      <c r="U102" s="46"/>
      <c r="V102" s="46"/>
      <c r="W102" s="46"/>
      <c r="X102" s="46"/>
      <c r="Y102" s="46"/>
      <c r="Z102" s="10">
        <f t="shared" si="29"/>
        <v>0</v>
      </c>
      <c r="AA102" s="46"/>
      <c r="AB102" s="46"/>
      <c r="AC102" s="46"/>
      <c r="AD102" s="46"/>
      <c r="AE102" s="46"/>
      <c r="AF102" s="46"/>
      <c r="AG102" s="46"/>
      <c r="AH102" s="10">
        <f t="shared" si="30"/>
        <v>0</v>
      </c>
      <c r="AI102" s="46"/>
      <c r="AJ102" s="46"/>
      <c r="AK102" s="46"/>
      <c r="AL102" s="46"/>
      <c r="AM102" s="46"/>
      <c r="AN102" s="46"/>
      <c r="AO102" s="46"/>
      <c r="AP102" s="10">
        <f t="shared" si="31"/>
        <v>0</v>
      </c>
      <c r="AQ102" s="46"/>
      <c r="AR102" s="46"/>
      <c r="AS102" s="46"/>
      <c r="AT102" s="46"/>
      <c r="AU102" s="46"/>
      <c r="AV102" s="46"/>
      <c r="AW102" s="46"/>
      <c r="AX102" s="10">
        <f t="shared" si="32"/>
        <v>0</v>
      </c>
      <c r="AY102" s="46"/>
      <c r="AZ102" s="46"/>
      <c r="BA102" s="46"/>
      <c r="BB102" s="46"/>
      <c r="BC102" s="46"/>
      <c r="BD102" s="46"/>
      <c r="BE102" s="46"/>
      <c r="BF102" s="10">
        <f t="shared" si="33"/>
        <v>0</v>
      </c>
      <c r="BG102" s="46"/>
      <c r="BH102" s="46"/>
      <c r="BI102" s="46"/>
      <c r="BJ102" s="46"/>
      <c r="BK102" s="46"/>
      <c r="BL102" s="46"/>
      <c r="BM102" s="46"/>
      <c r="BN102" s="10">
        <f t="shared" si="34"/>
        <v>0</v>
      </c>
      <c r="BO102" s="46"/>
      <c r="BP102" s="46"/>
      <c r="BQ102" s="46"/>
      <c r="BR102" s="46"/>
      <c r="BS102" s="46"/>
      <c r="BT102" s="46"/>
      <c r="BU102" s="46"/>
      <c r="BV102" s="10">
        <f t="shared" si="35"/>
        <v>0</v>
      </c>
      <c r="BW102" s="46"/>
      <c r="BX102" s="46"/>
      <c r="BY102" s="46"/>
      <c r="BZ102" s="46"/>
      <c r="CA102" s="46"/>
      <c r="CB102" s="46"/>
      <c r="CC102" s="46"/>
      <c r="CD102" s="10">
        <f t="shared" si="36"/>
        <v>0</v>
      </c>
      <c r="CE102" s="46"/>
      <c r="CF102" s="46"/>
      <c r="CG102" s="46"/>
      <c r="CH102" s="46"/>
      <c r="CI102" s="46"/>
      <c r="CJ102" s="46"/>
      <c r="CK102" s="46"/>
      <c r="CL102" s="10">
        <f t="shared" si="37"/>
        <v>0</v>
      </c>
      <c r="CM102" s="46"/>
      <c r="CN102" s="46"/>
      <c r="CO102" s="46"/>
      <c r="CP102" s="46"/>
      <c r="CQ102" s="46"/>
      <c r="CR102" s="46"/>
      <c r="CS102" s="46"/>
      <c r="CT102" s="10">
        <f t="shared" si="38"/>
        <v>0</v>
      </c>
      <c r="CU102" s="46"/>
      <c r="CV102" s="46"/>
      <c r="CW102" s="46"/>
      <c r="CX102" s="46"/>
      <c r="CY102" s="46"/>
      <c r="CZ102" s="46"/>
      <c r="DA102" s="46"/>
      <c r="DB102" s="10">
        <f t="shared" si="39"/>
        <v>0</v>
      </c>
      <c r="DC102" s="46"/>
      <c r="DD102" s="46"/>
      <c r="DE102" s="46"/>
      <c r="DF102" s="46"/>
      <c r="DG102" s="46"/>
      <c r="DH102" s="46"/>
      <c r="DI102" s="46"/>
      <c r="DJ102" s="10">
        <f t="shared" si="40"/>
        <v>0</v>
      </c>
      <c r="DK102" s="46"/>
      <c r="DL102" s="46"/>
      <c r="DM102" s="46"/>
      <c r="DN102" s="46"/>
      <c r="DO102" s="46"/>
      <c r="DP102" s="46"/>
      <c r="DQ102" s="46"/>
      <c r="DR102" s="10">
        <f t="shared" si="41"/>
        <v>0</v>
      </c>
      <c r="DS102" s="46"/>
      <c r="DT102" s="46"/>
      <c r="DU102" s="46"/>
      <c r="DV102" s="46"/>
      <c r="DW102" s="46"/>
      <c r="DX102" s="46"/>
      <c r="DY102" s="46"/>
      <c r="DZ102" s="10">
        <f t="shared" si="42"/>
        <v>0</v>
      </c>
      <c r="EA102" s="46"/>
      <c r="EB102" s="46"/>
      <c r="EC102" s="46"/>
      <c r="ED102" s="46"/>
      <c r="EE102" s="46"/>
      <c r="EF102" s="46"/>
      <c r="EG102" s="46"/>
      <c r="EH102" s="10">
        <f t="shared" si="43"/>
        <v>0</v>
      </c>
      <c r="EI102" s="46"/>
      <c r="EJ102" s="46"/>
      <c r="EK102" s="46"/>
      <c r="EL102" s="46"/>
      <c r="EM102" s="46"/>
      <c r="EN102" s="46"/>
      <c r="EO102" s="46"/>
      <c r="EP102" s="10">
        <f t="shared" si="44"/>
        <v>0</v>
      </c>
      <c r="EQ102" s="46"/>
      <c r="ER102" s="46"/>
      <c r="ES102" s="46"/>
      <c r="ET102" s="46"/>
      <c r="EU102" s="46"/>
      <c r="EV102" s="46"/>
      <c r="EW102" s="46"/>
      <c r="EX102" s="10">
        <f t="shared" si="45"/>
        <v>0</v>
      </c>
      <c r="EY102" s="46"/>
      <c r="EZ102" s="46"/>
      <c r="FA102" s="46"/>
      <c r="FB102" s="46"/>
      <c r="FC102" s="46"/>
      <c r="FD102" s="46"/>
      <c r="FE102" s="46"/>
      <c r="FF102" s="10">
        <f t="shared" si="46"/>
        <v>0</v>
      </c>
      <c r="FG102" s="46"/>
      <c r="FH102" s="46"/>
      <c r="FI102" s="46"/>
      <c r="FJ102" s="46"/>
      <c r="FK102" s="46"/>
      <c r="FL102" s="46"/>
      <c r="FM102" s="46"/>
      <c r="FN102" s="10">
        <f t="shared" si="47"/>
        <v>0</v>
      </c>
      <c r="FO102" s="46"/>
      <c r="FP102" s="46"/>
      <c r="FQ102" s="46"/>
      <c r="FR102" s="46"/>
      <c r="FS102" s="46"/>
      <c r="FT102" s="46"/>
      <c r="FU102" s="46"/>
      <c r="FV102" s="10">
        <f t="shared" si="48"/>
        <v>0</v>
      </c>
      <c r="FW102" s="46"/>
      <c r="FX102" s="46"/>
      <c r="FY102" s="46"/>
      <c r="FZ102" s="46"/>
      <c r="GA102" s="46"/>
      <c r="GB102" s="46"/>
      <c r="GC102" s="46"/>
      <c r="GD102" s="10">
        <f t="shared" si="49"/>
        <v>0</v>
      </c>
      <c r="GE102" s="46"/>
      <c r="GF102" s="46"/>
      <c r="GG102" s="46"/>
      <c r="GH102" s="46"/>
      <c r="GI102" s="46"/>
      <c r="GJ102" s="46"/>
      <c r="GK102" s="46"/>
      <c r="GL102" s="10">
        <f t="shared" si="50"/>
        <v>0</v>
      </c>
      <c r="GM102" s="46"/>
      <c r="GN102" s="46"/>
      <c r="GO102" s="46"/>
      <c r="GP102" s="46"/>
      <c r="GQ102" s="46"/>
      <c r="GR102" s="46"/>
      <c r="GS102" s="46"/>
      <c r="GT102" s="10">
        <f t="shared" si="51"/>
        <v>0</v>
      </c>
      <c r="GU102" s="46"/>
      <c r="GV102" s="46"/>
      <c r="GW102" s="46"/>
      <c r="GX102" s="46"/>
      <c r="GY102" s="46"/>
      <c r="GZ102" s="46"/>
      <c r="HA102" s="46"/>
      <c r="HB102" s="10">
        <f t="shared" si="52"/>
        <v>0</v>
      </c>
      <c r="HC102" s="46"/>
      <c r="HD102" s="46"/>
      <c r="HE102" s="46"/>
      <c r="HF102" s="46"/>
      <c r="HG102" s="10">
        <f t="shared" si="53"/>
        <v>0</v>
      </c>
    </row>
    <row r="103" spans="1:215" ht="16" x14ac:dyDescent="0.2">
      <c r="A103" s="10">
        <f>'Demographic Data'!A103</f>
        <v>0</v>
      </c>
      <c r="B103" s="5">
        <f>'Demographic Data'!B103</f>
        <v>0</v>
      </c>
      <c r="C103" s="36">
        <f>'Demographic Data'!C103</f>
        <v>0</v>
      </c>
      <c r="D103" s="5">
        <f>'Demographic Data'!D103</f>
        <v>0</v>
      </c>
      <c r="E103" s="46"/>
      <c r="F103" s="46"/>
      <c r="G103" s="46"/>
      <c r="H103" s="46"/>
      <c r="I103" s="46"/>
      <c r="J103" s="10">
        <f t="shared" si="27"/>
        <v>0</v>
      </c>
      <c r="K103" s="46"/>
      <c r="L103" s="46"/>
      <c r="M103" s="46"/>
      <c r="N103" s="46"/>
      <c r="O103" s="46"/>
      <c r="P103" s="46"/>
      <c r="Q103" s="46"/>
      <c r="R103" s="10">
        <f t="shared" si="28"/>
        <v>0</v>
      </c>
      <c r="S103" s="46"/>
      <c r="T103" s="46"/>
      <c r="U103" s="46"/>
      <c r="V103" s="46"/>
      <c r="W103" s="46"/>
      <c r="X103" s="46"/>
      <c r="Y103" s="46"/>
      <c r="Z103" s="10">
        <f t="shared" si="29"/>
        <v>0</v>
      </c>
      <c r="AA103" s="46"/>
      <c r="AB103" s="46"/>
      <c r="AC103" s="46"/>
      <c r="AD103" s="46"/>
      <c r="AE103" s="46"/>
      <c r="AF103" s="46"/>
      <c r="AG103" s="46"/>
      <c r="AH103" s="10">
        <f t="shared" si="30"/>
        <v>0</v>
      </c>
      <c r="AI103" s="46"/>
      <c r="AJ103" s="46"/>
      <c r="AK103" s="46"/>
      <c r="AL103" s="46"/>
      <c r="AM103" s="46"/>
      <c r="AN103" s="46"/>
      <c r="AO103" s="46"/>
      <c r="AP103" s="10">
        <f t="shared" si="31"/>
        <v>0</v>
      </c>
      <c r="AQ103" s="46"/>
      <c r="AR103" s="46"/>
      <c r="AS103" s="46"/>
      <c r="AT103" s="46"/>
      <c r="AU103" s="46"/>
      <c r="AV103" s="46"/>
      <c r="AW103" s="46"/>
      <c r="AX103" s="10">
        <f t="shared" si="32"/>
        <v>0</v>
      </c>
      <c r="AY103" s="46"/>
      <c r="AZ103" s="46"/>
      <c r="BA103" s="46"/>
      <c r="BB103" s="46"/>
      <c r="BC103" s="46"/>
      <c r="BD103" s="46"/>
      <c r="BE103" s="46"/>
      <c r="BF103" s="10">
        <f t="shared" si="33"/>
        <v>0</v>
      </c>
      <c r="BG103" s="46"/>
      <c r="BH103" s="46"/>
      <c r="BI103" s="46"/>
      <c r="BJ103" s="46"/>
      <c r="BK103" s="46"/>
      <c r="BL103" s="46"/>
      <c r="BM103" s="46"/>
      <c r="BN103" s="10">
        <f t="shared" si="34"/>
        <v>0</v>
      </c>
      <c r="BO103" s="46"/>
      <c r="BP103" s="46"/>
      <c r="BQ103" s="46"/>
      <c r="BR103" s="46"/>
      <c r="BS103" s="46"/>
      <c r="BT103" s="46"/>
      <c r="BU103" s="46"/>
      <c r="BV103" s="10">
        <f t="shared" si="35"/>
        <v>0</v>
      </c>
      <c r="BW103" s="46"/>
      <c r="BX103" s="46"/>
      <c r="BY103" s="46"/>
      <c r="BZ103" s="46"/>
      <c r="CA103" s="46"/>
      <c r="CB103" s="46"/>
      <c r="CC103" s="46"/>
      <c r="CD103" s="10">
        <f t="shared" si="36"/>
        <v>0</v>
      </c>
      <c r="CE103" s="46"/>
      <c r="CF103" s="46"/>
      <c r="CG103" s="46"/>
      <c r="CH103" s="46"/>
      <c r="CI103" s="46"/>
      <c r="CJ103" s="46"/>
      <c r="CK103" s="46"/>
      <c r="CL103" s="10">
        <f t="shared" si="37"/>
        <v>0</v>
      </c>
      <c r="CM103" s="46"/>
      <c r="CN103" s="46"/>
      <c r="CO103" s="46"/>
      <c r="CP103" s="46"/>
      <c r="CQ103" s="46"/>
      <c r="CR103" s="46"/>
      <c r="CS103" s="46"/>
      <c r="CT103" s="10">
        <f t="shared" si="38"/>
        <v>0</v>
      </c>
      <c r="CU103" s="46"/>
      <c r="CV103" s="46"/>
      <c r="CW103" s="46"/>
      <c r="CX103" s="46"/>
      <c r="CY103" s="46"/>
      <c r="CZ103" s="46"/>
      <c r="DA103" s="46"/>
      <c r="DB103" s="10">
        <f t="shared" si="39"/>
        <v>0</v>
      </c>
      <c r="DC103" s="46"/>
      <c r="DD103" s="46"/>
      <c r="DE103" s="46"/>
      <c r="DF103" s="46"/>
      <c r="DG103" s="46"/>
      <c r="DH103" s="46"/>
      <c r="DI103" s="46"/>
      <c r="DJ103" s="10">
        <f t="shared" si="40"/>
        <v>0</v>
      </c>
      <c r="DK103" s="46"/>
      <c r="DL103" s="46"/>
      <c r="DM103" s="46"/>
      <c r="DN103" s="46"/>
      <c r="DO103" s="46"/>
      <c r="DP103" s="46"/>
      <c r="DQ103" s="46"/>
      <c r="DR103" s="10">
        <f t="shared" si="41"/>
        <v>0</v>
      </c>
      <c r="DS103" s="46"/>
      <c r="DT103" s="46"/>
      <c r="DU103" s="46"/>
      <c r="DV103" s="46"/>
      <c r="DW103" s="46"/>
      <c r="DX103" s="46"/>
      <c r="DY103" s="46"/>
      <c r="DZ103" s="10">
        <f t="shared" si="42"/>
        <v>0</v>
      </c>
      <c r="EA103" s="46"/>
      <c r="EB103" s="46"/>
      <c r="EC103" s="46"/>
      <c r="ED103" s="46"/>
      <c r="EE103" s="46"/>
      <c r="EF103" s="46"/>
      <c r="EG103" s="46"/>
      <c r="EH103" s="10">
        <f t="shared" si="43"/>
        <v>0</v>
      </c>
      <c r="EI103" s="46"/>
      <c r="EJ103" s="46"/>
      <c r="EK103" s="46"/>
      <c r="EL103" s="46"/>
      <c r="EM103" s="46"/>
      <c r="EN103" s="46"/>
      <c r="EO103" s="46"/>
      <c r="EP103" s="10">
        <f t="shared" si="44"/>
        <v>0</v>
      </c>
      <c r="EQ103" s="46"/>
      <c r="ER103" s="46"/>
      <c r="ES103" s="46"/>
      <c r="ET103" s="46"/>
      <c r="EU103" s="46"/>
      <c r="EV103" s="46"/>
      <c r="EW103" s="46"/>
      <c r="EX103" s="10">
        <f t="shared" si="45"/>
        <v>0</v>
      </c>
      <c r="EY103" s="46"/>
      <c r="EZ103" s="46"/>
      <c r="FA103" s="46"/>
      <c r="FB103" s="46"/>
      <c r="FC103" s="46"/>
      <c r="FD103" s="46"/>
      <c r="FE103" s="46"/>
      <c r="FF103" s="10">
        <f t="shared" si="46"/>
        <v>0</v>
      </c>
      <c r="FG103" s="46"/>
      <c r="FH103" s="46"/>
      <c r="FI103" s="46"/>
      <c r="FJ103" s="46"/>
      <c r="FK103" s="46"/>
      <c r="FL103" s="46"/>
      <c r="FM103" s="46"/>
      <c r="FN103" s="10">
        <f t="shared" si="47"/>
        <v>0</v>
      </c>
      <c r="FO103" s="46"/>
      <c r="FP103" s="46"/>
      <c r="FQ103" s="46"/>
      <c r="FR103" s="46"/>
      <c r="FS103" s="46"/>
      <c r="FT103" s="46"/>
      <c r="FU103" s="46"/>
      <c r="FV103" s="10">
        <f t="shared" si="48"/>
        <v>0</v>
      </c>
      <c r="FW103" s="46"/>
      <c r="FX103" s="46"/>
      <c r="FY103" s="46"/>
      <c r="FZ103" s="46"/>
      <c r="GA103" s="46"/>
      <c r="GB103" s="46"/>
      <c r="GC103" s="46"/>
      <c r="GD103" s="10">
        <f t="shared" si="49"/>
        <v>0</v>
      </c>
      <c r="GE103" s="46"/>
      <c r="GF103" s="46"/>
      <c r="GG103" s="46"/>
      <c r="GH103" s="46"/>
      <c r="GI103" s="46"/>
      <c r="GJ103" s="46"/>
      <c r="GK103" s="46"/>
      <c r="GL103" s="10">
        <f t="shared" si="50"/>
        <v>0</v>
      </c>
      <c r="GM103" s="46"/>
      <c r="GN103" s="46"/>
      <c r="GO103" s="46"/>
      <c r="GP103" s="46"/>
      <c r="GQ103" s="46"/>
      <c r="GR103" s="46"/>
      <c r="GS103" s="46"/>
      <c r="GT103" s="10">
        <f t="shared" si="51"/>
        <v>0</v>
      </c>
      <c r="GU103" s="46"/>
      <c r="GV103" s="46"/>
      <c r="GW103" s="46"/>
      <c r="GX103" s="46"/>
      <c r="GY103" s="46"/>
      <c r="GZ103" s="46"/>
      <c r="HA103" s="46"/>
      <c r="HB103" s="10">
        <f t="shared" si="52"/>
        <v>0</v>
      </c>
      <c r="HC103" s="46"/>
      <c r="HD103" s="46"/>
      <c r="HE103" s="46"/>
      <c r="HF103" s="46"/>
      <c r="HG103" s="10">
        <f t="shared" si="53"/>
        <v>0</v>
      </c>
    </row>
    <row r="104" spans="1:215" ht="16" x14ac:dyDescent="0.2">
      <c r="A104" s="10">
        <f>'Demographic Data'!A104</f>
        <v>0</v>
      </c>
      <c r="B104" s="5">
        <f>'Demographic Data'!B104</f>
        <v>0</v>
      </c>
      <c r="C104" s="36">
        <f>'Demographic Data'!C104</f>
        <v>0</v>
      </c>
      <c r="D104" s="5">
        <f>'Demographic Data'!D104</f>
        <v>0</v>
      </c>
      <c r="E104" s="46"/>
      <c r="F104" s="46"/>
      <c r="G104" s="46"/>
      <c r="H104" s="46"/>
      <c r="I104" s="46"/>
      <c r="J104" s="10">
        <f t="shared" si="27"/>
        <v>0</v>
      </c>
      <c r="K104" s="46"/>
      <c r="L104" s="46"/>
      <c r="M104" s="46"/>
      <c r="N104" s="46"/>
      <c r="O104" s="46"/>
      <c r="P104" s="46"/>
      <c r="Q104" s="46"/>
      <c r="R104" s="10">
        <f t="shared" si="28"/>
        <v>0</v>
      </c>
      <c r="S104" s="46"/>
      <c r="T104" s="46"/>
      <c r="U104" s="46"/>
      <c r="V104" s="46"/>
      <c r="W104" s="46"/>
      <c r="X104" s="46"/>
      <c r="Y104" s="46"/>
      <c r="Z104" s="10">
        <f t="shared" si="29"/>
        <v>0</v>
      </c>
      <c r="AA104" s="46"/>
      <c r="AB104" s="46"/>
      <c r="AC104" s="46"/>
      <c r="AD104" s="46"/>
      <c r="AE104" s="46"/>
      <c r="AF104" s="46"/>
      <c r="AG104" s="46"/>
      <c r="AH104" s="10">
        <f t="shared" si="30"/>
        <v>0</v>
      </c>
      <c r="AI104" s="46"/>
      <c r="AJ104" s="46"/>
      <c r="AK104" s="46"/>
      <c r="AL104" s="46"/>
      <c r="AM104" s="46"/>
      <c r="AN104" s="46"/>
      <c r="AO104" s="46"/>
      <c r="AP104" s="10">
        <f t="shared" si="31"/>
        <v>0</v>
      </c>
      <c r="AQ104" s="46"/>
      <c r="AR104" s="46"/>
      <c r="AS104" s="46"/>
      <c r="AT104" s="46"/>
      <c r="AU104" s="46"/>
      <c r="AV104" s="46"/>
      <c r="AW104" s="46"/>
      <c r="AX104" s="10">
        <f t="shared" si="32"/>
        <v>0</v>
      </c>
      <c r="AY104" s="46"/>
      <c r="AZ104" s="46"/>
      <c r="BA104" s="46"/>
      <c r="BB104" s="46"/>
      <c r="BC104" s="46"/>
      <c r="BD104" s="46"/>
      <c r="BE104" s="46"/>
      <c r="BF104" s="10">
        <f t="shared" si="33"/>
        <v>0</v>
      </c>
      <c r="BG104" s="46"/>
      <c r="BH104" s="46"/>
      <c r="BI104" s="46"/>
      <c r="BJ104" s="46"/>
      <c r="BK104" s="46"/>
      <c r="BL104" s="46"/>
      <c r="BM104" s="46"/>
      <c r="BN104" s="10">
        <f t="shared" si="34"/>
        <v>0</v>
      </c>
      <c r="BO104" s="46"/>
      <c r="BP104" s="46"/>
      <c r="BQ104" s="46"/>
      <c r="BR104" s="46"/>
      <c r="BS104" s="46"/>
      <c r="BT104" s="46"/>
      <c r="BU104" s="46"/>
      <c r="BV104" s="10">
        <f t="shared" si="35"/>
        <v>0</v>
      </c>
      <c r="BW104" s="46"/>
      <c r="BX104" s="46"/>
      <c r="BY104" s="46"/>
      <c r="BZ104" s="46"/>
      <c r="CA104" s="46"/>
      <c r="CB104" s="46"/>
      <c r="CC104" s="46"/>
      <c r="CD104" s="10">
        <f t="shared" si="36"/>
        <v>0</v>
      </c>
      <c r="CE104" s="46"/>
      <c r="CF104" s="46"/>
      <c r="CG104" s="46"/>
      <c r="CH104" s="46"/>
      <c r="CI104" s="46"/>
      <c r="CJ104" s="46"/>
      <c r="CK104" s="46"/>
      <c r="CL104" s="10">
        <f t="shared" si="37"/>
        <v>0</v>
      </c>
      <c r="CM104" s="46"/>
      <c r="CN104" s="46"/>
      <c r="CO104" s="46"/>
      <c r="CP104" s="46"/>
      <c r="CQ104" s="46"/>
      <c r="CR104" s="46"/>
      <c r="CS104" s="46"/>
      <c r="CT104" s="10">
        <f t="shared" si="38"/>
        <v>0</v>
      </c>
      <c r="CU104" s="46"/>
      <c r="CV104" s="46"/>
      <c r="CW104" s="46"/>
      <c r="CX104" s="46"/>
      <c r="CY104" s="46"/>
      <c r="CZ104" s="46"/>
      <c r="DA104" s="46"/>
      <c r="DB104" s="10">
        <f t="shared" si="39"/>
        <v>0</v>
      </c>
      <c r="DC104" s="46"/>
      <c r="DD104" s="46"/>
      <c r="DE104" s="46"/>
      <c r="DF104" s="46"/>
      <c r="DG104" s="46"/>
      <c r="DH104" s="46"/>
      <c r="DI104" s="46"/>
      <c r="DJ104" s="10">
        <f t="shared" si="40"/>
        <v>0</v>
      </c>
      <c r="DK104" s="46"/>
      <c r="DL104" s="46"/>
      <c r="DM104" s="46"/>
      <c r="DN104" s="46"/>
      <c r="DO104" s="46"/>
      <c r="DP104" s="46"/>
      <c r="DQ104" s="46"/>
      <c r="DR104" s="10">
        <f t="shared" si="41"/>
        <v>0</v>
      </c>
      <c r="DS104" s="46"/>
      <c r="DT104" s="46"/>
      <c r="DU104" s="46"/>
      <c r="DV104" s="46"/>
      <c r="DW104" s="46"/>
      <c r="DX104" s="46"/>
      <c r="DY104" s="46"/>
      <c r="DZ104" s="10">
        <f t="shared" si="42"/>
        <v>0</v>
      </c>
      <c r="EA104" s="46"/>
      <c r="EB104" s="46"/>
      <c r="EC104" s="46"/>
      <c r="ED104" s="46"/>
      <c r="EE104" s="46"/>
      <c r="EF104" s="46"/>
      <c r="EG104" s="46"/>
      <c r="EH104" s="10">
        <f t="shared" si="43"/>
        <v>0</v>
      </c>
      <c r="EI104" s="46"/>
      <c r="EJ104" s="46"/>
      <c r="EK104" s="46"/>
      <c r="EL104" s="46"/>
      <c r="EM104" s="46"/>
      <c r="EN104" s="46"/>
      <c r="EO104" s="46"/>
      <c r="EP104" s="10">
        <f t="shared" si="44"/>
        <v>0</v>
      </c>
      <c r="EQ104" s="46"/>
      <c r="ER104" s="46"/>
      <c r="ES104" s="46"/>
      <c r="ET104" s="46"/>
      <c r="EU104" s="46"/>
      <c r="EV104" s="46"/>
      <c r="EW104" s="46"/>
      <c r="EX104" s="10">
        <f t="shared" si="45"/>
        <v>0</v>
      </c>
      <c r="EY104" s="46"/>
      <c r="EZ104" s="46"/>
      <c r="FA104" s="46"/>
      <c r="FB104" s="46"/>
      <c r="FC104" s="46"/>
      <c r="FD104" s="46"/>
      <c r="FE104" s="46"/>
      <c r="FF104" s="10">
        <f t="shared" si="46"/>
        <v>0</v>
      </c>
      <c r="FG104" s="46"/>
      <c r="FH104" s="46"/>
      <c r="FI104" s="46"/>
      <c r="FJ104" s="46"/>
      <c r="FK104" s="46"/>
      <c r="FL104" s="46"/>
      <c r="FM104" s="46"/>
      <c r="FN104" s="10">
        <f t="shared" si="47"/>
        <v>0</v>
      </c>
      <c r="FO104" s="46"/>
      <c r="FP104" s="46"/>
      <c r="FQ104" s="46"/>
      <c r="FR104" s="46"/>
      <c r="FS104" s="46"/>
      <c r="FT104" s="46"/>
      <c r="FU104" s="46"/>
      <c r="FV104" s="10">
        <f t="shared" si="48"/>
        <v>0</v>
      </c>
      <c r="FW104" s="46"/>
      <c r="FX104" s="46"/>
      <c r="FY104" s="46"/>
      <c r="FZ104" s="46"/>
      <c r="GA104" s="46"/>
      <c r="GB104" s="46"/>
      <c r="GC104" s="46"/>
      <c r="GD104" s="10">
        <f t="shared" si="49"/>
        <v>0</v>
      </c>
      <c r="GE104" s="46"/>
      <c r="GF104" s="46"/>
      <c r="GG104" s="46"/>
      <c r="GH104" s="46"/>
      <c r="GI104" s="46"/>
      <c r="GJ104" s="46"/>
      <c r="GK104" s="46"/>
      <c r="GL104" s="10">
        <f t="shared" si="50"/>
        <v>0</v>
      </c>
      <c r="GM104" s="46"/>
      <c r="GN104" s="46"/>
      <c r="GO104" s="46"/>
      <c r="GP104" s="46"/>
      <c r="GQ104" s="46"/>
      <c r="GR104" s="46"/>
      <c r="GS104" s="46"/>
      <c r="GT104" s="10">
        <f t="shared" si="51"/>
        <v>0</v>
      </c>
      <c r="GU104" s="46"/>
      <c r="GV104" s="46"/>
      <c r="GW104" s="46"/>
      <c r="GX104" s="46"/>
      <c r="GY104" s="46"/>
      <c r="GZ104" s="46"/>
      <c r="HA104" s="46"/>
      <c r="HB104" s="10">
        <f t="shared" si="52"/>
        <v>0</v>
      </c>
      <c r="HC104" s="46"/>
      <c r="HD104" s="46"/>
      <c r="HE104" s="46"/>
      <c r="HF104" s="46"/>
      <c r="HG104" s="10">
        <f t="shared" si="53"/>
        <v>0</v>
      </c>
    </row>
    <row r="105" spans="1:215" ht="16" x14ac:dyDescent="0.2">
      <c r="A105" s="10">
        <f>'Demographic Data'!A105</f>
        <v>0</v>
      </c>
      <c r="B105" s="5">
        <f>'Demographic Data'!B105</f>
        <v>0</v>
      </c>
      <c r="C105" s="36">
        <f>'Demographic Data'!C105</f>
        <v>0</v>
      </c>
      <c r="D105" s="5">
        <f>'Demographic Data'!D105</f>
        <v>0</v>
      </c>
      <c r="E105" s="46"/>
      <c r="F105" s="46"/>
      <c r="G105" s="46"/>
      <c r="H105" s="46"/>
      <c r="I105" s="46"/>
      <c r="J105" s="10">
        <f t="shared" si="27"/>
        <v>0</v>
      </c>
      <c r="K105" s="46"/>
      <c r="L105" s="46"/>
      <c r="M105" s="46"/>
      <c r="N105" s="46"/>
      <c r="O105" s="46"/>
      <c r="P105" s="46"/>
      <c r="Q105" s="46"/>
      <c r="R105" s="10">
        <f t="shared" si="28"/>
        <v>0</v>
      </c>
      <c r="S105" s="46"/>
      <c r="T105" s="46"/>
      <c r="U105" s="46"/>
      <c r="V105" s="46"/>
      <c r="W105" s="46"/>
      <c r="X105" s="46"/>
      <c r="Y105" s="46"/>
      <c r="Z105" s="10">
        <f t="shared" si="29"/>
        <v>0</v>
      </c>
      <c r="AA105" s="46"/>
      <c r="AB105" s="46"/>
      <c r="AC105" s="46"/>
      <c r="AD105" s="46"/>
      <c r="AE105" s="46"/>
      <c r="AF105" s="46"/>
      <c r="AG105" s="46"/>
      <c r="AH105" s="10">
        <f t="shared" si="30"/>
        <v>0</v>
      </c>
      <c r="AI105" s="46"/>
      <c r="AJ105" s="46"/>
      <c r="AK105" s="46"/>
      <c r="AL105" s="46"/>
      <c r="AM105" s="46"/>
      <c r="AN105" s="46"/>
      <c r="AO105" s="46"/>
      <c r="AP105" s="10">
        <f t="shared" si="31"/>
        <v>0</v>
      </c>
      <c r="AQ105" s="46"/>
      <c r="AR105" s="46"/>
      <c r="AS105" s="46"/>
      <c r="AT105" s="46"/>
      <c r="AU105" s="46"/>
      <c r="AV105" s="46"/>
      <c r="AW105" s="46"/>
      <c r="AX105" s="10">
        <f t="shared" si="32"/>
        <v>0</v>
      </c>
      <c r="AY105" s="46"/>
      <c r="AZ105" s="46"/>
      <c r="BA105" s="46"/>
      <c r="BB105" s="46"/>
      <c r="BC105" s="46"/>
      <c r="BD105" s="46"/>
      <c r="BE105" s="46"/>
      <c r="BF105" s="10">
        <f t="shared" si="33"/>
        <v>0</v>
      </c>
      <c r="BG105" s="46"/>
      <c r="BH105" s="46"/>
      <c r="BI105" s="46"/>
      <c r="BJ105" s="46"/>
      <c r="BK105" s="46"/>
      <c r="BL105" s="46"/>
      <c r="BM105" s="46"/>
      <c r="BN105" s="10">
        <f t="shared" si="34"/>
        <v>0</v>
      </c>
      <c r="BO105" s="46"/>
      <c r="BP105" s="46"/>
      <c r="BQ105" s="46"/>
      <c r="BR105" s="46"/>
      <c r="BS105" s="46"/>
      <c r="BT105" s="46"/>
      <c r="BU105" s="46"/>
      <c r="BV105" s="10">
        <f t="shared" si="35"/>
        <v>0</v>
      </c>
      <c r="BW105" s="46"/>
      <c r="BX105" s="46"/>
      <c r="BY105" s="46"/>
      <c r="BZ105" s="46"/>
      <c r="CA105" s="46"/>
      <c r="CB105" s="46"/>
      <c r="CC105" s="46"/>
      <c r="CD105" s="10">
        <f t="shared" si="36"/>
        <v>0</v>
      </c>
      <c r="CE105" s="46"/>
      <c r="CF105" s="46"/>
      <c r="CG105" s="46"/>
      <c r="CH105" s="46"/>
      <c r="CI105" s="46"/>
      <c r="CJ105" s="46"/>
      <c r="CK105" s="46"/>
      <c r="CL105" s="10">
        <f t="shared" si="37"/>
        <v>0</v>
      </c>
      <c r="CM105" s="46"/>
      <c r="CN105" s="46"/>
      <c r="CO105" s="46"/>
      <c r="CP105" s="46"/>
      <c r="CQ105" s="46"/>
      <c r="CR105" s="46"/>
      <c r="CS105" s="46"/>
      <c r="CT105" s="10">
        <f t="shared" si="38"/>
        <v>0</v>
      </c>
      <c r="CU105" s="46"/>
      <c r="CV105" s="46"/>
      <c r="CW105" s="46"/>
      <c r="CX105" s="46"/>
      <c r="CY105" s="46"/>
      <c r="CZ105" s="46"/>
      <c r="DA105" s="46"/>
      <c r="DB105" s="10">
        <f t="shared" si="39"/>
        <v>0</v>
      </c>
      <c r="DC105" s="46"/>
      <c r="DD105" s="46"/>
      <c r="DE105" s="46"/>
      <c r="DF105" s="46"/>
      <c r="DG105" s="46"/>
      <c r="DH105" s="46"/>
      <c r="DI105" s="46"/>
      <c r="DJ105" s="10">
        <f t="shared" si="40"/>
        <v>0</v>
      </c>
      <c r="DK105" s="46"/>
      <c r="DL105" s="46"/>
      <c r="DM105" s="46"/>
      <c r="DN105" s="46"/>
      <c r="DO105" s="46"/>
      <c r="DP105" s="46"/>
      <c r="DQ105" s="46"/>
      <c r="DR105" s="10">
        <f t="shared" si="41"/>
        <v>0</v>
      </c>
      <c r="DS105" s="46"/>
      <c r="DT105" s="46"/>
      <c r="DU105" s="46"/>
      <c r="DV105" s="46"/>
      <c r="DW105" s="46"/>
      <c r="DX105" s="46"/>
      <c r="DY105" s="46"/>
      <c r="DZ105" s="10">
        <f t="shared" si="42"/>
        <v>0</v>
      </c>
      <c r="EA105" s="46"/>
      <c r="EB105" s="46"/>
      <c r="EC105" s="46"/>
      <c r="ED105" s="46"/>
      <c r="EE105" s="46"/>
      <c r="EF105" s="46"/>
      <c r="EG105" s="46"/>
      <c r="EH105" s="10">
        <f t="shared" si="43"/>
        <v>0</v>
      </c>
      <c r="EI105" s="46"/>
      <c r="EJ105" s="46"/>
      <c r="EK105" s="46"/>
      <c r="EL105" s="46"/>
      <c r="EM105" s="46"/>
      <c r="EN105" s="46"/>
      <c r="EO105" s="46"/>
      <c r="EP105" s="10">
        <f t="shared" si="44"/>
        <v>0</v>
      </c>
      <c r="EQ105" s="46"/>
      <c r="ER105" s="46"/>
      <c r="ES105" s="46"/>
      <c r="ET105" s="46"/>
      <c r="EU105" s="46"/>
      <c r="EV105" s="46"/>
      <c r="EW105" s="46"/>
      <c r="EX105" s="10">
        <f t="shared" si="45"/>
        <v>0</v>
      </c>
      <c r="EY105" s="46"/>
      <c r="EZ105" s="46"/>
      <c r="FA105" s="46"/>
      <c r="FB105" s="46"/>
      <c r="FC105" s="46"/>
      <c r="FD105" s="46"/>
      <c r="FE105" s="46"/>
      <c r="FF105" s="10">
        <f t="shared" si="46"/>
        <v>0</v>
      </c>
      <c r="FG105" s="46"/>
      <c r="FH105" s="46"/>
      <c r="FI105" s="46"/>
      <c r="FJ105" s="46"/>
      <c r="FK105" s="46"/>
      <c r="FL105" s="46"/>
      <c r="FM105" s="46"/>
      <c r="FN105" s="10">
        <f t="shared" si="47"/>
        <v>0</v>
      </c>
      <c r="FO105" s="46"/>
      <c r="FP105" s="46"/>
      <c r="FQ105" s="46"/>
      <c r="FR105" s="46"/>
      <c r="FS105" s="46"/>
      <c r="FT105" s="46"/>
      <c r="FU105" s="46"/>
      <c r="FV105" s="10">
        <f t="shared" si="48"/>
        <v>0</v>
      </c>
      <c r="FW105" s="46"/>
      <c r="FX105" s="46"/>
      <c r="FY105" s="46"/>
      <c r="FZ105" s="46"/>
      <c r="GA105" s="46"/>
      <c r="GB105" s="46"/>
      <c r="GC105" s="46"/>
      <c r="GD105" s="10">
        <f t="shared" si="49"/>
        <v>0</v>
      </c>
      <c r="GE105" s="46"/>
      <c r="GF105" s="46"/>
      <c r="GG105" s="46"/>
      <c r="GH105" s="46"/>
      <c r="GI105" s="46"/>
      <c r="GJ105" s="46"/>
      <c r="GK105" s="46"/>
      <c r="GL105" s="10">
        <f t="shared" si="50"/>
        <v>0</v>
      </c>
      <c r="GM105" s="46"/>
      <c r="GN105" s="46"/>
      <c r="GO105" s="46"/>
      <c r="GP105" s="46"/>
      <c r="GQ105" s="46"/>
      <c r="GR105" s="46"/>
      <c r="GS105" s="46"/>
      <c r="GT105" s="10">
        <f t="shared" si="51"/>
        <v>0</v>
      </c>
      <c r="GU105" s="46"/>
      <c r="GV105" s="46"/>
      <c r="GW105" s="46"/>
      <c r="GX105" s="46"/>
      <c r="GY105" s="46"/>
      <c r="GZ105" s="46"/>
      <c r="HA105" s="46"/>
      <c r="HB105" s="10">
        <f t="shared" si="52"/>
        <v>0</v>
      </c>
      <c r="HC105" s="46"/>
      <c r="HD105" s="46"/>
      <c r="HE105" s="46"/>
      <c r="HF105" s="46"/>
      <c r="HG105" s="10">
        <f t="shared" si="53"/>
        <v>0</v>
      </c>
    </row>
    <row r="106" spans="1:215" ht="16" x14ac:dyDescent="0.2">
      <c r="A106" s="10">
        <f>'Demographic Data'!A106</f>
        <v>0</v>
      </c>
      <c r="B106" s="5">
        <f>'Demographic Data'!B106</f>
        <v>0</v>
      </c>
      <c r="C106" s="36">
        <f>'Demographic Data'!C106</f>
        <v>0</v>
      </c>
      <c r="D106" s="5">
        <f>'Demographic Data'!D106</f>
        <v>0</v>
      </c>
      <c r="E106" s="46"/>
      <c r="F106" s="46"/>
      <c r="G106" s="46"/>
      <c r="H106" s="46"/>
      <c r="I106" s="46"/>
      <c r="J106" s="10">
        <f t="shared" si="27"/>
        <v>0</v>
      </c>
      <c r="K106" s="46"/>
      <c r="L106" s="46"/>
      <c r="M106" s="46"/>
      <c r="N106" s="46"/>
      <c r="O106" s="46"/>
      <c r="P106" s="46"/>
      <c r="Q106" s="46"/>
      <c r="R106" s="10">
        <f t="shared" si="28"/>
        <v>0</v>
      </c>
      <c r="S106" s="46"/>
      <c r="T106" s="46"/>
      <c r="U106" s="46"/>
      <c r="V106" s="46"/>
      <c r="W106" s="46"/>
      <c r="X106" s="46"/>
      <c r="Y106" s="46"/>
      <c r="Z106" s="10">
        <f t="shared" si="29"/>
        <v>0</v>
      </c>
      <c r="AA106" s="46"/>
      <c r="AB106" s="46"/>
      <c r="AC106" s="46"/>
      <c r="AD106" s="46"/>
      <c r="AE106" s="46"/>
      <c r="AF106" s="46"/>
      <c r="AG106" s="46"/>
      <c r="AH106" s="10">
        <f t="shared" si="30"/>
        <v>0</v>
      </c>
      <c r="AI106" s="46"/>
      <c r="AJ106" s="46"/>
      <c r="AK106" s="46"/>
      <c r="AL106" s="46"/>
      <c r="AM106" s="46"/>
      <c r="AN106" s="46"/>
      <c r="AO106" s="46"/>
      <c r="AP106" s="10">
        <f t="shared" si="31"/>
        <v>0</v>
      </c>
      <c r="AQ106" s="46"/>
      <c r="AR106" s="46"/>
      <c r="AS106" s="46"/>
      <c r="AT106" s="46"/>
      <c r="AU106" s="46"/>
      <c r="AV106" s="46"/>
      <c r="AW106" s="46"/>
      <c r="AX106" s="10">
        <f t="shared" si="32"/>
        <v>0</v>
      </c>
      <c r="AY106" s="46"/>
      <c r="AZ106" s="46"/>
      <c r="BA106" s="46"/>
      <c r="BB106" s="46"/>
      <c r="BC106" s="46"/>
      <c r="BD106" s="46"/>
      <c r="BE106" s="46"/>
      <c r="BF106" s="10">
        <f t="shared" si="33"/>
        <v>0</v>
      </c>
      <c r="BG106" s="46"/>
      <c r="BH106" s="46"/>
      <c r="BI106" s="46"/>
      <c r="BJ106" s="46"/>
      <c r="BK106" s="46"/>
      <c r="BL106" s="46"/>
      <c r="BM106" s="46"/>
      <c r="BN106" s="10">
        <f t="shared" si="34"/>
        <v>0</v>
      </c>
      <c r="BO106" s="46"/>
      <c r="BP106" s="46"/>
      <c r="BQ106" s="46"/>
      <c r="BR106" s="46"/>
      <c r="BS106" s="46"/>
      <c r="BT106" s="46"/>
      <c r="BU106" s="46"/>
      <c r="BV106" s="10">
        <f t="shared" si="35"/>
        <v>0</v>
      </c>
      <c r="BW106" s="46"/>
      <c r="BX106" s="46"/>
      <c r="BY106" s="46"/>
      <c r="BZ106" s="46"/>
      <c r="CA106" s="46"/>
      <c r="CB106" s="46"/>
      <c r="CC106" s="46"/>
      <c r="CD106" s="10">
        <f t="shared" si="36"/>
        <v>0</v>
      </c>
      <c r="CE106" s="46"/>
      <c r="CF106" s="46"/>
      <c r="CG106" s="46"/>
      <c r="CH106" s="46"/>
      <c r="CI106" s="46"/>
      <c r="CJ106" s="46"/>
      <c r="CK106" s="46"/>
      <c r="CL106" s="10">
        <f t="shared" si="37"/>
        <v>0</v>
      </c>
      <c r="CM106" s="46"/>
      <c r="CN106" s="46"/>
      <c r="CO106" s="46"/>
      <c r="CP106" s="46"/>
      <c r="CQ106" s="46"/>
      <c r="CR106" s="46"/>
      <c r="CS106" s="46"/>
      <c r="CT106" s="10">
        <f t="shared" si="38"/>
        <v>0</v>
      </c>
      <c r="CU106" s="46"/>
      <c r="CV106" s="46"/>
      <c r="CW106" s="46"/>
      <c r="CX106" s="46"/>
      <c r="CY106" s="46"/>
      <c r="CZ106" s="46"/>
      <c r="DA106" s="46"/>
      <c r="DB106" s="10">
        <f t="shared" si="39"/>
        <v>0</v>
      </c>
      <c r="DC106" s="46"/>
      <c r="DD106" s="46"/>
      <c r="DE106" s="46"/>
      <c r="DF106" s="46"/>
      <c r="DG106" s="46"/>
      <c r="DH106" s="46"/>
      <c r="DI106" s="46"/>
      <c r="DJ106" s="10">
        <f t="shared" si="40"/>
        <v>0</v>
      </c>
      <c r="DK106" s="46"/>
      <c r="DL106" s="46"/>
      <c r="DM106" s="46"/>
      <c r="DN106" s="46"/>
      <c r="DO106" s="46"/>
      <c r="DP106" s="46"/>
      <c r="DQ106" s="46"/>
      <c r="DR106" s="10">
        <f t="shared" si="41"/>
        <v>0</v>
      </c>
      <c r="DS106" s="46"/>
      <c r="DT106" s="46"/>
      <c r="DU106" s="46"/>
      <c r="DV106" s="46"/>
      <c r="DW106" s="46"/>
      <c r="DX106" s="46"/>
      <c r="DY106" s="46"/>
      <c r="DZ106" s="10">
        <f t="shared" si="42"/>
        <v>0</v>
      </c>
      <c r="EA106" s="46"/>
      <c r="EB106" s="46"/>
      <c r="EC106" s="46"/>
      <c r="ED106" s="46"/>
      <c r="EE106" s="46"/>
      <c r="EF106" s="46"/>
      <c r="EG106" s="46"/>
      <c r="EH106" s="10">
        <f t="shared" si="43"/>
        <v>0</v>
      </c>
      <c r="EI106" s="46"/>
      <c r="EJ106" s="46"/>
      <c r="EK106" s="46"/>
      <c r="EL106" s="46"/>
      <c r="EM106" s="46"/>
      <c r="EN106" s="46"/>
      <c r="EO106" s="46"/>
      <c r="EP106" s="10">
        <f t="shared" si="44"/>
        <v>0</v>
      </c>
      <c r="EQ106" s="46"/>
      <c r="ER106" s="46"/>
      <c r="ES106" s="46"/>
      <c r="ET106" s="46"/>
      <c r="EU106" s="46"/>
      <c r="EV106" s="46"/>
      <c r="EW106" s="46"/>
      <c r="EX106" s="10">
        <f t="shared" si="45"/>
        <v>0</v>
      </c>
      <c r="EY106" s="46"/>
      <c r="EZ106" s="46"/>
      <c r="FA106" s="46"/>
      <c r="FB106" s="46"/>
      <c r="FC106" s="46"/>
      <c r="FD106" s="46"/>
      <c r="FE106" s="46"/>
      <c r="FF106" s="10">
        <f t="shared" si="46"/>
        <v>0</v>
      </c>
      <c r="FG106" s="46"/>
      <c r="FH106" s="46"/>
      <c r="FI106" s="46"/>
      <c r="FJ106" s="46"/>
      <c r="FK106" s="46"/>
      <c r="FL106" s="46"/>
      <c r="FM106" s="46"/>
      <c r="FN106" s="10">
        <f t="shared" si="47"/>
        <v>0</v>
      </c>
      <c r="FO106" s="46"/>
      <c r="FP106" s="46"/>
      <c r="FQ106" s="46"/>
      <c r="FR106" s="46"/>
      <c r="FS106" s="46"/>
      <c r="FT106" s="46"/>
      <c r="FU106" s="46"/>
      <c r="FV106" s="10">
        <f t="shared" si="48"/>
        <v>0</v>
      </c>
      <c r="FW106" s="46"/>
      <c r="FX106" s="46"/>
      <c r="FY106" s="46"/>
      <c r="FZ106" s="46"/>
      <c r="GA106" s="46"/>
      <c r="GB106" s="46"/>
      <c r="GC106" s="46"/>
      <c r="GD106" s="10">
        <f t="shared" si="49"/>
        <v>0</v>
      </c>
      <c r="GE106" s="46"/>
      <c r="GF106" s="46"/>
      <c r="GG106" s="46"/>
      <c r="GH106" s="46"/>
      <c r="GI106" s="46"/>
      <c r="GJ106" s="46"/>
      <c r="GK106" s="46"/>
      <c r="GL106" s="10">
        <f t="shared" si="50"/>
        <v>0</v>
      </c>
      <c r="GM106" s="46"/>
      <c r="GN106" s="46"/>
      <c r="GO106" s="46"/>
      <c r="GP106" s="46"/>
      <c r="GQ106" s="46"/>
      <c r="GR106" s="46"/>
      <c r="GS106" s="46"/>
      <c r="GT106" s="10">
        <f t="shared" si="51"/>
        <v>0</v>
      </c>
      <c r="GU106" s="46"/>
      <c r="GV106" s="46"/>
      <c r="GW106" s="46"/>
      <c r="GX106" s="46"/>
      <c r="GY106" s="46"/>
      <c r="GZ106" s="46"/>
      <c r="HA106" s="46"/>
      <c r="HB106" s="10">
        <f t="shared" si="52"/>
        <v>0</v>
      </c>
      <c r="HC106" s="46"/>
      <c r="HD106" s="46"/>
      <c r="HE106" s="46"/>
      <c r="HF106" s="46"/>
      <c r="HG106" s="10">
        <f t="shared" si="53"/>
        <v>0</v>
      </c>
    </row>
    <row r="107" spans="1:215" ht="16" x14ac:dyDescent="0.2">
      <c r="A107" s="10">
        <f>'Demographic Data'!A107</f>
        <v>0</v>
      </c>
      <c r="B107" s="5">
        <f>'Demographic Data'!B107</f>
        <v>0</v>
      </c>
      <c r="C107" s="36">
        <f>'Demographic Data'!C107</f>
        <v>0</v>
      </c>
      <c r="D107" s="5">
        <f>'Demographic Data'!D107</f>
        <v>0</v>
      </c>
      <c r="E107" s="46"/>
      <c r="F107" s="46"/>
      <c r="G107" s="46"/>
      <c r="H107" s="46"/>
      <c r="I107" s="46"/>
      <c r="J107" s="10">
        <f t="shared" si="27"/>
        <v>0</v>
      </c>
      <c r="K107" s="46"/>
      <c r="L107" s="46"/>
      <c r="M107" s="46"/>
      <c r="N107" s="46"/>
      <c r="O107" s="46"/>
      <c r="P107" s="46"/>
      <c r="Q107" s="46"/>
      <c r="R107" s="10">
        <f t="shared" si="28"/>
        <v>0</v>
      </c>
      <c r="S107" s="46"/>
      <c r="T107" s="46"/>
      <c r="U107" s="46"/>
      <c r="V107" s="46"/>
      <c r="W107" s="46"/>
      <c r="X107" s="46"/>
      <c r="Y107" s="46"/>
      <c r="Z107" s="10">
        <f t="shared" si="29"/>
        <v>0</v>
      </c>
      <c r="AA107" s="46"/>
      <c r="AB107" s="46"/>
      <c r="AC107" s="46"/>
      <c r="AD107" s="46"/>
      <c r="AE107" s="46"/>
      <c r="AF107" s="46"/>
      <c r="AG107" s="46"/>
      <c r="AH107" s="10">
        <f t="shared" si="30"/>
        <v>0</v>
      </c>
      <c r="AI107" s="46"/>
      <c r="AJ107" s="46"/>
      <c r="AK107" s="46"/>
      <c r="AL107" s="46"/>
      <c r="AM107" s="46"/>
      <c r="AN107" s="46"/>
      <c r="AO107" s="46"/>
      <c r="AP107" s="10">
        <f t="shared" si="31"/>
        <v>0</v>
      </c>
      <c r="AQ107" s="46"/>
      <c r="AR107" s="46"/>
      <c r="AS107" s="46"/>
      <c r="AT107" s="46"/>
      <c r="AU107" s="46"/>
      <c r="AV107" s="46"/>
      <c r="AW107" s="46"/>
      <c r="AX107" s="10">
        <f t="shared" si="32"/>
        <v>0</v>
      </c>
      <c r="AY107" s="46"/>
      <c r="AZ107" s="46"/>
      <c r="BA107" s="46"/>
      <c r="BB107" s="46"/>
      <c r="BC107" s="46"/>
      <c r="BD107" s="46"/>
      <c r="BE107" s="46"/>
      <c r="BF107" s="10">
        <f t="shared" si="33"/>
        <v>0</v>
      </c>
      <c r="BG107" s="46"/>
      <c r="BH107" s="46"/>
      <c r="BI107" s="46"/>
      <c r="BJ107" s="46"/>
      <c r="BK107" s="46"/>
      <c r="BL107" s="46"/>
      <c r="BM107" s="46"/>
      <c r="BN107" s="10">
        <f t="shared" si="34"/>
        <v>0</v>
      </c>
      <c r="BO107" s="46"/>
      <c r="BP107" s="46"/>
      <c r="BQ107" s="46"/>
      <c r="BR107" s="46"/>
      <c r="BS107" s="46"/>
      <c r="BT107" s="46"/>
      <c r="BU107" s="46"/>
      <c r="BV107" s="10">
        <f t="shared" si="35"/>
        <v>0</v>
      </c>
      <c r="BW107" s="46"/>
      <c r="BX107" s="46"/>
      <c r="BY107" s="46"/>
      <c r="BZ107" s="46"/>
      <c r="CA107" s="46"/>
      <c r="CB107" s="46"/>
      <c r="CC107" s="46"/>
      <c r="CD107" s="10">
        <f t="shared" si="36"/>
        <v>0</v>
      </c>
      <c r="CE107" s="46"/>
      <c r="CF107" s="46"/>
      <c r="CG107" s="46"/>
      <c r="CH107" s="46"/>
      <c r="CI107" s="46"/>
      <c r="CJ107" s="46"/>
      <c r="CK107" s="46"/>
      <c r="CL107" s="10">
        <f t="shared" si="37"/>
        <v>0</v>
      </c>
      <c r="CM107" s="46"/>
      <c r="CN107" s="46"/>
      <c r="CO107" s="46"/>
      <c r="CP107" s="46"/>
      <c r="CQ107" s="46"/>
      <c r="CR107" s="46"/>
      <c r="CS107" s="46"/>
      <c r="CT107" s="10">
        <f t="shared" si="38"/>
        <v>0</v>
      </c>
      <c r="CU107" s="46"/>
      <c r="CV107" s="46"/>
      <c r="CW107" s="46"/>
      <c r="CX107" s="46"/>
      <c r="CY107" s="46"/>
      <c r="CZ107" s="46"/>
      <c r="DA107" s="46"/>
      <c r="DB107" s="10">
        <f t="shared" si="39"/>
        <v>0</v>
      </c>
      <c r="DC107" s="46"/>
      <c r="DD107" s="46"/>
      <c r="DE107" s="46"/>
      <c r="DF107" s="46"/>
      <c r="DG107" s="46"/>
      <c r="DH107" s="46"/>
      <c r="DI107" s="46"/>
      <c r="DJ107" s="10">
        <f t="shared" si="40"/>
        <v>0</v>
      </c>
      <c r="DK107" s="46"/>
      <c r="DL107" s="46"/>
      <c r="DM107" s="46"/>
      <c r="DN107" s="46"/>
      <c r="DO107" s="46"/>
      <c r="DP107" s="46"/>
      <c r="DQ107" s="46"/>
      <c r="DR107" s="10">
        <f t="shared" si="41"/>
        <v>0</v>
      </c>
      <c r="DS107" s="46"/>
      <c r="DT107" s="46"/>
      <c r="DU107" s="46"/>
      <c r="DV107" s="46"/>
      <c r="DW107" s="46"/>
      <c r="DX107" s="46"/>
      <c r="DY107" s="46"/>
      <c r="DZ107" s="10">
        <f t="shared" si="42"/>
        <v>0</v>
      </c>
      <c r="EA107" s="46"/>
      <c r="EB107" s="46"/>
      <c r="EC107" s="46"/>
      <c r="ED107" s="46"/>
      <c r="EE107" s="46"/>
      <c r="EF107" s="46"/>
      <c r="EG107" s="46"/>
      <c r="EH107" s="10">
        <f t="shared" si="43"/>
        <v>0</v>
      </c>
      <c r="EI107" s="46"/>
      <c r="EJ107" s="46"/>
      <c r="EK107" s="46"/>
      <c r="EL107" s="46"/>
      <c r="EM107" s="46"/>
      <c r="EN107" s="46"/>
      <c r="EO107" s="46"/>
      <c r="EP107" s="10">
        <f t="shared" si="44"/>
        <v>0</v>
      </c>
      <c r="EQ107" s="46"/>
      <c r="ER107" s="46"/>
      <c r="ES107" s="46"/>
      <c r="ET107" s="46"/>
      <c r="EU107" s="46"/>
      <c r="EV107" s="46"/>
      <c r="EW107" s="46"/>
      <c r="EX107" s="10">
        <f t="shared" si="45"/>
        <v>0</v>
      </c>
      <c r="EY107" s="46"/>
      <c r="EZ107" s="46"/>
      <c r="FA107" s="46"/>
      <c r="FB107" s="46"/>
      <c r="FC107" s="46"/>
      <c r="FD107" s="46"/>
      <c r="FE107" s="46"/>
      <c r="FF107" s="10">
        <f t="shared" si="46"/>
        <v>0</v>
      </c>
      <c r="FG107" s="46"/>
      <c r="FH107" s="46"/>
      <c r="FI107" s="46"/>
      <c r="FJ107" s="46"/>
      <c r="FK107" s="46"/>
      <c r="FL107" s="46"/>
      <c r="FM107" s="46"/>
      <c r="FN107" s="10">
        <f t="shared" si="47"/>
        <v>0</v>
      </c>
      <c r="FO107" s="46"/>
      <c r="FP107" s="46"/>
      <c r="FQ107" s="46"/>
      <c r="FR107" s="46"/>
      <c r="FS107" s="46"/>
      <c r="FT107" s="46"/>
      <c r="FU107" s="46"/>
      <c r="FV107" s="10">
        <f t="shared" si="48"/>
        <v>0</v>
      </c>
      <c r="FW107" s="46"/>
      <c r="FX107" s="46"/>
      <c r="FY107" s="46"/>
      <c r="FZ107" s="46"/>
      <c r="GA107" s="46"/>
      <c r="GB107" s="46"/>
      <c r="GC107" s="46"/>
      <c r="GD107" s="10">
        <f t="shared" si="49"/>
        <v>0</v>
      </c>
      <c r="GE107" s="46"/>
      <c r="GF107" s="46"/>
      <c r="GG107" s="46"/>
      <c r="GH107" s="46"/>
      <c r="GI107" s="46"/>
      <c r="GJ107" s="46"/>
      <c r="GK107" s="46"/>
      <c r="GL107" s="10">
        <f t="shared" si="50"/>
        <v>0</v>
      </c>
      <c r="GM107" s="46"/>
      <c r="GN107" s="46"/>
      <c r="GO107" s="46"/>
      <c r="GP107" s="46"/>
      <c r="GQ107" s="46"/>
      <c r="GR107" s="46"/>
      <c r="GS107" s="46"/>
      <c r="GT107" s="10">
        <f t="shared" si="51"/>
        <v>0</v>
      </c>
      <c r="GU107" s="46"/>
      <c r="GV107" s="46"/>
      <c r="GW107" s="46"/>
      <c r="GX107" s="46"/>
      <c r="GY107" s="46"/>
      <c r="GZ107" s="46"/>
      <c r="HA107" s="46"/>
      <c r="HB107" s="10">
        <f t="shared" si="52"/>
        <v>0</v>
      </c>
      <c r="HC107" s="46"/>
      <c r="HD107" s="46"/>
      <c r="HE107" s="46"/>
      <c r="HF107" s="46"/>
      <c r="HG107" s="10">
        <f t="shared" si="53"/>
        <v>0</v>
      </c>
    </row>
    <row r="108" spans="1:215" ht="16" x14ac:dyDescent="0.2">
      <c r="A108" s="10">
        <f>'Demographic Data'!A108</f>
        <v>0</v>
      </c>
      <c r="B108" s="5">
        <f>'Demographic Data'!B108</f>
        <v>0</v>
      </c>
      <c r="C108" s="36">
        <f>'Demographic Data'!C108</f>
        <v>0</v>
      </c>
      <c r="D108" s="5">
        <f>'Demographic Data'!D108</f>
        <v>0</v>
      </c>
      <c r="E108" s="46"/>
      <c r="F108" s="46"/>
      <c r="G108" s="46"/>
      <c r="H108" s="46"/>
      <c r="I108" s="46"/>
      <c r="J108" s="10">
        <f t="shared" si="27"/>
        <v>0</v>
      </c>
      <c r="K108" s="46"/>
      <c r="L108" s="46"/>
      <c r="M108" s="46"/>
      <c r="N108" s="46"/>
      <c r="O108" s="46"/>
      <c r="P108" s="46"/>
      <c r="Q108" s="46"/>
      <c r="R108" s="10">
        <f t="shared" si="28"/>
        <v>0</v>
      </c>
      <c r="S108" s="46"/>
      <c r="T108" s="46"/>
      <c r="U108" s="46"/>
      <c r="V108" s="46"/>
      <c r="W108" s="46"/>
      <c r="X108" s="46"/>
      <c r="Y108" s="46"/>
      <c r="Z108" s="10">
        <f t="shared" si="29"/>
        <v>0</v>
      </c>
      <c r="AA108" s="46"/>
      <c r="AB108" s="46"/>
      <c r="AC108" s="46"/>
      <c r="AD108" s="46"/>
      <c r="AE108" s="46"/>
      <c r="AF108" s="46"/>
      <c r="AG108" s="46"/>
      <c r="AH108" s="10">
        <f t="shared" si="30"/>
        <v>0</v>
      </c>
      <c r="AI108" s="46"/>
      <c r="AJ108" s="46"/>
      <c r="AK108" s="46"/>
      <c r="AL108" s="46"/>
      <c r="AM108" s="46"/>
      <c r="AN108" s="46"/>
      <c r="AO108" s="46"/>
      <c r="AP108" s="10">
        <f t="shared" si="31"/>
        <v>0</v>
      </c>
      <c r="AQ108" s="46"/>
      <c r="AR108" s="46"/>
      <c r="AS108" s="46"/>
      <c r="AT108" s="46"/>
      <c r="AU108" s="46"/>
      <c r="AV108" s="46"/>
      <c r="AW108" s="46"/>
      <c r="AX108" s="10">
        <f t="shared" si="32"/>
        <v>0</v>
      </c>
      <c r="AY108" s="46"/>
      <c r="AZ108" s="46"/>
      <c r="BA108" s="46"/>
      <c r="BB108" s="46"/>
      <c r="BC108" s="46"/>
      <c r="BD108" s="46"/>
      <c r="BE108" s="46"/>
      <c r="BF108" s="10">
        <f t="shared" si="33"/>
        <v>0</v>
      </c>
      <c r="BG108" s="46"/>
      <c r="BH108" s="46"/>
      <c r="BI108" s="46"/>
      <c r="BJ108" s="46"/>
      <c r="BK108" s="46"/>
      <c r="BL108" s="46"/>
      <c r="BM108" s="46"/>
      <c r="BN108" s="10">
        <f t="shared" si="34"/>
        <v>0</v>
      </c>
      <c r="BO108" s="46"/>
      <c r="BP108" s="46"/>
      <c r="BQ108" s="46"/>
      <c r="BR108" s="46"/>
      <c r="BS108" s="46"/>
      <c r="BT108" s="46"/>
      <c r="BU108" s="46"/>
      <c r="BV108" s="10">
        <f t="shared" si="35"/>
        <v>0</v>
      </c>
      <c r="BW108" s="46"/>
      <c r="BX108" s="46"/>
      <c r="BY108" s="46"/>
      <c r="BZ108" s="46"/>
      <c r="CA108" s="46"/>
      <c r="CB108" s="46"/>
      <c r="CC108" s="46"/>
      <c r="CD108" s="10">
        <f t="shared" si="36"/>
        <v>0</v>
      </c>
      <c r="CE108" s="46"/>
      <c r="CF108" s="46"/>
      <c r="CG108" s="46"/>
      <c r="CH108" s="46"/>
      <c r="CI108" s="46"/>
      <c r="CJ108" s="46"/>
      <c r="CK108" s="46"/>
      <c r="CL108" s="10">
        <f t="shared" si="37"/>
        <v>0</v>
      </c>
      <c r="CM108" s="46"/>
      <c r="CN108" s="46"/>
      <c r="CO108" s="46"/>
      <c r="CP108" s="46"/>
      <c r="CQ108" s="46"/>
      <c r="CR108" s="46"/>
      <c r="CS108" s="46"/>
      <c r="CT108" s="10">
        <f t="shared" si="38"/>
        <v>0</v>
      </c>
      <c r="CU108" s="46"/>
      <c r="CV108" s="46"/>
      <c r="CW108" s="46"/>
      <c r="CX108" s="46"/>
      <c r="CY108" s="46"/>
      <c r="CZ108" s="46"/>
      <c r="DA108" s="46"/>
      <c r="DB108" s="10">
        <f t="shared" si="39"/>
        <v>0</v>
      </c>
      <c r="DC108" s="46"/>
      <c r="DD108" s="46"/>
      <c r="DE108" s="46"/>
      <c r="DF108" s="46"/>
      <c r="DG108" s="46"/>
      <c r="DH108" s="46"/>
      <c r="DI108" s="46"/>
      <c r="DJ108" s="10">
        <f t="shared" si="40"/>
        <v>0</v>
      </c>
      <c r="DK108" s="46"/>
      <c r="DL108" s="46"/>
      <c r="DM108" s="46"/>
      <c r="DN108" s="46"/>
      <c r="DO108" s="46"/>
      <c r="DP108" s="46"/>
      <c r="DQ108" s="46"/>
      <c r="DR108" s="10">
        <f t="shared" si="41"/>
        <v>0</v>
      </c>
      <c r="DS108" s="46"/>
      <c r="DT108" s="46"/>
      <c r="DU108" s="46"/>
      <c r="DV108" s="46"/>
      <c r="DW108" s="46"/>
      <c r="DX108" s="46"/>
      <c r="DY108" s="46"/>
      <c r="DZ108" s="10">
        <f t="shared" si="42"/>
        <v>0</v>
      </c>
      <c r="EA108" s="46"/>
      <c r="EB108" s="46"/>
      <c r="EC108" s="46"/>
      <c r="ED108" s="46"/>
      <c r="EE108" s="46"/>
      <c r="EF108" s="46"/>
      <c r="EG108" s="46"/>
      <c r="EH108" s="10">
        <f t="shared" si="43"/>
        <v>0</v>
      </c>
      <c r="EI108" s="46"/>
      <c r="EJ108" s="46"/>
      <c r="EK108" s="46"/>
      <c r="EL108" s="46"/>
      <c r="EM108" s="46"/>
      <c r="EN108" s="46"/>
      <c r="EO108" s="46"/>
      <c r="EP108" s="10">
        <f t="shared" si="44"/>
        <v>0</v>
      </c>
      <c r="EQ108" s="46"/>
      <c r="ER108" s="46"/>
      <c r="ES108" s="46"/>
      <c r="ET108" s="46"/>
      <c r="EU108" s="46"/>
      <c r="EV108" s="46"/>
      <c r="EW108" s="46"/>
      <c r="EX108" s="10">
        <f t="shared" si="45"/>
        <v>0</v>
      </c>
      <c r="EY108" s="46"/>
      <c r="EZ108" s="46"/>
      <c r="FA108" s="46"/>
      <c r="FB108" s="46"/>
      <c r="FC108" s="46"/>
      <c r="FD108" s="46"/>
      <c r="FE108" s="46"/>
      <c r="FF108" s="10">
        <f t="shared" si="46"/>
        <v>0</v>
      </c>
      <c r="FG108" s="46"/>
      <c r="FH108" s="46"/>
      <c r="FI108" s="46"/>
      <c r="FJ108" s="46"/>
      <c r="FK108" s="46"/>
      <c r="FL108" s="46"/>
      <c r="FM108" s="46"/>
      <c r="FN108" s="10">
        <f t="shared" si="47"/>
        <v>0</v>
      </c>
      <c r="FO108" s="46"/>
      <c r="FP108" s="46"/>
      <c r="FQ108" s="46"/>
      <c r="FR108" s="46"/>
      <c r="FS108" s="46"/>
      <c r="FT108" s="46"/>
      <c r="FU108" s="46"/>
      <c r="FV108" s="10">
        <f t="shared" si="48"/>
        <v>0</v>
      </c>
      <c r="FW108" s="46"/>
      <c r="FX108" s="46"/>
      <c r="FY108" s="46"/>
      <c r="FZ108" s="46"/>
      <c r="GA108" s="46"/>
      <c r="GB108" s="46"/>
      <c r="GC108" s="46"/>
      <c r="GD108" s="10">
        <f t="shared" si="49"/>
        <v>0</v>
      </c>
      <c r="GE108" s="46"/>
      <c r="GF108" s="46"/>
      <c r="GG108" s="46"/>
      <c r="GH108" s="46"/>
      <c r="GI108" s="46"/>
      <c r="GJ108" s="46"/>
      <c r="GK108" s="46"/>
      <c r="GL108" s="10">
        <f t="shared" si="50"/>
        <v>0</v>
      </c>
      <c r="GM108" s="46"/>
      <c r="GN108" s="46"/>
      <c r="GO108" s="46"/>
      <c r="GP108" s="46"/>
      <c r="GQ108" s="46"/>
      <c r="GR108" s="46"/>
      <c r="GS108" s="46"/>
      <c r="GT108" s="10">
        <f t="shared" si="51"/>
        <v>0</v>
      </c>
      <c r="GU108" s="46"/>
      <c r="GV108" s="46"/>
      <c r="GW108" s="46"/>
      <c r="GX108" s="46"/>
      <c r="GY108" s="46"/>
      <c r="GZ108" s="46"/>
      <c r="HA108" s="46"/>
      <c r="HB108" s="10">
        <f t="shared" si="52"/>
        <v>0</v>
      </c>
      <c r="HC108" s="46"/>
      <c r="HD108" s="46"/>
      <c r="HE108" s="46"/>
      <c r="HF108" s="46"/>
      <c r="HG108" s="10">
        <f t="shared" si="53"/>
        <v>0</v>
      </c>
    </row>
    <row r="109" spans="1:215" ht="16" x14ac:dyDescent="0.2">
      <c r="A109" s="10">
        <f>'Demographic Data'!A109</f>
        <v>0</v>
      </c>
      <c r="B109" s="5">
        <f>'Demographic Data'!B109</f>
        <v>0</v>
      </c>
      <c r="C109" s="36">
        <f>'Demographic Data'!C109</f>
        <v>0</v>
      </c>
      <c r="D109" s="5">
        <f>'Demographic Data'!D109</f>
        <v>0</v>
      </c>
      <c r="E109" s="46"/>
      <c r="F109" s="46"/>
      <c r="G109" s="46"/>
      <c r="H109" s="46"/>
      <c r="I109" s="46"/>
      <c r="J109" s="10">
        <f t="shared" si="27"/>
        <v>0</v>
      </c>
      <c r="K109" s="46"/>
      <c r="L109" s="46"/>
      <c r="M109" s="46"/>
      <c r="N109" s="46"/>
      <c r="O109" s="46"/>
      <c r="P109" s="46"/>
      <c r="Q109" s="46"/>
      <c r="R109" s="10">
        <f t="shared" si="28"/>
        <v>0</v>
      </c>
      <c r="S109" s="46"/>
      <c r="T109" s="46"/>
      <c r="U109" s="46"/>
      <c r="V109" s="46"/>
      <c r="W109" s="46"/>
      <c r="X109" s="46"/>
      <c r="Y109" s="46"/>
      <c r="Z109" s="10">
        <f t="shared" si="29"/>
        <v>0</v>
      </c>
      <c r="AA109" s="46"/>
      <c r="AB109" s="46"/>
      <c r="AC109" s="46"/>
      <c r="AD109" s="46"/>
      <c r="AE109" s="46"/>
      <c r="AF109" s="46"/>
      <c r="AG109" s="46"/>
      <c r="AH109" s="10">
        <f t="shared" si="30"/>
        <v>0</v>
      </c>
      <c r="AI109" s="46"/>
      <c r="AJ109" s="46"/>
      <c r="AK109" s="46"/>
      <c r="AL109" s="46"/>
      <c r="AM109" s="46"/>
      <c r="AN109" s="46"/>
      <c r="AO109" s="46"/>
      <c r="AP109" s="10">
        <f t="shared" si="31"/>
        <v>0</v>
      </c>
      <c r="AQ109" s="46"/>
      <c r="AR109" s="46"/>
      <c r="AS109" s="46"/>
      <c r="AT109" s="46"/>
      <c r="AU109" s="46"/>
      <c r="AV109" s="46"/>
      <c r="AW109" s="46"/>
      <c r="AX109" s="10">
        <f t="shared" si="32"/>
        <v>0</v>
      </c>
      <c r="AY109" s="46"/>
      <c r="AZ109" s="46"/>
      <c r="BA109" s="46"/>
      <c r="BB109" s="46"/>
      <c r="BC109" s="46"/>
      <c r="BD109" s="46"/>
      <c r="BE109" s="46"/>
      <c r="BF109" s="10">
        <f t="shared" si="33"/>
        <v>0</v>
      </c>
      <c r="BG109" s="46"/>
      <c r="BH109" s="46"/>
      <c r="BI109" s="46"/>
      <c r="BJ109" s="46"/>
      <c r="BK109" s="46"/>
      <c r="BL109" s="46"/>
      <c r="BM109" s="46"/>
      <c r="BN109" s="10">
        <f t="shared" si="34"/>
        <v>0</v>
      </c>
      <c r="BO109" s="46"/>
      <c r="BP109" s="46"/>
      <c r="BQ109" s="46"/>
      <c r="BR109" s="46"/>
      <c r="BS109" s="46"/>
      <c r="BT109" s="46"/>
      <c r="BU109" s="46"/>
      <c r="BV109" s="10">
        <f t="shared" si="35"/>
        <v>0</v>
      </c>
      <c r="BW109" s="46"/>
      <c r="BX109" s="46"/>
      <c r="BY109" s="46"/>
      <c r="BZ109" s="46"/>
      <c r="CA109" s="46"/>
      <c r="CB109" s="46"/>
      <c r="CC109" s="46"/>
      <c r="CD109" s="10">
        <f t="shared" si="36"/>
        <v>0</v>
      </c>
      <c r="CE109" s="46"/>
      <c r="CF109" s="46"/>
      <c r="CG109" s="46"/>
      <c r="CH109" s="46"/>
      <c r="CI109" s="46"/>
      <c r="CJ109" s="46"/>
      <c r="CK109" s="46"/>
      <c r="CL109" s="10">
        <f t="shared" si="37"/>
        <v>0</v>
      </c>
      <c r="CM109" s="46"/>
      <c r="CN109" s="46"/>
      <c r="CO109" s="46"/>
      <c r="CP109" s="46"/>
      <c r="CQ109" s="46"/>
      <c r="CR109" s="46"/>
      <c r="CS109" s="46"/>
      <c r="CT109" s="10">
        <f t="shared" si="38"/>
        <v>0</v>
      </c>
      <c r="CU109" s="46"/>
      <c r="CV109" s="46"/>
      <c r="CW109" s="46"/>
      <c r="CX109" s="46"/>
      <c r="CY109" s="46"/>
      <c r="CZ109" s="46"/>
      <c r="DA109" s="46"/>
      <c r="DB109" s="10">
        <f t="shared" si="39"/>
        <v>0</v>
      </c>
      <c r="DC109" s="46"/>
      <c r="DD109" s="46"/>
      <c r="DE109" s="46"/>
      <c r="DF109" s="46"/>
      <c r="DG109" s="46"/>
      <c r="DH109" s="46"/>
      <c r="DI109" s="46"/>
      <c r="DJ109" s="10">
        <f t="shared" si="40"/>
        <v>0</v>
      </c>
      <c r="DK109" s="46"/>
      <c r="DL109" s="46"/>
      <c r="DM109" s="46"/>
      <c r="DN109" s="46"/>
      <c r="DO109" s="46"/>
      <c r="DP109" s="46"/>
      <c r="DQ109" s="46"/>
      <c r="DR109" s="10">
        <f t="shared" si="41"/>
        <v>0</v>
      </c>
      <c r="DS109" s="46"/>
      <c r="DT109" s="46"/>
      <c r="DU109" s="46"/>
      <c r="DV109" s="46"/>
      <c r="DW109" s="46"/>
      <c r="DX109" s="46"/>
      <c r="DY109" s="46"/>
      <c r="DZ109" s="10">
        <f t="shared" si="42"/>
        <v>0</v>
      </c>
      <c r="EA109" s="46"/>
      <c r="EB109" s="46"/>
      <c r="EC109" s="46"/>
      <c r="ED109" s="46"/>
      <c r="EE109" s="46"/>
      <c r="EF109" s="46"/>
      <c r="EG109" s="46"/>
      <c r="EH109" s="10">
        <f t="shared" si="43"/>
        <v>0</v>
      </c>
      <c r="EI109" s="46"/>
      <c r="EJ109" s="46"/>
      <c r="EK109" s="46"/>
      <c r="EL109" s="46"/>
      <c r="EM109" s="46"/>
      <c r="EN109" s="46"/>
      <c r="EO109" s="46"/>
      <c r="EP109" s="10">
        <f t="shared" si="44"/>
        <v>0</v>
      </c>
      <c r="EQ109" s="46"/>
      <c r="ER109" s="46"/>
      <c r="ES109" s="46"/>
      <c r="ET109" s="46"/>
      <c r="EU109" s="46"/>
      <c r="EV109" s="46"/>
      <c r="EW109" s="46"/>
      <c r="EX109" s="10">
        <f t="shared" si="45"/>
        <v>0</v>
      </c>
      <c r="EY109" s="46"/>
      <c r="EZ109" s="46"/>
      <c r="FA109" s="46"/>
      <c r="FB109" s="46"/>
      <c r="FC109" s="46"/>
      <c r="FD109" s="46"/>
      <c r="FE109" s="46"/>
      <c r="FF109" s="10">
        <f t="shared" si="46"/>
        <v>0</v>
      </c>
      <c r="FG109" s="46"/>
      <c r="FH109" s="46"/>
      <c r="FI109" s="46"/>
      <c r="FJ109" s="46"/>
      <c r="FK109" s="46"/>
      <c r="FL109" s="46"/>
      <c r="FM109" s="46"/>
      <c r="FN109" s="10">
        <f t="shared" si="47"/>
        <v>0</v>
      </c>
      <c r="FO109" s="46"/>
      <c r="FP109" s="46"/>
      <c r="FQ109" s="46"/>
      <c r="FR109" s="46"/>
      <c r="FS109" s="46"/>
      <c r="FT109" s="46"/>
      <c r="FU109" s="46"/>
      <c r="FV109" s="10">
        <f t="shared" si="48"/>
        <v>0</v>
      </c>
      <c r="FW109" s="46"/>
      <c r="FX109" s="46"/>
      <c r="FY109" s="46"/>
      <c r="FZ109" s="46"/>
      <c r="GA109" s="46"/>
      <c r="GB109" s="46"/>
      <c r="GC109" s="46"/>
      <c r="GD109" s="10">
        <f t="shared" si="49"/>
        <v>0</v>
      </c>
      <c r="GE109" s="46"/>
      <c r="GF109" s="46"/>
      <c r="GG109" s="46"/>
      <c r="GH109" s="46"/>
      <c r="GI109" s="46"/>
      <c r="GJ109" s="46"/>
      <c r="GK109" s="46"/>
      <c r="GL109" s="10">
        <f t="shared" si="50"/>
        <v>0</v>
      </c>
      <c r="GM109" s="46"/>
      <c r="GN109" s="46"/>
      <c r="GO109" s="46"/>
      <c r="GP109" s="46"/>
      <c r="GQ109" s="46"/>
      <c r="GR109" s="46"/>
      <c r="GS109" s="46"/>
      <c r="GT109" s="10">
        <f t="shared" si="51"/>
        <v>0</v>
      </c>
      <c r="GU109" s="46"/>
      <c r="GV109" s="46"/>
      <c r="GW109" s="46"/>
      <c r="GX109" s="46"/>
      <c r="GY109" s="46"/>
      <c r="GZ109" s="46"/>
      <c r="HA109" s="46"/>
      <c r="HB109" s="10">
        <f t="shared" si="52"/>
        <v>0</v>
      </c>
      <c r="HC109" s="46"/>
      <c r="HD109" s="46"/>
      <c r="HE109" s="46"/>
      <c r="HF109" s="46"/>
      <c r="HG109" s="10">
        <f t="shared" si="53"/>
        <v>0</v>
      </c>
    </row>
    <row r="110" spans="1:215" ht="16" x14ac:dyDescent="0.2">
      <c r="A110" s="10">
        <f>'Demographic Data'!A110</f>
        <v>0</v>
      </c>
      <c r="B110" s="5">
        <f>'Demographic Data'!B110</f>
        <v>0</v>
      </c>
      <c r="C110" s="36">
        <f>'Demographic Data'!C110</f>
        <v>0</v>
      </c>
      <c r="D110" s="5">
        <f>'Demographic Data'!D110</f>
        <v>0</v>
      </c>
      <c r="E110" s="46"/>
      <c r="F110" s="46"/>
      <c r="G110" s="46"/>
      <c r="H110" s="46"/>
      <c r="I110" s="46"/>
      <c r="J110" s="10">
        <f t="shared" si="27"/>
        <v>0</v>
      </c>
      <c r="K110" s="46"/>
      <c r="L110" s="46"/>
      <c r="M110" s="46"/>
      <c r="N110" s="46"/>
      <c r="O110" s="46"/>
      <c r="P110" s="46"/>
      <c r="Q110" s="46"/>
      <c r="R110" s="10">
        <f t="shared" si="28"/>
        <v>0</v>
      </c>
      <c r="S110" s="46"/>
      <c r="T110" s="46"/>
      <c r="U110" s="46"/>
      <c r="V110" s="46"/>
      <c r="W110" s="46"/>
      <c r="X110" s="46"/>
      <c r="Y110" s="46"/>
      <c r="Z110" s="10">
        <f t="shared" si="29"/>
        <v>0</v>
      </c>
      <c r="AA110" s="46"/>
      <c r="AB110" s="46"/>
      <c r="AC110" s="46"/>
      <c r="AD110" s="46"/>
      <c r="AE110" s="46"/>
      <c r="AF110" s="46"/>
      <c r="AG110" s="46"/>
      <c r="AH110" s="10">
        <f t="shared" si="30"/>
        <v>0</v>
      </c>
      <c r="AI110" s="46"/>
      <c r="AJ110" s="46"/>
      <c r="AK110" s="46"/>
      <c r="AL110" s="46"/>
      <c r="AM110" s="46"/>
      <c r="AN110" s="46"/>
      <c r="AO110" s="46"/>
      <c r="AP110" s="10">
        <f t="shared" si="31"/>
        <v>0</v>
      </c>
      <c r="AQ110" s="46"/>
      <c r="AR110" s="46"/>
      <c r="AS110" s="46"/>
      <c r="AT110" s="46"/>
      <c r="AU110" s="46"/>
      <c r="AV110" s="46"/>
      <c r="AW110" s="46"/>
      <c r="AX110" s="10">
        <f t="shared" si="32"/>
        <v>0</v>
      </c>
      <c r="AY110" s="46"/>
      <c r="AZ110" s="46"/>
      <c r="BA110" s="46"/>
      <c r="BB110" s="46"/>
      <c r="BC110" s="46"/>
      <c r="BD110" s="46"/>
      <c r="BE110" s="46"/>
      <c r="BF110" s="10">
        <f t="shared" si="33"/>
        <v>0</v>
      </c>
      <c r="BG110" s="46"/>
      <c r="BH110" s="46"/>
      <c r="BI110" s="46"/>
      <c r="BJ110" s="46"/>
      <c r="BK110" s="46"/>
      <c r="BL110" s="46"/>
      <c r="BM110" s="46"/>
      <c r="BN110" s="10">
        <f t="shared" si="34"/>
        <v>0</v>
      </c>
      <c r="BO110" s="46"/>
      <c r="BP110" s="46"/>
      <c r="BQ110" s="46"/>
      <c r="BR110" s="46"/>
      <c r="BS110" s="46"/>
      <c r="BT110" s="46"/>
      <c r="BU110" s="46"/>
      <c r="BV110" s="10">
        <f t="shared" si="35"/>
        <v>0</v>
      </c>
      <c r="BW110" s="46"/>
      <c r="BX110" s="46"/>
      <c r="BY110" s="46"/>
      <c r="BZ110" s="46"/>
      <c r="CA110" s="46"/>
      <c r="CB110" s="46"/>
      <c r="CC110" s="46"/>
      <c r="CD110" s="10">
        <f t="shared" si="36"/>
        <v>0</v>
      </c>
      <c r="CE110" s="46"/>
      <c r="CF110" s="46"/>
      <c r="CG110" s="46"/>
      <c r="CH110" s="46"/>
      <c r="CI110" s="46"/>
      <c r="CJ110" s="46"/>
      <c r="CK110" s="46"/>
      <c r="CL110" s="10">
        <f t="shared" si="37"/>
        <v>0</v>
      </c>
      <c r="CM110" s="46"/>
      <c r="CN110" s="46"/>
      <c r="CO110" s="46"/>
      <c r="CP110" s="46"/>
      <c r="CQ110" s="46"/>
      <c r="CR110" s="46"/>
      <c r="CS110" s="46"/>
      <c r="CT110" s="10">
        <f t="shared" si="38"/>
        <v>0</v>
      </c>
      <c r="CU110" s="46"/>
      <c r="CV110" s="46"/>
      <c r="CW110" s="46"/>
      <c r="CX110" s="46"/>
      <c r="CY110" s="46"/>
      <c r="CZ110" s="46"/>
      <c r="DA110" s="46"/>
      <c r="DB110" s="10">
        <f t="shared" si="39"/>
        <v>0</v>
      </c>
      <c r="DC110" s="46"/>
      <c r="DD110" s="46"/>
      <c r="DE110" s="46"/>
      <c r="DF110" s="46"/>
      <c r="DG110" s="46"/>
      <c r="DH110" s="46"/>
      <c r="DI110" s="46"/>
      <c r="DJ110" s="10">
        <f t="shared" si="40"/>
        <v>0</v>
      </c>
      <c r="DK110" s="46"/>
      <c r="DL110" s="46"/>
      <c r="DM110" s="46"/>
      <c r="DN110" s="46"/>
      <c r="DO110" s="46"/>
      <c r="DP110" s="46"/>
      <c r="DQ110" s="46"/>
      <c r="DR110" s="10">
        <f t="shared" si="41"/>
        <v>0</v>
      </c>
      <c r="DS110" s="46"/>
      <c r="DT110" s="46"/>
      <c r="DU110" s="46"/>
      <c r="DV110" s="46"/>
      <c r="DW110" s="46"/>
      <c r="DX110" s="46"/>
      <c r="DY110" s="46"/>
      <c r="DZ110" s="10">
        <f t="shared" si="42"/>
        <v>0</v>
      </c>
      <c r="EA110" s="46"/>
      <c r="EB110" s="46"/>
      <c r="EC110" s="46"/>
      <c r="ED110" s="46"/>
      <c r="EE110" s="46"/>
      <c r="EF110" s="46"/>
      <c r="EG110" s="46"/>
      <c r="EH110" s="10">
        <f t="shared" si="43"/>
        <v>0</v>
      </c>
      <c r="EI110" s="46"/>
      <c r="EJ110" s="46"/>
      <c r="EK110" s="46"/>
      <c r="EL110" s="46"/>
      <c r="EM110" s="46"/>
      <c r="EN110" s="46"/>
      <c r="EO110" s="46"/>
      <c r="EP110" s="10">
        <f t="shared" si="44"/>
        <v>0</v>
      </c>
      <c r="EQ110" s="46"/>
      <c r="ER110" s="46"/>
      <c r="ES110" s="46"/>
      <c r="ET110" s="46"/>
      <c r="EU110" s="46"/>
      <c r="EV110" s="46"/>
      <c r="EW110" s="46"/>
      <c r="EX110" s="10">
        <f t="shared" si="45"/>
        <v>0</v>
      </c>
      <c r="EY110" s="46"/>
      <c r="EZ110" s="46"/>
      <c r="FA110" s="46"/>
      <c r="FB110" s="46"/>
      <c r="FC110" s="46"/>
      <c r="FD110" s="46"/>
      <c r="FE110" s="46"/>
      <c r="FF110" s="10">
        <f t="shared" si="46"/>
        <v>0</v>
      </c>
      <c r="FG110" s="46"/>
      <c r="FH110" s="46"/>
      <c r="FI110" s="46"/>
      <c r="FJ110" s="46"/>
      <c r="FK110" s="46"/>
      <c r="FL110" s="46"/>
      <c r="FM110" s="46"/>
      <c r="FN110" s="10">
        <f t="shared" si="47"/>
        <v>0</v>
      </c>
      <c r="FO110" s="46"/>
      <c r="FP110" s="46"/>
      <c r="FQ110" s="46"/>
      <c r="FR110" s="46"/>
      <c r="FS110" s="46"/>
      <c r="FT110" s="46"/>
      <c r="FU110" s="46"/>
      <c r="FV110" s="10">
        <f t="shared" si="48"/>
        <v>0</v>
      </c>
      <c r="FW110" s="46"/>
      <c r="FX110" s="46"/>
      <c r="FY110" s="46"/>
      <c r="FZ110" s="46"/>
      <c r="GA110" s="46"/>
      <c r="GB110" s="46"/>
      <c r="GC110" s="46"/>
      <c r="GD110" s="10">
        <f t="shared" si="49"/>
        <v>0</v>
      </c>
      <c r="GE110" s="46"/>
      <c r="GF110" s="46"/>
      <c r="GG110" s="46"/>
      <c r="GH110" s="46"/>
      <c r="GI110" s="46"/>
      <c r="GJ110" s="46"/>
      <c r="GK110" s="46"/>
      <c r="GL110" s="10">
        <f t="shared" si="50"/>
        <v>0</v>
      </c>
      <c r="GM110" s="46"/>
      <c r="GN110" s="46"/>
      <c r="GO110" s="46"/>
      <c r="GP110" s="46"/>
      <c r="GQ110" s="46"/>
      <c r="GR110" s="46"/>
      <c r="GS110" s="46"/>
      <c r="GT110" s="10">
        <f t="shared" si="51"/>
        <v>0</v>
      </c>
      <c r="GU110" s="46"/>
      <c r="GV110" s="46"/>
      <c r="GW110" s="46"/>
      <c r="GX110" s="46"/>
      <c r="GY110" s="46"/>
      <c r="GZ110" s="46"/>
      <c r="HA110" s="46"/>
      <c r="HB110" s="10">
        <f t="shared" si="52"/>
        <v>0</v>
      </c>
      <c r="HC110" s="46"/>
      <c r="HD110" s="46"/>
      <c r="HE110" s="46"/>
      <c r="HF110" s="46"/>
      <c r="HG110" s="10">
        <f t="shared" si="53"/>
        <v>0</v>
      </c>
    </row>
    <row r="111" spans="1:215" ht="16" x14ac:dyDescent="0.2">
      <c r="A111" s="10">
        <f>'Demographic Data'!A111</f>
        <v>0</v>
      </c>
      <c r="B111" s="5">
        <f>'Demographic Data'!B111</f>
        <v>0</v>
      </c>
      <c r="C111" s="36">
        <f>'Demographic Data'!C111</f>
        <v>0</v>
      </c>
      <c r="D111" s="5">
        <f>'Demographic Data'!D111</f>
        <v>0</v>
      </c>
      <c r="E111" s="46"/>
      <c r="F111" s="46"/>
      <c r="G111" s="46"/>
      <c r="H111" s="46"/>
      <c r="I111" s="46"/>
      <c r="J111" s="10">
        <f t="shared" si="27"/>
        <v>0</v>
      </c>
      <c r="K111" s="46"/>
      <c r="L111" s="46"/>
      <c r="M111" s="46"/>
      <c r="N111" s="46"/>
      <c r="O111" s="46"/>
      <c r="P111" s="46"/>
      <c r="Q111" s="46"/>
      <c r="R111" s="10">
        <f t="shared" si="28"/>
        <v>0</v>
      </c>
      <c r="S111" s="46"/>
      <c r="T111" s="46"/>
      <c r="U111" s="46"/>
      <c r="V111" s="46"/>
      <c r="W111" s="46"/>
      <c r="X111" s="46"/>
      <c r="Y111" s="46"/>
      <c r="Z111" s="10">
        <f t="shared" si="29"/>
        <v>0</v>
      </c>
      <c r="AA111" s="46"/>
      <c r="AB111" s="46"/>
      <c r="AC111" s="46"/>
      <c r="AD111" s="46"/>
      <c r="AE111" s="46"/>
      <c r="AF111" s="46"/>
      <c r="AG111" s="46"/>
      <c r="AH111" s="10">
        <f t="shared" si="30"/>
        <v>0</v>
      </c>
      <c r="AI111" s="46"/>
      <c r="AJ111" s="46"/>
      <c r="AK111" s="46"/>
      <c r="AL111" s="46"/>
      <c r="AM111" s="46"/>
      <c r="AN111" s="46"/>
      <c r="AO111" s="46"/>
      <c r="AP111" s="10">
        <f t="shared" si="31"/>
        <v>0</v>
      </c>
      <c r="AQ111" s="46"/>
      <c r="AR111" s="46"/>
      <c r="AS111" s="46"/>
      <c r="AT111" s="46"/>
      <c r="AU111" s="46"/>
      <c r="AV111" s="46"/>
      <c r="AW111" s="46"/>
      <c r="AX111" s="10">
        <f t="shared" si="32"/>
        <v>0</v>
      </c>
      <c r="AY111" s="46"/>
      <c r="AZ111" s="46"/>
      <c r="BA111" s="46"/>
      <c r="BB111" s="46"/>
      <c r="BC111" s="46"/>
      <c r="BD111" s="46"/>
      <c r="BE111" s="46"/>
      <c r="BF111" s="10">
        <f t="shared" si="33"/>
        <v>0</v>
      </c>
      <c r="BG111" s="46"/>
      <c r="BH111" s="46"/>
      <c r="BI111" s="46"/>
      <c r="BJ111" s="46"/>
      <c r="BK111" s="46"/>
      <c r="BL111" s="46"/>
      <c r="BM111" s="46"/>
      <c r="BN111" s="10">
        <f t="shared" si="34"/>
        <v>0</v>
      </c>
      <c r="BO111" s="46"/>
      <c r="BP111" s="46"/>
      <c r="BQ111" s="46"/>
      <c r="BR111" s="46"/>
      <c r="BS111" s="46"/>
      <c r="BT111" s="46"/>
      <c r="BU111" s="46"/>
      <c r="BV111" s="10">
        <f t="shared" si="35"/>
        <v>0</v>
      </c>
      <c r="BW111" s="46"/>
      <c r="BX111" s="46"/>
      <c r="BY111" s="46"/>
      <c r="BZ111" s="46"/>
      <c r="CA111" s="46"/>
      <c r="CB111" s="46"/>
      <c r="CC111" s="46"/>
      <c r="CD111" s="10">
        <f t="shared" si="36"/>
        <v>0</v>
      </c>
      <c r="CE111" s="46"/>
      <c r="CF111" s="46"/>
      <c r="CG111" s="46"/>
      <c r="CH111" s="46"/>
      <c r="CI111" s="46"/>
      <c r="CJ111" s="46"/>
      <c r="CK111" s="46"/>
      <c r="CL111" s="10">
        <f t="shared" si="37"/>
        <v>0</v>
      </c>
      <c r="CM111" s="46"/>
      <c r="CN111" s="46"/>
      <c r="CO111" s="46"/>
      <c r="CP111" s="46"/>
      <c r="CQ111" s="46"/>
      <c r="CR111" s="46"/>
      <c r="CS111" s="46"/>
      <c r="CT111" s="10">
        <f t="shared" si="38"/>
        <v>0</v>
      </c>
      <c r="CU111" s="46"/>
      <c r="CV111" s="46"/>
      <c r="CW111" s="46"/>
      <c r="CX111" s="46"/>
      <c r="CY111" s="46"/>
      <c r="CZ111" s="46"/>
      <c r="DA111" s="46"/>
      <c r="DB111" s="10">
        <f t="shared" si="39"/>
        <v>0</v>
      </c>
      <c r="DC111" s="46"/>
      <c r="DD111" s="46"/>
      <c r="DE111" s="46"/>
      <c r="DF111" s="46"/>
      <c r="DG111" s="46"/>
      <c r="DH111" s="46"/>
      <c r="DI111" s="46"/>
      <c r="DJ111" s="10">
        <f t="shared" si="40"/>
        <v>0</v>
      </c>
      <c r="DK111" s="46"/>
      <c r="DL111" s="46"/>
      <c r="DM111" s="46"/>
      <c r="DN111" s="46"/>
      <c r="DO111" s="46"/>
      <c r="DP111" s="46"/>
      <c r="DQ111" s="46"/>
      <c r="DR111" s="10">
        <f t="shared" si="41"/>
        <v>0</v>
      </c>
      <c r="DS111" s="46"/>
      <c r="DT111" s="46"/>
      <c r="DU111" s="46"/>
      <c r="DV111" s="46"/>
      <c r="DW111" s="46"/>
      <c r="DX111" s="46"/>
      <c r="DY111" s="46"/>
      <c r="DZ111" s="10">
        <f t="shared" si="42"/>
        <v>0</v>
      </c>
      <c r="EA111" s="46"/>
      <c r="EB111" s="46"/>
      <c r="EC111" s="46"/>
      <c r="ED111" s="46"/>
      <c r="EE111" s="46"/>
      <c r="EF111" s="46"/>
      <c r="EG111" s="46"/>
      <c r="EH111" s="10">
        <f t="shared" si="43"/>
        <v>0</v>
      </c>
      <c r="EI111" s="46"/>
      <c r="EJ111" s="46"/>
      <c r="EK111" s="46"/>
      <c r="EL111" s="46"/>
      <c r="EM111" s="46"/>
      <c r="EN111" s="46"/>
      <c r="EO111" s="46"/>
      <c r="EP111" s="10">
        <f t="shared" si="44"/>
        <v>0</v>
      </c>
      <c r="EQ111" s="46"/>
      <c r="ER111" s="46"/>
      <c r="ES111" s="46"/>
      <c r="ET111" s="46"/>
      <c r="EU111" s="46"/>
      <c r="EV111" s="46"/>
      <c r="EW111" s="46"/>
      <c r="EX111" s="10">
        <f t="shared" si="45"/>
        <v>0</v>
      </c>
      <c r="EY111" s="46"/>
      <c r="EZ111" s="46"/>
      <c r="FA111" s="46"/>
      <c r="FB111" s="46"/>
      <c r="FC111" s="46"/>
      <c r="FD111" s="46"/>
      <c r="FE111" s="46"/>
      <c r="FF111" s="10">
        <f t="shared" si="46"/>
        <v>0</v>
      </c>
      <c r="FG111" s="46"/>
      <c r="FH111" s="46"/>
      <c r="FI111" s="46"/>
      <c r="FJ111" s="46"/>
      <c r="FK111" s="46"/>
      <c r="FL111" s="46"/>
      <c r="FM111" s="46"/>
      <c r="FN111" s="10">
        <f t="shared" si="47"/>
        <v>0</v>
      </c>
      <c r="FO111" s="46"/>
      <c r="FP111" s="46"/>
      <c r="FQ111" s="46"/>
      <c r="FR111" s="46"/>
      <c r="FS111" s="46"/>
      <c r="FT111" s="46"/>
      <c r="FU111" s="46"/>
      <c r="FV111" s="10">
        <f t="shared" si="48"/>
        <v>0</v>
      </c>
      <c r="FW111" s="46"/>
      <c r="FX111" s="46"/>
      <c r="FY111" s="46"/>
      <c r="FZ111" s="46"/>
      <c r="GA111" s="46"/>
      <c r="GB111" s="46"/>
      <c r="GC111" s="46"/>
      <c r="GD111" s="10">
        <f t="shared" si="49"/>
        <v>0</v>
      </c>
      <c r="GE111" s="46"/>
      <c r="GF111" s="46"/>
      <c r="GG111" s="46"/>
      <c r="GH111" s="46"/>
      <c r="GI111" s="46"/>
      <c r="GJ111" s="46"/>
      <c r="GK111" s="46"/>
      <c r="GL111" s="10">
        <f t="shared" si="50"/>
        <v>0</v>
      </c>
      <c r="GM111" s="46"/>
      <c r="GN111" s="46"/>
      <c r="GO111" s="46"/>
      <c r="GP111" s="46"/>
      <c r="GQ111" s="46"/>
      <c r="GR111" s="46"/>
      <c r="GS111" s="46"/>
      <c r="GT111" s="10">
        <f t="shared" si="51"/>
        <v>0</v>
      </c>
      <c r="GU111" s="46"/>
      <c r="GV111" s="46"/>
      <c r="GW111" s="46"/>
      <c r="GX111" s="46"/>
      <c r="GY111" s="46"/>
      <c r="GZ111" s="46"/>
      <c r="HA111" s="46"/>
      <c r="HB111" s="10">
        <f t="shared" si="52"/>
        <v>0</v>
      </c>
      <c r="HC111" s="46"/>
      <c r="HD111" s="46"/>
      <c r="HE111" s="46"/>
      <c r="HF111" s="46"/>
      <c r="HG111" s="10">
        <f t="shared" si="53"/>
        <v>0</v>
      </c>
    </row>
    <row r="112" spans="1:215" ht="16" x14ac:dyDescent="0.2">
      <c r="A112" s="10">
        <f>'Demographic Data'!A112</f>
        <v>0</v>
      </c>
      <c r="B112" s="5">
        <f>'Demographic Data'!B112</f>
        <v>0</v>
      </c>
      <c r="C112" s="36">
        <f>'Demographic Data'!C112</f>
        <v>0</v>
      </c>
      <c r="D112" s="5">
        <f>'Demographic Data'!D112</f>
        <v>0</v>
      </c>
      <c r="E112" s="46"/>
      <c r="F112" s="46"/>
      <c r="G112" s="46"/>
      <c r="H112" s="46"/>
      <c r="I112" s="46"/>
      <c r="J112" s="10">
        <f t="shared" si="27"/>
        <v>0</v>
      </c>
      <c r="K112" s="46"/>
      <c r="L112" s="46"/>
      <c r="M112" s="46"/>
      <c r="N112" s="46"/>
      <c r="O112" s="46"/>
      <c r="P112" s="46"/>
      <c r="Q112" s="46"/>
      <c r="R112" s="10">
        <f t="shared" si="28"/>
        <v>0</v>
      </c>
      <c r="S112" s="46"/>
      <c r="T112" s="46"/>
      <c r="U112" s="46"/>
      <c r="V112" s="46"/>
      <c r="W112" s="46"/>
      <c r="X112" s="46"/>
      <c r="Y112" s="46"/>
      <c r="Z112" s="10">
        <f t="shared" si="29"/>
        <v>0</v>
      </c>
      <c r="AA112" s="46"/>
      <c r="AB112" s="46"/>
      <c r="AC112" s="46"/>
      <c r="AD112" s="46"/>
      <c r="AE112" s="46"/>
      <c r="AF112" s="46"/>
      <c r="AG112" s="46"/>
      <c r="AH112" s="10">
        <f t="shared" si="30"/>
        <v>0</v>
      </c>
      <c r="AI112" s="46"/>
      <c r="AJ112" s="46"/>
      <c r="AK112" s="46"/>
      <c r="AL112" s="46"/>
      <c r="AM112" s="46"/>
      <c r="AN112" s="46"/>
      <c r="AO112" s="46"/>
      <c r="AP112" s="10">
        <f t="shared" si="31"/>
        <v>0</v>
      </c>
      <c r="AQ112" s="46"/>
      <c r="AR112" s="46"/>
      <c r="AS112" s="46"/>
      <c r="AT112" s="46"/>
      <c r="AU112" s="46"/>
      <c r="AV112" s="46"/>
      <c r="AW112" s="46"/>
      <c r="AX112" s="10">
        <f t="shared" si="32"/>
        <v>0</v>
      </c>
      <c r="AY112" s="46"/>
      <c r="AZ112" s="46"/>
      <c r="BA112" s="46"/>
      <c r="BB112" s="46"/>
      <c r="BC112" s="46"/>
      <c r="BD112" s="46"/>
      <c r="BE112" s="46"/>
      <c r="BF112" s="10">
        <f t="shared" si="33"/>
        <v>0</v>
      </c>
      <c r="BG112" s="46"/>
      <c r="BH112" s="46"/>
      <c r="BI112" s="46"/>
      <c r="BJ112" s="46"/>
      <c r="BK112" s="46"/>
      <c r="BL112" s="46"/>
      <c r="BM112" s="46"/>
      <c r="BN112" s="10">
        <f t="shared" si="34"/>
        <v>0</v>
      </c>
      <c r="BO112" s="46"/>
      <c r="BP112" s="46"/>
      <c r="BQ112" s="46"/>
      <c r="BR112" s="46"/>
      <c r="BS112" s="46"/>
      <c r="BT112" s="46"/>
      <c r="BU112" s="46"/>
      <c r="BV112" s="10">
        <f t="shared" si="35"/>
        <v>0</v>
      </c>
      <c r="BW112" s="46"/>
      <c r="BX112" s="46"/>
      <c r="BY112" s="46"/>
      <c r="BZ112" s="46"/>
      <c r="CA112" s="46"/>
      <c r="CB112" s="46"/>
      <c r="CC112" s="46"/>
      <c r="CD112" s="10">
        <f t="shared" si="36"/>
        <v>0</v>
      </c>
      <c r="CE112" s="46"/>
      <c r="CF112" s="46"/>
      <c r="CG112" s="46"/>
      <c r="CH112" s="46"/>
      <c r="CI112" s="46"/>
      <c r="CJ112" s="46"/>
      <c r="CK112" s="46"/>
      <c r="CL112" s="10">
        <f t="shared" si="37"/>
        <v>0</v>
      </c>
      <c r="CM112" s="46"/>
      <c r="CN112" s="46"/>
      <c r="CO112" s="46"/>
      <c r="CP112" s="46"/>
      <c r="CQ112" s="46"/>
      <c r="CR112" s="46"/>
      <c r="CS112" s="46"/>
      <c r="CT112" s="10">
        <f t="shared" si="38"/>
        <v>0</v>
      </c>
      <c r="CU112" s="46"/>
      <c r="CV112" s="46"/>
      <c r="CW112" s="46"/>
      <c r="CX112" s="46"/>
      <c r="CY112" s="46"/>
      <c r="CZ112" s="46"/>
      <c r="DA112" s="46"/>
      <c r="DB112" s="10">
        <f t="shared" si="39"/>
        <v>0</v>
      </c>
      <c r="DC112" s="46"/>
      <c r="DD112" s="46"/>
      <c r="DE112" s="46"/>
      <c r="DF112" s="46"/>
      <c r="DG112" s="46"/>
      <c r="DH112" s="46"/>
      <c r="DI112" s="46"/>
      <c r="DJ112" s="10">
        <f t="shared" si="40"/>
        <v>0</v>
      </c>
      <c r="DK112" s="46"/>
      <c r="DL112" s="46"/>
      <c r="DM112" s="46"/>
      <c r="DN112" s="46"/>
      <c r="DO112" s="46"/>
      <c r="DP112" s="46"/>
      <c r="DQ112" s="46"/>
      <c r="DR112" s="10">
        <f t="shared" si="41"/>
        <v>0</v>
      </c>
      <c r="DS112" s="46"/>
      <c r="DT112" s="46"/>
      <c r="DU112" s="46"/>
      <c r="DV112" s="46"/>
      <c r="DW112" s="46"/>
      <c r="DX112" s="46"/>
      <c r="DY112" s="46"/>
      <c r="DZ112" s="10">
        <f t="shared" si="42"/>
        <v>0</v>
      </c>
      <c r="EA112" s="46"/>
      <c r="EB112" s="46"/>
      <c r="EC112" s="46"/>
      <c r="ED112" s="46"/>
      <c r="EE112" s="46"/>
      <c r="EF112" s="46"/>
      <c r="EG112" s="46"/>
      <c r="EH112" s="10">
        <f t="shared" si="43"/>
        <v>0</v>
      </c>
      <c r="EI112" s="46"/>
      <c r="EJ112" s="46"/>
      <c r="EK112" s="46"/>
      <c r="EL112" s="46"/>
      <c r="EM112" s="46"/>
      <c r="EN112" s="46"/>
      <c r="EO112" s="46"/>
      <c r="EP112" s="10">
        <f t="shared" si="44"/>
        <v>0</v>
      </c>
      <c r="EQ112" s="46"/>
      <c r="ER112" s="46"/>
      <c r="ES112" s="46"/>
      <c r="ET112" s="46"/>
      <c r="EU112" s="46"/>
      <c r="EV112" s="46"/>
      <c r="EW112" s="46"/>
      <c r="EX112" s="10">
        <f t="shared" si="45"/>
        <v>0</v>
      </c>
      <c r="EY112" s="46"/>
      <c r="EZ112" s="46"/>
      <c r="FA112" s="46"/>
      <c r="FB112" s="46"/>
      <c r="FC112" s="46"/>
      <c r="FD112" s="46"/>
      <c r="FE112" s="46"/>
      <c r="FF112" s="10">
        <f t="shared" si="46"/>
        <v>0</v>
      </c>
      <c r="FG112" s="46"/>
      <c r="FH112" s="46"/>
      <c r="FI112" s="46"/>
      <c r="FJ112" s="46"/>
      <c r="FK112" s="46"/>
      <c r="FL112" s="46"/>
      <c r="FM112" s="46"/>
      <c r="FN112" s="10">
        <f t="shared" si="47"/>
        <v>0</v>
      </c>
      <c r="FO112" s="46"/>
      <c r="FP112" s="46"/>
      <c r="FQ112" s="46"/>
      <c r="FR112" s="46"/>
      <c r="FS112" s="46"/>
      <c r="FT112" s="46"/>
      <c r="FU112" s="46"/>
      <c r="FV112" s="10">
        <f t="shared" si="48"/>
        <v>0</v>
      </c>
      <c r="FW112" s="46"/>
      <c r="FX112" s="46"/>
      <c r="FY112" s="46"/>
      <c r="FZ112" s="46"/>
      <c r="GA112" s="46"/>
      <c r="GB112" s="46"/>
      <c r="GC112" s="46"/>
      <c r="GD112" s="10">
        <f t="shared" si="49"/>
        <v>0</v>
      </c>
      <c r="GE112" s="46"/>
      <c r="GF112" s="46"/>
      <c r="GG112" s="46"/>
      <c r="GH112" s="46"/>
      <c r="GI112" s="46"/>
      <c r="GJ112" s="46"/>
      <c r="GK112" s="46"/>
      <c r="GL112" s="10">
        <f t="shared" si="50"/>
        <v>0</v>
      </c>
      <c r="GM112" s="46"/>
      <c r="GN112" s="46"/>
      <c r="GO112" s="46"/>
      <c r="GP112" s="46"/>
      <c r="GQ112" s="46"/>
      <c r="GR112" s="46"/>
      <c r="GS112" s="46"/>
      <c r="GT112" s="10">
        <f t="shared" si="51"/>
        <v>0</v>
      </c>
      <c r="GU112" s="46"/>
      <c r="GV112" s="46"/>
      <c r="GW112" s="46"/>
      <c r="GX112" s="46"/>
      <c r="GY112" s="46"/>
      <c r="GZ112" s="46"/>
      <c r="HA112" s="46"/>
      <c r="HB112" s="10">
        <f t="shared" si="52"/>
        <v>0</v>
      </c>
      <c r="HC112" s="46"/>
      <c r="HD112" s="46"/>
      <c r="HE112" s="46"/>
      <c r="HF112" s="46"/>
      <c r="HG112" s="10">
        <f t="shared" si="53"/>
        <v>0</v>
      </c>
    </row>
    <row r="113" spans="1:215" ht="16" x14ac:dyDescent="0.2">
      <c r="A113" s="10">
        <f>'Demographic Data'!A113</f>
        <v>0</v>
      </c>
      <c r="B113" s="5">
        <f>'Demographic Data'!B113</f>
        <v>0</v>
      </c>
      <c r="C113" s="36">
        <f>'Demographic Data'!C113</f>
        <v>0</v>
      </c>
      <c r="D113" s="5">
        <f>'Demographic Data'!D113</f>
        <v>0</v>
      </c>
      <c r="E113" s="46"/>
      <c r="F113" s="46"/>
      <c r="G113" s="46"/>
      <c r="H113" s="46"/>
      <c r="I113" s="46"/>
      <c r="J113" s="10">
        <f t="shared" si="27"/>
        <v>0</v>
      </c>
      <c r="K113" s="46"/>
      <c r="L113" s="46"/>
      <c r="M113" s="46"/>
      <c r="N113" s="46"/>
      <c r="O113" s="46"/>
      <c r="P113" s="46"/>
      <c r="Q113" s="46"/>
      <c r="R113" s="10">
        <f t="shared" si="28"/>
        <v>0</v>
      </c>
      <c r="S113" s="46"/>
      <c r="T113" s="46"/>
      <c r="U113" s="46"/>
      <c r="V113" s="46"/>
      <c r="W113" s="46"/>
      <c r="X113" s="46"/>
      <c r="Y113" s="46"/>
      <c r="Z113" s="10">
        <f t="shared" si="29"/>
        <v>0</v>
      </c>
      <c r="AA113" s="46"/>
      <c r="AB113" s="46"/>
      <c r="AC113" s="46"/>
      <c r="AD113" s="46"/>
      <c r="AE113" s="46"/>
      <c r="AF113" s="46"/>
      <c r="AG113" s="46"/>
      <c r="AH113" s="10">
        <f t="shared" si="30"/>
        <v>0</v>
      </c>
      <c r="AI113" s="46"/>
      <c r="AJ113" s="46"/>
      <c r="AK113" s="46"/>
      <c r="AL113" s="46"/>
      <c r="AM113" s="46"/>
      <c r="AN113" s="46"/>
      <c r="AO113" s="46"/>
      <c r="AP113" s="10">
        <f t="shared" si="31"/>
        <v>0</v>
      </c>
      <c r="AQ113" s="46"/>
      <c r="AR113" s="46"/>
      <c r="AS113" s="46"/>
      <c r="AT113" s="46"/>
      <c r="AU113" s="46"/>
      <c r="AV113" s="46"/>
      <c r="AW113" s="46"/>
      <c r="AX113" s="10">
        <f t="shared" si="32"/>
        <v>0</v>
      </c>
      <c r="AY113" s="46"/>
      <c r="AZ113" s="46"/>
      <c r="BA113" s="46"/>
      <c r="BB113" s="46"/>
      <c r="BC113" s="46"/>
      <c r="BD113" s="46"/>
      <c r="BE113" s="46"/>
      <c r="BF113" s="10">
        <f t="shared" si="33"/>
        <v>0</v>
      </c>
      <c r="BG113" s="46"/>
      <c r="BH113" s="46"/>
      <c r="BI113" s="46"/>
      <c r="BJ113" s="46"/>
      <c r="BK113" s="46"/>
      <c r="BL113" s="46"/>
      <c r="BM113" s="46"/>
      <c r="BN113" s="10">
        <f t="shared" si="34"/>
        <v>0</v>
      </c>
      <c r="BO113" s="46"/>
      <c r="BP113" s="46"/>
      <c r="BQ113" s="46"/>
      <c r="BR113" s="46"/>
      <c r="BS113" s="46"/>
      <c r="BT113" s="46"/>
      <c r="BU113" s="46"/>
      <c r="BV113" s="10">
        <f t="shared" si="35"/>
        <v>0</v>
      </c>
      <c r="BW113" s="46"/>
      <c r="BX113" s="46"/>
      <c r="BY113" s="46"/>
      <c r="BZ113" s="46"/>
      <c r="CA113" s="46"/>
      <c r="CB113" s="46"/>
      <c r="CC113" s="46"/>
      <c r="CD113" s="10">
        <f t="shared" si="36"/>
        <v>0</v>
      </c>
      <c r="CE113" s="46"/>
      <c r="CF113" s="46"/>
      <c r="CG113" s="46"/>
      <c r="CH113" s="46"/>
      <c r="CI113" s="46"/>
      <c r="CJ113" s="46"/>
      <c r="CK113" s="46"/>
      <c r="CL113" s="10">
        <f t="shared" si="37"/>
        <v>0</v>
      </c>
      <c r="CM113" s="46"/>
      <c r="CN113" s="46"/>
      <c r="CO113" s="46"/>
      <c r="CP113" s="46"/>
      <c r="CQ113" s="46"/>
      <c r="CR113" s="46"/>
      <c r="CS113" s="46"/>
      <c r="CT113" s="10">
        <f t="shared" si="38"/>
        <v>0</v>
      </c>
      <c r="CU113" s="46"/>
      <c r="CV113" s="46"/>
      <c r="CW113" s="46"/>
      <c r="CX113" s="46"/>
      <c r="CY113" s="46"/>
      <c r="CZ113" s="46"/>
      <c r="DA113" s="46"/>
      <c r="DB113" s="10">
        <f t="shared" si="39"/>
        <v>0</v>
      </c>
      <c r="DC113" s="46"/>
      <c r="DD113" s="46"/>
      <c r="DE113" s="46"/>
      <c r="DF113" s="46"/>
      <c r="DG113" s="46"/>
      <c r="DH113" s="46"/>
      <c r="DI113" s="46"/>
      <c r="DJ113" s="10">
        <f t="shared" si="40"/>
        <v>0</v>
      </c>
      <c r="DK113" s="46"/>
      <c r="DL113" s="46"/>
      <c r="DM113" s="46"/>
      <c r="DN113" s="46"/>
      <c r="DO113" s="46"/>
      <c r="DP113" s="46"/>
      <c r="DQ113" s="46"/>
      <c r="DR113" s="10">
        <f t="shared" si="41"/>
        <v>0</v>
      </c>
      <c r="DS113" s="46"/>
      <c r="DT113" s="46"/>
      <c r="DU113" s="46"/>
      <c r="DV113" s="46"/>
      <c r="DW113" s="46"/>
      <c r="DX113" s="46"/>
      <c r="DY113" s="46"/>
      <c r="DZ113" s="10">
        <f t="shared" si="42"/>
        <v>0</v>
      </c>
      <c r="EA113" s="46"/>
      <c r="EB113" s="46"/>
      <c r="EC113" s="46"/>
      <c r="ED113" s="46"/>
      <c r="EE113" s="46"/>
      <c r="EF113" s="46"/>
      <c r="EG113" s="46"/>
      <c r="EH113" s="10">
        <f t="shared" si="43"/>
        <v>0</v>
      </c>
      <c r="EI113" s="46"/>
      <c r="EJ113" s="46"/>
      <c r="EK113" s="46"/>
      <c r="EL113" s="46"/>
      <c r="EM113" s="46"/>
      <c r="EN113" s="46"/>
      <c r="EO113" s="46"/>
      <c r="EP113" s="10">
        <f t="shared" si="44"/>
        <v>0</v>
      </c>
      <c r="EQ113" s="46"/>
      <c r="ER113" s="46"/>
      <c r="ES113" s="46"/>
      <c r="ET113" s="46"/>
      <c r="EU113" s="46"/>
      <c r="EV113" s="46"/>
      <c r="EW113" s="46"/>
      <c r="EX113" s="10">
        <f t="shared" si="45"/>
        <v>0</v>
      </c>
      <c r="EY113" s="46"/>
      <c r="EZ113" s="46"/>
      <c r="FA113" s="46"/>
      <c r="FB113" s="46"/>
      <c r="FC113" s="46"/>
      <c r="FD113" s="46"/>
      <c r="FE113" s="46"/>
      <c r="FF113" s="10">
        <f t="shared" si="46"/>
        <v>0</v>
      </c>
      <c r="FG113" s="46"/>
      <c r="FH113" s="46"/>
      <c r="FI113" s="46"/>
      <c r="FJ113" s="46"/>
      <c r="FK113" s="46"/>
      <c r="FL113" s="46"/>
      <c r="FM113" s="46"/>
      <c r="FN113" s="10">
        <f t="shared" si="47"/>
        <v>0</v>
      </c>
      <c r="FO113" s="46"/>
      <c r="FP113" s="46"/>
      <c r="FQ113" s="46"/>
      <c r="FR113" s="46"/>
      <c r="FS113" s="46"/>
      <c r="FT113" s="46"/>
      <c r="FU113" s="46"/>
      <c r="FV113" s="10">
        <f t="shared" si="48"/>
        <v>0</v>
      </c>
      <c r="FW113" s="46"/>
      <c r="FX113" s="46"/>
      <c r="FY113" s="46"/>
      <c r="FZ113" s="46"/>
      <c r="GA113" s="46"/>
      <c r="GB113" s="46"/>
      <c r="GC113" s="46"/>
      <c r="GD113" s="10">
        <f t="shared" si="49"/>
        <v>0</v>
      </c>
      <c r="GE113" s="46"/>
      <c r="GF113" s="46"/>
      <c r="GG113" s="46"/>
      <c r="GH113" s="46"/>
      <c r="GI113" s="46"/>
      <c r="GJ113" s="46"/>
      <c r="GK113" s="46"/>
      <c r="GL113" s="10">
        <f t="shared" si="50"/>
        <v>0</v>
      </c>
      <c r="GM113" s="46"/>
      <c r="GN113" s="46"/>
      <c r="GO113" s="46"/>
      <c r="GP113" s="46"/>
      <c r="GQ113" s="46"/>
      <c r="GR113" s="46"/>
      <c r="GS113" s="46"/>
      <c r="GT113" s="10">
        <f t="shared" si="51"/>
        <v>0</v>
      </c>
      <c r="GU113" s="46"/>
      <c r="GV113" s="46"/>
      <c r="GW113" s="46"/>
      <c r="GX113" s="46"/>
      <c r="GY113" s="46"/>
      <c r="GZ113" s="46"/>
      <c r="HA113" s="46"/>
      <c r="HB113" s="10">
        <f t="shared" si="52"/>
        <v>0</v>
      </c>
      <c r="HC113" s="46"/>
      <c r="HD113" s="46"/>
      <c r="HE113" s="46"/>
      <c r="HF113" s="46"/>
      <c r="HG113" s="10">
        <f t="shared" si="53"/>
        <v>0</v>
      </c>
    </row>
    <row r="114" spans="1:215" ht="16" x14ac:dyDescent="0.2">
      <c r="A114" s="10">
        <f>'Demographic Data'!A114</f>
        <v>0</v>
      </c>
      <c r="B114" s="5">
        <f>'Demographic Data'!B114</f>
        <v>0</v>
      </c>
      <c r="C114" s="36">
        <f>'Demographic Data'!C114</f>
        <v>0</v>
      </c>
      <c r="D114" s="5">
        <f>'Demographic Data'!D114</f>
        <v>0</v>
      </c>
      <c r="E114" s="46"/>
      <c r="F114" s="46"/>
      <c r="G114" s="46"/>
      <c r="H114" s="46"/>
      <c r="I114" s="46"/>
      <c r="J114" s="10">
        <f t="shared" si="27"/>
        <v>0</v>
      </c>
      <c r="K114" s="46"/>
      <c r="L114" s="46"/>
      <c r="M114" s="46"/>
      <c r="N114" s="46"/>
      <c r="O114" s="46"/>
      <c r="P114" s="46"/>
      <c r="Q114" s="46"/>
      <c r="R114" s="10">
        <f t="shared" si="28"/>
        <v>0</v>
      </c>
      <c r="S114" s="46"/>
      <c r="T114" s="46"/>
      <c r="U114" s="46"/>
      <c r="V114" s="46"/>
      <c r="W114" s="46"/>
      <c r="X114" s="46"/>
      <c r="Y114" s="46"/>
      <c r="Z114" s="10">
        <f t="shared" si="29"/>
        <v>0</v>
      </c>
      <c r="AA114" s="46"/>
      <c r="AB114" s="46"/>
      <c r="AC114" s="46"/>
      <c r="AD114" s="46"/>
      <c r="AE114" s="46"/>
      <c r="AF114" s="46"/>
      <c r="AG114" s="46"/>
      <c r="AH114" s="10">
        <f t="shared" si="30"/>
        <v>0</v>
      </c>
      <c r="AI114" s="46"/>
      <c r="AJ114" s="46"/>
      <c r="AK114" s="46"/>
      <c r="AL114" s="46"/>
      <c r="AM114" s="46"/>
      <c r="AN114" s="46"/>
      <c r="AO114" s="46"/>
      <c r="AP114" s="10">
        <f t="shared" si="31"/>
        <v>0</v>
      </c>
      <c r="AQ114" s="46"/>
      <c r="AR114" s="46"/>
      <c r="AS114" s="46"/>
      <c r="AT114" s="46"/>
      <c r="AU114" s="46"/>
      <c r="AV114" s="46"/>
      <c r="AW114" s="46"/>
      <c r="AX114" s="10">
        <f t="shared" si="32"/>
        <v>0</v>
      </c>
      <c r="AY114" s="46"/>
      <c r="AZ114" s="46"/>
      <c r="BA114" s="46"/>
      <c r="BB114" s="46"/>
      <c r="BC114" s="46"/>
      <c r="BD114" s="46"/>
      <c r="BE114" s="46"/>
      <c r="BF114" s="10">
        <f t="shared" si="33"/>
        <v>0</v>
      </c>
      <c r="BG114" s="46"/>
      <c r="BH114" s="46"/>
      <c r="BI114" s="46"/>
      <c r="BJ114" s="46"/>
      <c r="BK114" s="46"/>
      <c r="BL114" s="46"/>
      <c r="BM114" s="46"/>
      <c r="BN114" s="10">
        <f t="shared" si="34"/>
        <v>0</v>
      </c>
      <c r="BO114" s="46"/>
      <c r="BP114" s="46"/>
      <c r="BQ114" s="46"/>
      <c r="BR114" s="46"/>
      <c r="BS114" s="46"/>
      <c r="BT114" s="46"/>
      <c r="BU114" s="46"/>
      <c r="BV114" s="10">
        <f t="shared" si="35"/>
        <v>0</v>
      </c>
      <c r="BW114" s="46"/>
      <c r="BX114" s="46"/>
      <c r="BY114" s="46"/>
      <c r="BZ114" s="46"/>
      <c r="CA114" s="46"/>
      <c r="CB114" s="46"/>
      <c r="CC114" s="46"/>
      <c r="CD114" s="10">
        <f t="shared" si="36"/>
        <v>0</v>
      </c>
      <c r="CE114" s="46"/>
      <c r="CF114" s="46"/>
      <c r="CG114" s="46"/>
      <c r="CH114" s="46"/>
      <c r="CI114" s="46"/>
      <c r="CJ114" s="46"/>
      <c r="CK114" s="46"/>
      <c r="CL114" s="10">
        <f t="shared" si="37"/>
        <v>0</v>
      </c>
      <c r="CM114" s="46"/>
      <c r="CN114" s="46"/>
      <c r="CO114" s="46"/>
      <c r="CP114" s="46"/>
      <c r="CQ114" s="46"/>
      <c r="CR114" s="46"/>
      <c r="CS114" s="46"/>
      <c r="CT114" s="10">
        <f t="shared" si="38"/>
        <v>0</v>
      </c>
      <c r="CU114" s="46"/>
      <c r="CV114" s="46"/>
      <c r="CW114" s="46"/>
      <c r="CX114" s="46"/>
      <c r="CY114" s="46"/>
      <c r="CZ114" s="46"/>
      <c r="DA114" s="46"/>
      <c r="DB114" s="10">
        <f t="shared" si="39"/>
        <v>0</v>
      </c>
      <c r="DC114" s="46"/>
      <c r="DD114" s="46"/>
      <c r="DE114" s="46"/>
      <c r="DF114" s="46"/>
      <c r="DG114" s="46"/>
      <c r="DH114" s="46"/>
      <c r="DI114" s="46"/>
      <c r="DJ114" s="10">
        <f t="shared" si="40"/>
        <v>0</v>
      </c>
      <c r="DK114" s="46"/>
      <c r="DL114" s="46"/>
      <c r="DM114" s="46"/>
      <c r="DN114" s="46"/>
      <c r="DO114" s="46"/>
      <c r="DP114" s="46"/>
      <c r="DQ114" s="46"/>
      <c r="DR114" s="10">
        <f t="shared" si="41"/>
        <v>0</v>
      </c>
      <c r="DS114" s="46"/>
      <c r="DT114" s="46"/>
      <c r="DU114" s="46"/>
      <c r="DV114" s="46"/>
      <c r="DW114" s="46"/>
      <c r="DX114" s="46"/>
      <c r="DY114" s="46"/>
      <c r="DZ114" s="10">
        <f t="shared" si="42"/>
        <v>0</v>
      </c>
      <c r="EA114" s="46"/>
      <c r="EB114" s="46"/>
      <c r="EC114" s="46"/>
      <c r="ED114" s="46"/>
      <c r="EE114" s="46"/>
      <c r="EF114" s="46"/>
      <c r="EG114" s="46"/>
      <c r="EH114" s="10">
        <f t="shared" si="43"/>
        <v>0</v>
      </c>
      <c r="EI114" s="46"/>
      <c r="EJ114" s="46"/>
      <c r="EK114" s="46"/>
      <c r="EL114" s="46"/>
      <c r="EM114" s="46"/>
      <c r="EN114" s="46"/>
      <c r="EO114" s="46"/>
      <c r="EP114" s="10">
        <f t="shared" si="44"/>
        <v>0</v>
      </c>
      <c r="EQ114" s="46"/>
      <c r="ER114" s="46"/>
      <c r="ES114" s="46"/>
      <c r="ET114" s="46"/>
      <c r="EU114" s="46"/>
      <c r="EV114" s="46"/>
      <c r="EW114" s="46"/>
      <c r="EX114" s="10">
        <f t="shared" si="45"/>
        <v>0</v>
      </c>
      <c r="EY114" s="46"/>
      <c r="EZ114" s="46"/>
      <c r="FA114" s="46"/>
      <c r="FB114" s="46"/>
      <c r="FC114" s="46"/>
      <c r="FD114" s="46"/>
      <c r="FE114" s="46"/>
      <c r="FF114" s="10">
        <f t="shared" si="46"/>
        <v>0</v>
      </c>
      <c r="FG114" s="46"/>
      <c r="FH114" s="46"/>
      <c r="FI114" s="46"/>
      <c r="FJ114" s="46"/>
      <c r="FK114" s="46"/>
      <c r="FL114" s="46"/>
      <c r="FM114" s="46"/>
      <c r="FN114" s="10">
        <f t="shared" si="47"/>
        <v>0</v>
      </c>
      <c r="FO114" s="46"/>
      <c r="FP114" s="46"/>
      <c r="FQ114" s="46"/>
      <c r="FR114" s="46"/>
      <c r="FS114" s="46"/>
      <c r="FT114" s="46"/>
      <c r="FU114" s="46"/>
      <c r="FV114" s="10">
        <f t="shared" si="48"/>
        <v>0</v>
      </c>
      <c r="FW114" s="46"/>
      <c r="FX114" s="46"/>
      <c r="FY114" s="46"/>
      <c r="FZ114" s="46"/>
      <c r="GA114" s="46"/>
      <c r="GB114" s="46"/>
      <c r="GC114" s="46"/>
      <c r="GD114" s="10">
        <f t="shared" si="49"/>
        <v>0</v>
      </c>
      <c r="GE114" s="46"/>
      <c r="GF114" s="46"/>
      <c r="GG114" s="46"/>
      <c r="GH114" s="46"/>
      <c r="GI114" s="46"/>
      <c r="GJ114" s="46"/>
      <c r="GK114" s="46"/>
      <c r="GL114" s="10">
        <f t="shared" si="50"/>
        <v>0</v>
      </c>
      <c r="GM114" s="46"/>
      <c r="GN114" s="46"/>
      <c r="GO114" s="46"/>
      <c r="GP114" s="46"/>
      <c r="GQ114" s="46"/>
      <c r="GR114" s="46"/>
      <c r="GS114" s="46"/>
      <c r="GT114" s="10">
        <f t="shared" si="51"/>
        <v>0</v>
      </c>
      <c r="GU114" s="46"/>
      <c r="GV114" s="46"/>
      <c r="GW114" s="46"/>
      <c r="GX114" s="46"/>
      <c r="GY114" s="46"/>
      <c r="GZ114" s="46"/>
      <c r="HA114" s="46"/>
      <c r="HB114" s="10">
        <f t="shared" si="52"/>
        <v>0</v>
      </c>
      <c r="HC114" s="46"/>
      <c r="HD114" s="46"/>
      <c r="HE114" s="46"/>
      <c r="HF114" s="46"/>
      <c r="HG114" s="10">
        <f t="shared" si="53"/>
        <v>0</v>
      </c>
    </row>
    <row r="115" spans="1:215" ht="16" x14ac:dyDescent="0.2">
      <c r="A115" s="10">
        <f>'Demographic Data'!A115</f>
        <v>0</v>
      </c>
      <c r="B115" s="5">
        <f>'Demographic Data'!B115</f>
        <v>0</v>
      </c>
      <c r="C115" s="36">
        <f>'Demographic Data'!C115</f>
        <v>0</v>
      </c>
      <c r="D115" s="5">
        <f>'Demographic Data'!D115</f>
        <v>0</v>
      </c>
      <c r="E115" s="46"/>
      <c r="F115" s="46"/>
      <c r="G115" s="46"/>
      <c r="H115" s="46"/>
      <c r="I115" s="46"/>
      <c r="J115" s="10">
        <f t="shared" si="27"/>
        <v>0</v>
      </c>
      <c r="K115" s="46"/>
      <c r="L115" s="46"/>
      <c r="M115" s="46"/>
      <c r="N115" s="46"/>
      <c r="O115" s="46"/>
      <c r="P115" s="46"/>
      <c r="Q115" s="46"/>
      <c r="R115" s="10">
        <f t="shared" si="28"/>
        <v>0</v>
      </c>
      <c r="S115" s="46"/>
      <c r="T115" s="46"/>
      <c r="U115" s="46"/>
      <c r="V115" s="46"/>
      <c r="W115" s="46"/>
      <c r="X115" s="46"/>
      <c r="Y115" s="46"/>
      <c r="Z115" s="10">
        <f t="shared" si="29"/>
        <v>0</v>
      </c>
      <c r="AA115" s="46"/>
      <c r="AB115" s="46"/>
      <c r="AC115" s="46"/>
      <c r="AD115" s="46"/>
      <c r="AE115" s="46"/>
      <c r="AF115" s="46"/>
      <c r="AG115" s="46"/>
      <c r="AH115" s="10">
        <f t="shared" si="30"/>
        <v>0</v>
      </c>
      <c r="AI115" s="46"/>
      <c r="AJ115" s="46"/>
      <c r="AK115" s="46"/>
      <c r="AL115" s="46"/>
      <c r="AM115" s="46"/>
      <c r="AN115" s="46"/>
      <c r="AO115" s="46"/>
      <c r="AP115" s="10">
        <f t="shared" si="31"/>
        <v>0</v>
      </c>
      <c r="AQ115" s="46"/>
      <c r="AR115" s="46"/>
      <c r="AS115" s="46"/>
      <c r="AT115" s="46"/>
      <c r="AU115" s="46"/>
      <c r="AV115" s="46"/>
      <c r="AW115" s="46"/>
      <c r="AX115" s="10">
        <f t="shared" si="32"/>
        <v>0</v>
      </c>
      <c r="AY115" s="46"/>
      <c r="AZ115" s="46"/>
      <c r="BA115" s="46"/>
      <c r="BB115" s="46"/>
      <c r="BC115" s="46"/>
      <c r="BD115" s="46"/>
      <c r="BE115" s="46"/>
      <c r="BF115" s="10">
        <f t="shared" si="33"/>
        <v>0</v>
      </c>
      <c r="BG115" s="46"/>
      <c r="BH115" s="46"/>
      <c r="BI115" s="46"/>
      <c r="BJ115" s="46"/>
      <c r="BK115" s="46"/>
      <c r="BL115" s="46"/>
      <c r="BM115" s="46"/>
      <c r="BN115" s="10">
        <f t="shared" si="34"/>
        <v>0</v>
      </c>
      <c r="BO115" s="46"/>
      <c r="BP115" s="46"/>
      <c r="BQ115" s="46"/>
      <c r="BR115" s="46"/>
      <c r="BS115" s="46"/>
      <c r="BT115" s="46"/>
      <c r="BU115" s="46"/>
      <c r="BV115" s="10">
        <f t="shared" si="35"/>
        <v>0</v>
      </c>
      <c r="BW115" s="46"/>
      <c r="BX115" s="46"/>
      <c r="BY115" s="46"/>
      <c r="BZ115" s="46"/>
      <c r="CA115" s="46"/>
      <c r="CB115" s="46"/>
      <c r="CC115" s="46"/>
      <c r="CD115" s="10">
        <f t="shared" si="36"/>
        <v>0</v>
      </c>
      <c r="CE115" s="46"/>
      <c r="CF115" s="46"/>
      <c r="CG115" s="46"/>
      <c r="CH115" s="46"/>
      <c r="CI115" s="46"/>
      <c r="CJ115" s="46"/>
      <c r="CK115" s="46"/>
      <c r="CL115" s="10">
        <f t="shared" si="37"/>
        <v>0</v>
      </c>
      <c r="CM115" s="46"/>
      <c r="CN115" s="46"/>
      <c r="CO115" s="46"/>
      <c r="CP115" s="46"/>
      <c r="CQ115" s="46"/>
      <c r="CR115" s="46"/>
      <c r="CS115" s="46"/>
      <c r="CT115" s="10">
        <f t="shared" si="38"/>
        <v>0</v>
      </c>
      <c r="CU115" s="46"/>
      <c r="CV115" s="46"/>
      <c r="CW115" s="46"/>
      <c r="CX115" s="46"/>
      <c r="CY115" s="46"/>
      <c r="CZ115" s="46"/>
      <c r="DA115" s="46"/>
      <c r="DB115" s="10">
        <f t="shared" si="39"/>
        <v>0</v>
      </c>
      <c r="DC115" s="46"/>
      <c r="DD115" s="46"/>
      <c r="DE115" s="46"/>
      <c r="DF115" s="46"/>
      <c r="DG115" s="46"/>
      <c r="DH115" s="46"/>
      <c r="DI115" s="46"/>
      <c r="DJ115" s="10">
        <f t="shared" si="40"/>
        <v>0</v>
      </c>
      <c r="DK115" s="46"/>
      <c r="DL115" s="46"/>
      <c r="DM115" s="46"/>
      <c r="DN115" s="46"/>
      <c r="DO115" s="46"/>
      <c r="DP115" s="46"/>
      <c r="DQ115" s="46"/>
      <c r="DR115" s="10">
        <f t="shared" si="41"/>
        <v>0</v>
      </c>
      <c r="DS115" s="46"/>
      <c r="DT115" s="46"/>
      <c r="DU115" s="46"/>
      <c r="DV115" s="46"/>
      <c r="DW115" s="46"/>
      <c r="DX115" s="46"/>
      <c r="DY115" s="46"/>
      <c r="DZ115" s="10">
        <f t="shared" si="42"/>
        <v>0</v>
      </c>
      <c r="EA115" s="46"/>
      <c r="EB115" s="46"/>
      <c r="EC115" s="46"/>
      <c r="ED115" s="46"/>
      <c r="EE115" s="46"/>
      <c r="EF115" s="46"/>
      <c r="EG115" s="46"/>
      <c r="EH115" s="10">
        <f t="shared" si="43"/>
        <v>0</v>
      </c>
      <c r="EI115" s="46"/>
      <c r="EJ115" s="46"/>
      <c r="EK115" s="46"/>
      <c r="EL115" s="46"/>
      <c r="EM115" s="46"/>
      <c r="EN115" s="46"/>
      <c r="EO115" s="46"/>
      <c r="EP115" s="10">
        <f t="shared" si="44"/>
        <v>0</v>
      </c>
      <c r="EQ115" s="46"/>
      <c r="ER115" s="46"/>
      <c r="ES115" s="46"/>
      <c r="ET115" s="46"/>
      <c r="EU115" s="46"/>
      <c r="EV115" s="46"/>
      <c r="EW115" s="46"/>
      <c r="EX115" s="10">
        <f t="shared" si="45"/>
        <v>0</v>
      </c>
      <c r="EY115" s="46"/>
      <c r="EZ115" s="46"/>
      <c r="FA115" s="46"/>
      <c r="FB115" s="46"/>
      <c r="FC115" s="46"/>
      <c r="FD115" s="46"/>
      <c r="FE115" s="46"/>
      <c r="FF115" s="10">
        <f t="shared" si="46"/>
        <v>0</v>
      </c>
      <c r="FG115" s="46"/>
      <c r="FH115" s="46"/>
      <c r="FI115" s="46"/>
      <c r="FJ115" s="46"/>
      <c r="FK115" s="46"/>
      <c r="FL115" s="46"/>
      <c r="FM115" s="46"/>
      <c r="FN115" s="10">
        <f t="shared" si="47"/>
        <v>0</v>
      </c>
      <c r="FO115" s="46"/>
      <c r="FP115" s="46"/>
      <c r="FQ115" s="46"/>
      <c r="FR115" s="46"/>
      <c r="FS115" s="46"/>
      <c r="FT115" s="46"/>
      <c r="FU115" s="46"/>
      <c r="FV115" s="10">
        <f t="shared" si="48"/>
        <v>0</v>
      </c>
      <c r="FW115" s="46"/>
      <c r="FX115" s="46"/>
      <c r="FY115" s="46"/>
      <c r="FZ115" s="46"/>
      <c r="GA115" s="46"/>
      <c r="GB115" s="46"/>
      <c r="GC115" s="46"/>
      <c r="GD115" s="10">
        <f t="shared" si="49"/>
        <v>0</v>
      </c>
      <c r="GE115" s="46"/>
      <c r="GF115" s="46"/>
      <c r="GG115" s="46"/>
      <c r="GH115" s="46"/>
      <c r="GI115" s="46"/>
      <c r="GJ115" s="46"/>
      <c r="GK115" s="46"/>
      <c r="GL115" s="10">
        <f t="shared" si="50"/>
        <v>0</v>
      </c>
      <c r="GM115" s="46"/>
      <c r="GN115" s="46"/>
      <c r="GO115" s="46"/>
      <c r="GP115" s="46"/>
      <c r="GQ115" s="46"/>
      <c r="GR115" s="46"/>
      <c r="GS115" s="46"/>
      <c r="GT115" s="10">
        <f t="shared" si="51"/>
        <v>0</v>
      </c>
      <c r="GU115" s="46"/>
      <c r="GV115" s="46"/>
      <c r="GW115" s="46"/>
      <c r="GX115" s="46"/>
      <c r="GY115" s="46"/>
      <c r="GZ115" s="46"/>
      <c r="HA115" s="46"/>
      <c r="HB115" s="10">
        <f t="shared" si="52"/>
        <v>0</v>
      </c>
      <c r="HC115" s="46"/>
      <c r="HD115" s="46"/>
      <c r="HE115" s="46"/>
      <c r="HF115" s="46"/>
      <c r="HG115" s="10">
        <f t="shared" si="53"/>
        <v>0</v>
      </c>
    </row>
    <row r="116" spans="1:215" ht="16" x14ac:dyDescent="0.2">
      <c r="A116" s="10">
        <f>'Demographic Data'!A116</f>
        <v>0</v>
      </c>
      <c r="B116" s="5">
        <f>'Demographic Data'!B116</f>
        <v>0</v>
      </c>
      <c r="C116" s="36">
        <f>'Demographic Data'!C116</f>
        <v>0</v>
      </c>
      <c r="D116" s="5">
        <f>'Demographic Data'!D116</f>
        <v>0</v>
      </c>
      <c r="E116" s="46"/>
      <c r="F116" s="46"/>
      <c r="G116" s="46"/>
      <c r="H116" s="46"/>
      <c r="I116" s="46"/>
      <c r="J116" s="10">
        <f t="shared" si="27"/>
        <v>0</v>
      </c>
      <c r="K116" s="46"/>
      <c r="L116" s="46"/>
      <c r="M116" s="46"/>
      <c r="N116" s="46"/>
      <c r="O116" s="46"/>
      <c r="P116" s="46"/>
      <c r="Q116" s="46"/>
      <c r="R116" s="10">
        <f t="shared" si="28"/>
        <v>0</v>
      </c>
      <c r="S116" s="46"/>
      <c r="T116" s="46"/>
      <c r="U116" s="46"/>
      <c r="V116" s="46"/>
      <c r="W116" s="46"/>
      <c r="X116" s="46"/>
      <c r="Y116" s="46"/>
      <c r="Z116" s="10">
        <f t="shared" si="29"/>
        <v>0</v>
      </c>
      <c r="AA116" s="46"/>
      <c r="AB116" s="46"/>
      <c r="AC116" s="46"/>
      <c r="AD116" s="46"/>
      <c r="AE116" s="46"/>
      <c r="AF116" s="46"/>
      <c r="AG116" s="46"/>
      <c r="AH116" s="10">
        <f t="shared" si="30"/>
        <v>0</v>
      </c>
      <c r="AI116" s="46"/>
      <c r="AJ116" s="46"/>
      <c r="AK116" s="46"/>
      <c r="AL116" s="46"/>
      <c r="AM116" s="46"/>
      <c r="AN116" s="46"/>
      <c r="AO116" s="46"/>
      <c r="AP116" s="10">
        <f t="shared" si="31"/>
        <v>0</v>
      </c>
      <c r="AQ116" s="46"/>
      <c r="AR116" s="46"/>
      <c r="AS116" s="46"/>
      <c r="AT116" s="46"/>
      <c r="AU116" s="46"/>
      <c r="AV116" s="46"/>
      <c r="AW116" s="46"/>
      <c r="AX116" s="10">
        <f t="shared" si="32"/>
        <v>0</v>
      </c>
      <c r="AY116" s="46"/>
      <c r="AZ116" s="46"/>
      <c r="BA116" s="46"/>
      <c r="BB116" s="46"/>
      <c r="BC116" s="46"/>
      <c r="BD116" s="46"/>
      <c r="BE116" s="46"/>
      <c r="BF116" s="10">
        <f t="shared" si="33"/>
        <v>0</v>
      </c>
      <c r="BG116" s="46"/>
      <c r="BH116" s="46"/>
      <c r="BI116" s="46"/>
      <c r="BJ116" s="46"/>
      <c r="BK116" s="46"/>
      <c r="BL116" s="46"/>
      <c r="BM116" s="46"/>
      <c r="BN116" s="10">
        <f t="shared" si="34"/>
        <v>0</v>
      </c>
      <c r="BO116" s="46"/>
      <c r="BP116" s="46"/>
      <c r="BQ116" s="46"/>
      <c r="BR116" s="46"/>
      <c r="BS116" s="46"/>
      <c r="BT116" s="46"/>
      <c r="BU116" s="46"/>
      <c r="BV116" s="10">
        <f t="shared" si="35"/>
        <v>0</v>
      </c>
      <c r="BW116" s="46"/>
      <c r="BX116" s="46"/>
      <c r="BY116" s="46"/>
      <c r="BZ116" s="46"/>
      <c r="CA116" s="46"/>
      <c r="CB116" s="46"/>
      <c r="CC116" s="46"/>
      <c r="CD116" s="10">
        <f t="shared" si="36"/>
        <v>0</v>
      </c>
      <c r="CE116" s="46"/>
      <c r="CF116" s="46"/>
      <c r="CG116" s="46"/>
      <c r="CH116" s="46"/>
      <c r="CI116" s="46"/>
      <c r="CJ116" s="46"/>
      <c r="CK116" s="46"/>
      <c r="CL116" s="10">
        <f t="shared" si="37"/>
        <v>0</v>
      </c>
      <c r="CM116" s="46"/>
      <c r="CN116" s="46"/>
      <c r="CO116" s="46"/>
      <c r="CP116" s="46"/>
      <c r="CQ116" s="46"/>
      <c r="CR116" s="46"/>
      <c r="CS116" s="46"/>
      <c r="CT116" s="10">
        <f t="shared" si="38"/>
        <v>0</v>
      </c>
      <c r="CU116" s="46"/>
      <c r="CV116" s="46"/>
      <c r="CW116" s="46"/>
      <c r="CX116" s="46"/>
      <c r="CY116" s="46"/>
      <c r="CZ116" s="46"/>
      <c r="DA116" s="46"/>
      <c r="DB116" s="10">
        <f t="shared" si="39"/>
        <v>0</v>
      </c>
      <c r="DC116" s="46"/>
      <c r="DD116" s="46"/>
      <c r="DE116" s="46"/>
      <c r="DF116" s="46"/>
      <c r="DG116" s="46"/>
      <c r="DH116" s="46"/>
      <c r="DI116" s="46"/>
      <c r="DJ116" s="10">
        <f t="shared" si="40"/>
        <v>0</v>
      </c>
      <c r="DK116" s="46"/>
      <c r="DL116" s="46"/>
      <c r="DM116" s="46"/>
      <c r="DN116" s="46"/>
      <c r="DO116" s="46"/>
      <c r="DP116" s="46"/>
      <c r="DQ116" s="46"/>
      <c r="DR116" s="10">
        <f t="shared" si="41"/>
        <v>0</v>
      </c>
      <c r="DS116" s="46"/>
      <c r="DT116" s="46"/>
      <c r="DU116" s="46"/>
      <c r="DV116" s="46"/>
      <c r="DW116" s="46"/>
      <c r="DX116" s="46"/>
      <c r="DY116" s="46"/>
      <c r="DZ116" s="10">
        <f t="shared" si="42"/>
        <v>0</v>
      </c>
      <c r="EA116" s="46"/>
      <c r="EB116" s="46"/>
      <c r="EC116" s="46"/>
      <c r="ED116" s="46"/>
      <c r="EE116" s="46"/>
      <c r="EF116" s="46"/>
      <c r="EG116" s="46"/>
      <c r="EH116" s="10">
        <f t="shared" si="43"/>
        <v>0</v>
      </c>
      <c r="EI116" s="46"/>
      <c r="EJ116" s="46"/>
      <c r="EK116" s="46"/>
      <c r="EL116" s="46"/>
      <c r="EM116" s="46"/>
      <c r="EN116" s="46"/>
      <c r="EO116" s="46"/>
      <c r="EP116" s="10">
        <f t="shared" si="44"/>
        <v>0</v>
      </c>
      <c r="EQ116" s="46"/>
      <c r="ER116" s="46"/>
      <c r="ES116" s="46"/>
      <c r="ET116" s="46"/>
      <c r="EU116" s="46"/>
      <c r="EV116" s="46"/>
      <c r="EW116" s="46"/>
      <c r="EX116" s="10">
        <f t="shared" si="45"/>
        <v>0</v>
      </c>
      <c r="EY116" s="46"/>
      <c r="EZ116" s="46"/>
      <c r="FA116" s="46"/>
      <c r="FB116" s="46"/>
      <c r="FC116" s="46"/>
      <c r="FD116" s="46"/>
      <c r="FE116" s="46"/>
      <c r="FF116" s="10">
        <f t="shared" si="46"/>
        <v>0</v>
      </c>
      <c r="FG116" s="46"/>
      <c r="FH116" s="46"/>
      <c r="FI116" s="46"/>
      <c r="FJ116" s="46"/>
      <c r="FK116" s="46"/>
      <c r="FL116" s="46"/>
      <c r="FM116" s="46"/>
      <c r="FN116" s="10">
        <f t="shared" si="47"/>
        <v>0</v>
      </c>
      <c r="FO116" s="46"/>
      <c r="FP116" s="46"/>
      <c r="FQ116" s="46"/>
      <c r="FR116" s="46"/>
      <c r="FS116" s="46"/>
      <c r="FT116" s="46"/>
      <c r="FU116" s="46"/>
      <c r="FV116" s="10">
        <f t="shared" si="48"/>
        <v>0</v>
      </c>
      <c r="FW116" s="46"/>
      <c r="FX116" s="46"/>
      <c r="FY116" s="46"/>
      <c r="FZ116" s="46"/>
      <c r="GA116" s="46"/>
      <c r="GB116" s="46"/>
      <c r="GC116" s="46"/>
      <c r="GD116" s="10">
        <f t="shared" si="49"/>
        <v>0</v>
      </c>
      <c r="GE116" s="46"/>
      <c r="GF116" s="46"/>
      <c r="GG116" s="46"/>
      <c r="GH116" s="46"/>
      <c r="GI116" s="46"/>
      <c r="GJ116" s="46"/>
      <c r="GK116" s="46"/>
      <c r="GL116" s="10">
        <f t="shared" si="50"/>
        <v>0</v>
      </c>
      <c r="GM116" s="46"/>
      <c r="GN116" s="46"/>
      <c r="GO116" s="46"/>
      <c r="GP116" s="46"/>
      <c r="GQ116" s="46"/>
      <c r="GR116" s="46"/>
      <c r="GS116" s="46"/>
      <c r="GT116" s="10">
        <f t="shared" si="51"/>
        <v>0</v>
      </c>
      <c r="GU116" s="46"/>
      <c r="GV116" s="46"/>
      <c r="GW116" s="46"/>
      <c r="GX116" s="46"/>
      <c r="GY116" s="46"/>
      <c r="GZ116" s="46"/>
      <c r="HA116" s="46"/>
      <c r="HB116" s="10">
        <f t="shared" si="52"/>
        <v>0</v>
      </c>
      <c r="HC116" s="46"/>
      <c r="HD116" s="46"/>
      <c r="HE116" s="46"/>
      <c r="HF116" s="46"/>
      <c r="HG116" s="10">
        <f t="shared" si="53"/>
        <v>0</v>
      </c>
    </row>
    <row r="117" spans="1:215" ht="16" x14ac:dyDescent="0.2">
      <c r="A117" s="10">
        <f>'Demographic Data'!A117</f>
        <v>0</v>
      </c>
      <c r="B117" s="5">
        <f>'Demographic Data'!B117</f>
        <v>0</v>
      </c>
      <c r="C117" s="36">
        <f>'Demographic Data'!C117</f>
        <v>0</v>
      </c>
      <c r="D117" s="5">
        <f>'Demographic Data'!D117</f>
        <v>0</v>
      </c>
      <c r="E117" s="46"/>
      <c r="F117" s="46"/>
      <c r="G117" s="46"/>
      <c r="H117" s="46"/>
      <c r="I117" s="46"/>
      <c r="J117" s="10">
        <f t="shared" si="27"/>
        <v>0</v>
      </c>
      <c r="K117" s="46"/>
      <c r="L117" s="46"/>
      <c r="M117" s="46"/>
      <c r="N117" s="46"/>
      <c r="O117" s="46"/>
      <c r="P117" s="46"/>
      <c r="Q117" s="46"/>
      <c r="R117" s="10">
        <f t="shared" si="28"/>
        <v>0</v>
      </c>
      <c r="S117" s="46"/>
      <c r="T117" s="46"/>
      <c r="U117" s="46"/>
      <c r="V117" s="46"/>
      <c r="W117" s="46"/>
      <c r="X117" s="46"/>
      <c r="Y117" s="46"/>
      <c r="Z117" s="10">
        <f t="shared" si="29"/>
        <v>0</v>
      </c>
      <c r="AA117" s="46"/>
      <c r="AB117" s="46"/>
      <c r="AC117" s="46"/>
      <c r="AD117" s="46"/>
      <c r="AE117" s="46"/>
      <c r="AF117" s="46"/>
      <c r="AG117" s="46"/>
      <c r="AH117" s="10">
        <f t="shared" si="30"/>
        <v>0</v>
      </c>
      <c r="AI117" s="46"/>
      <c r="AJ117" s="46"/>
      <c r="AK117" s="46"/>
      <c r="AL117" s="46"/>
      <c r="AM117" s="46"/>
      <c r="AN117" s="46"/>
      <c r="AO117" s="46"/>
      <c r="AP117" s="10">
        <f t="shared" si="31"/>
        <v>0</v>
      </c>
      <c r="AQ117" s="46"/>
      <c r="AR117" s="46"/>
      <c r="AS117" s="46"/>
      <c r="AT117" s="46"/>
      <c r="AU117" s="46"/>
      <c r="AV117" s="46"/>
      <c r="AW117" s="46"/>
      <c r="AX117" s="10">
        <f t="shared" si="32"/>
        <v>0</v>
      </c>
      <c r="AY117" s="46"/>
      <c r="AZ117" s="46"/>
      <c r="BA117" s="46"/>
      <c r="BB117" s="46"/>
      <c r="BC117" s="46"/>
      <c r="BD117" s="46"/>
      <c r="BE117" s="46"/>
      <c r="BF117" s="10">
        <f t="shared" si="33"/>
        <v>0</v>
      </c>
      <c r="BG117" s="46"/>
      <c r="BH117" s="46"/>
      <c r="BI117" s="46"/>
      <c r="BJ117" s="46"/>
      <c r="BK117" s="46"/>
      <c r="BL117" s="46"/>
      <c r="BM117" s="46"/>
      <c r="BN117" s="10">
        <f t="shared" si="34"/>
        <v>0</v>
      </c>
      <c r="BO117" s="46"/>
      <c r="BP117" s="46"/>
      <c r="BQ117" s="46"/>
      <c r="BR117" s="46"/>
      <c r="BS117" s="46"/>
      <c r="BT117" s="46"/>
      <c r="BU117" s="46"/>
      <c r="BV117" s="10">
        <f t="shared" si="35"/>
        <v>0</v>
      </c>
      <c r="BW117" s="46"/>
      <c r="BX117" s="46"/>
      <c r="BY117" s="46"/>
      <c r="BZ117" s="46"/>
      <c r="CA117" s="46"/>
      <c r="CB117" s="46"/>
      <c r="CC117" s="46"/>
      <c r="CD117" s="10">
        <f t="shared" si="36"/>
        <v>0</v>
      </c>
      <c r="CE117" s="46"/>
      <c r="CF117" s="46"/>
      <c r="CG117" s="46"/>
      <c r="CH117" s="46"/>
      <c r="CI117" s="46"/>
      <c r="CJ117" s="46"/>
      <c r="CK117" s="46"/>
      <c r="CL117" s="10">
        <f t="shared" si="37"/>
        <v>0</v>
      </c>
      <c r="CM117" s="46"/>
      <c r="CN117" s="46"/>
      <c r="CO117" s="46"/>
      <c r="CP117" s="46"/>
      <c r="CQ117" s="46"/>
      <c r="CR117" s="46"/>
      <c r="CS117" s="46"/>
      <c r="CT117" s="10">
        <f t="shared" si="38"/>
        <v>0</v>
      </c>
      <c r="CU117" s="46"/>
      <c r="CV117" s="46"/>
      <c r="CW117" s="46"/>
      <c r="CX117" s="46"/>
      <c r="CY117" s="46"/>
      <c r="CZ117" s="46"/>
      <c r="DA117" s="46"/>
      <c r="DB117" s="10">
        <f t="shared" si="39"/>
        <v>0</v>
      </c>
      <c r="DC117" s="46"/>
      <c r="DD117" s="46"/>
      <c r="DE117" s="46"/>
      <c r="DF117" s="46"/>
      <c r="DG117" s="46"/>
      <c r="DH117" s="46"/>
      <c r="DI117" s="46"/>
      <c r="DJ117" s="10">
        <f t="shared" si="40"/>
        <v>0</v>
      </c>
      <c r="DK117" s="46"/>
      <c r="DL117" s="46"/>
      <c r="DM117" s="46"/>
      <c r="DN117" s="46"/>
      <c r="DO117" s="46"/>
      <c r="DP117" s="46"/>
      <c r="DQ117" s="46"/>
      <c r="DR117" s="10">
        <f t="shared" si="41"/>
        <v>0</v>
      </c>
      <c r="DS117" s="46"/>
      <c r="DT117" s="46"/>
      <c r="DU117" s="46"/>
      <c r="DV117" s="46"/>
      <c r="DW117" s="46"/>
      <c r="DX117" s="46"/>
      <c r="DY117" s="46"/>
      <c r="DZ117" s="10">
        <f t="shared" si="42"/>
        <v>0</v>
      </c>
      <c r="EA117" s="46"/>
      <c r="EB117" s="46"/>
      <c r="EC117" s="46"/>
      <c r="ED117" s="46"/>
      <c r="EE117" s="46"/>
      <c r="EF117" s="46"/>
      <c r="EG117" s="46"/>
      <c r="EH117" s="10">
        <f t="shared" si="43"/>
        <v>0</v>
      </c>
      <c r="EI117" s="46"/>
      <c r="EJ117" s="46"/>
      <c r="EK117" s="46"/>
      <c r="EL117" s="46"/>
      <c r="EM117" s="46"/>
      <c r="EN117" s="46"/>
      <c r="EO117" s="46"/>
      <c r="EP117" s="10">
        <f t="shared" si="44"/>
        <v>0</v>
      </c>
      <c r="EQ117" s="46"/>
      <c r="ER117" s="46"/>
      <c r="ES117" s="46"/>
      <c r="ET117" s="46"/>
      <c r="EU117" s="46"/>
      <c r="EV117" s="46"/>
      <c r="EW117" s="46"/>
      <c r="EX117" s="10">
        <f t="shared" si="45"/>
        <v>0</v>
      </c>
      <c r="EY117" s="46"/>
      <c r="EZ117" s="46"/>
      <c r="FA117" s="46"/>
      <c r="FB117" s="46"/>
      <c r="FC117" s="46"/>
      <c r="FD117" s="46"/>
      <c r="FE117" s="46"/>
      <c r="FF117" s="10">
        <f t="shared" si="46"/>
        <v>0</v>
      </c>
      <c r="FG117" s="46"/>
      <c r="FH117" s="46"/>
      <c r="FI117" s="46"/>
      <c r="FJ117" s="46"/>
      <c r="FK117" s="46"/>
      <c r="FL117" s="46"/>
      <c r="FM117" s="46"/>
      <c r="FN117" s="10">
        <f t="shared" si="47"/>
        <v>0</v>
      </c>
      <c r="FO117" s="46"/>
      <c r="FP117" s="46"/>
      <c r="FQ117" s="46"/>
      <c r="FR117" s="46"/>
      <c r="FS117" s="46"/>
      <c r="FT117" s="46"/>
      <c r="FU117" s="46"/>
      <c r="FV117" s="10">
        <f t="shared" si="48"/>
        <v>0</v>
      </c>
      <c r="FW117" s="46"/>
      <c r="FX117" s="46"/>
      <c r="FY117" s="46"/>
      <c r="FZ117" s="46"/>
      <c r="GA117" s="46"/>
      <c r="GB117" s="46"/>
      <c r="GC117" s="46"/>
      <c r="GD117" s="10">
        <f t="shared" si="49"/>
        <v>0</v>
      </c>
      <c r="GE117" s="46"/>
      <c r="GF117" s="46"/>
      <c r="GG117" s="46"/>
      <c r="GH117" s="46"/>
      <c r="GI117" s="46"/>
      <c r="GJ117" s="46"/>
      <c r="GK117" s="46"/>
      <c r="GL117" s="10">
        <f t="shared" si="50"/>
        <v>0</v>
      </c>
      <c r="GM117" s="46"/>
      <c r="GN117" s="46"/>
      <c r="GO117" s="46"/>
      <c r="GP117" s="46"/>
      <c r="GQ117" s="46"/>
      <c r="GR117" s="46"/>
      <c r="GS117" s="46"/>
      <c r="GT117" s="10">
        <f t="shared" si="51"/>
        <v>0</v>
      </c>
      <c r="GU117" s="46"/>
      <c r="GV117" s="46"/>
      <c r="GW117" s="46"/>
      <c r="GX117" s="46"/>
      <c r="GY117" s="46"/>
      <c r="GZ117" s="46"/>
      <c r="HA117" s="46"/>
      <c r="HB117" s="10">
        <f t="shared" si="52"/>
        <v>0</v>
      </c>
      <c r="HC117" s="46"/>
      <c r="HD117" s="46"/>
      <c r="HE117" s="46"/>
      <c r="HF117" s="46"/>
      <c r="HG117" s="10">
        <f t="shared" si="53"/>
        <v>0</v>
      </c>
    </row>
    <row r="118" spans="1:215" ht="16" x14ac:dyDescent="0.2">
      <c r="A118" s="10">
        <f>'Demographic Data'!A118</f>
        <v>0</v>
      </c>
      <c r="B118" s="5">
        <f>'Demographic Data'!B118</f>
        <v>0</v>
      </c>
      <c r="C118" s="36">
        <f>'Demographic Data'!C118</f>
        <v>0</v>
      </c>
      <c r="D118" s="5">
        <f>'Demographic Data'!D118</f>
        <v>0</v>
      </c>
      <c r="E118" s="46"/>
      <c r="F118" s="46"/>
      <c r="G118" s="46"/>
      <c r="H118" s="46"/>
      <c r="I118" s="46"/>
      <c r="J118" s="10">
        <f t="shared" si="27"/>
        <v>0</v>
      </c>
      <c r="K118" s="46"/>
      <c r="L118" s="46"/>
      <c r="M118" s="46"/>
      <c r="N118" s="46"/>
      <c r="O118" s="46"/>
      <c r="P118" s="46"/>
      <c r="Q118" s="46"/>
      <c r="R118" s="10">
        <f t="shared" si="28"/>
        <v>0</v>
      </c>
      <c r="S118" s="46"/>
      <c r="T118" s="46"/>
      <c r="U118" s="46"/>
      <c r="V118" s="46"/>
      <c r="W118" s="46"/>
      <c r="X118" s="46"/>
      <c r="Y118" s="46"/>
      <c r="Z118" s="10">
        <f t="shared" si="29"/>
        <v>0</v>
      </c>
      <c r="AA118" s="46"/>
      <c r="AB118" s="46"/>
      <c r="AC118" s="46"/>
      <c r="AD118" s="46"/>
      <c r="AE118" s="46"/>
      <c r="AF118" s="46"/>
      <c r="AG118" s="46"/>
      <c r="AH118" s="10">
        <f t="shared" si="30"/>
        <v>0</v>
      </c>
      <c r="AI118" s="46"/>
      <c r="AJ118" s="46"/>
      <c r="AK118" s="46"/>
      <c r="AL118" s="46"/>
      <c r="AM118" s="46"/>
      <c r="AN118" s="46"/>
      <c r="AO118" s="46"/>
      <c r="AP118" s="10">
        <f t="shared" si="31"/>
        <v>0</v>
      </c>
      <c r="AQ118" s="46"/>
      <c r="AR118" s="46"/>
      <c r="AS118" s="46"/>
      <c r="AT118" s="46"/>
      <c r="AU118" s="46"/>
      <c r="AV118" s="46"/>
      <c r="AW118" s="46"/>
      <c r="AX118" s="10">
        <f t="shared" si="32"/>
        <v>0</v>
      </c>
      <c r="AY118" s="46"/>
      <c r="AZ118" s="46"/>
      <c r="BA118" s="46"/>
      <c r="BB118" s="46"/>
      <c r="BC118" s="46"/>
      <c r="BD118" s="46"/>
      <c r="BE118" s="46"/>
      <c r="BF118" s="10">
        <f t="shared" si="33"/>
        <v>0</v>
      </c>
      <c r="BG118" s="46"/>
      <c r="BH118" s="46"/>
      <c r="BI118" s="46"/>
      <c r="BJ118" s="46"/>
      <c r="BK118" s="46"/>
      <c r="BL118" s="46"/>
      <c r="BM118" s="46"/>
      <c r="BN118" s="10">
        <f t="shared" si="34"/>
        <v>0</v>
      </c>
      <c r="BO118" s="46"/>
      <c r="BP118" s="46"/>
      <c r="BQ118" s="46"/>
      <c r="BR118" s="46"/>
      <c r="BS118" s="46"/>
      <c r="BT118" s="46"/>
      <c r="BU118" s="46"/>
      <c r="BV118" s="10">
        <f t="shared" si="35"/>
        <v>0</v>
      </c>
      <c r="BW118" s="46"/>
      <c r="BX118" s="46"/>
      <c r="BY118" s="46"/>
      <c r="BZ118" s="46"/>
      <c r="CA118" s="46"/>
      <c r="CB118" s="46"/>
      <c r="CC118" s="46"/>
      <c r="CD118" s="10">
        <f t="shared" si="36"/>
        <v>0</v>
      </c>
      <c r="CE118" s="46"/>
      <c r="CF118" s="46"/>
      <c r="CG118" s="46"/>
      <c r="CH118" s="46"/>
      <c r="CI118" s="46"/>
      <c r="CJ118" s="46"/>
      <c r="CK118" s="46"/>
      <c r="CL118" s="10">
        <f t="shared" si="37"/>
        <v>0</v>
      </c>
      <c r="CM118" s="46"/>
      <c r="CN118" s="46"/>
      <c r="CO118" s="46"/>
      <c r="CP118" s="46"/>
      <c r="CQ118" s="46"/>
      <c r="CR118" s="46"/>
      <c r="CS118" s="46"/>
      <c r="CT118" s="10">
        <f t="shared" si="38"/>
        <v>0</v>
      </c>
      <c r="CU118" s="46"/>
      <c r="CV118" s="46"/>
      <c r="CW118" s="46"/>
      <c r="CX118" s="46"/>
      <c r="CY118" s="46"/>
      <c r="CZ118" s="46"/>
      <c r="DA118" s="46"/>
      <c r="DB118" s="10">
        <f t="shared" si="39"/>
        <v>0</v>
      </c>
      <c r="DC118" s="46"/>
      <c r="DD118" s="46"/>
      <c r="DE118" s="46"/>
      <c r="DF118" s="46"/>
      <c r="DG118" s="46"/>
      <c r="DH118" s="46"/>
      <c r="DI118" s="46"/>
      <c r="DJ118" s="10">
        <f t="shared" si="40"/>
        <v>0</v>
      </c>
      <c r="DK118" s="46"/>
      <c r="DL118" s="46"/>
      <c r="DM118" s="46"/>
      <c r="DN118" s="46"/>
      <c r="DO118" s="46"/>
      <c r="DP118" s="46"/>
      <c r="DQ118" s="46"/>
      <c r="DR118" s="10">
        <f t="shared" si="41"/>
        <v>0</v>
      </c>
      <c r="DS118" s="46"/>
      <c r="DT118" s="46"/>
      <c r="DU118" s="46"/>
      <c r="DV118" s="46"/>
      <c r="DW118" s="46"/>
      <c r="DX118" s="46"/>
      <c r="DY118" s="46"/>
      <c r="DZ118" s="10">
        <f t="shared" si="42"/>
        <v>0</v>
      </c>
      <c r="EA118" s="46"/>
      <c r="EB118" s="46"/>
      <c r="EC118" s="46"/>
      <c r="ED118" s="46"/>
      <c r="EE118" s="46"/>
      <c r="EF118" s="46"/>
      <c r="EG118" s="46"/>
      <c r="EH118" s="10">
        <f t="shared" si="43"/>
        <v>0</v>
      </c>
      <c r="EI118" s="46"/>
      <c r="EJ118" s="46"/>
      <c r="EK118" s="46"/>
      <c r="EL118" s="46"/>
      <c r="EM118" s="46"/>
      <c r="EN118" s="46"/>
      <c r="EO118" s="46"/>
      <c r="EP118" s="10">
        <f t="shared" si="44"/>
        <v>0</v>
      </c>
      <c r="EQ118" s="46"/>
      <c r="ER118" s="46"/>
      <c r="ES118" s="46"/>
      <c r="ET118" s="46"/>
      <c r="EU118" s="46"/>
      <c r="EV118" s="46"/>
      <c r="EW118" s="46"/>
      <c r="EX118" s="10">
        <f t="shared" si="45"/>
        <v>0</v>
      </c>
      <c r="EY118" s="46"/>
      <c r="EZ118" s="46"/>
      <c r="FA118" s="46"/>
      <c r="FB118" s="46"/>
      <c r="FC118" s="46"/>
      <c r="FD118" s="46"/>
      <c r="FE118" s="46"/>
      <c r="FF118" s="10">
        <f t="shared" si="46"/>
        <v>0</v>
      </c>
      <c r="FG118" s="46"/>
      <c r="FH118" s="46"/>
      <c r="FI118" s="46"/>
      <c r="FJ118" s="46"/>
      <c r="FK118" s="46"/>
      <c r="FL118" s="46"/>
      <c r="FM118" s="46"/>
      <c r="FN118" s="10">
        <f t="shared" si="47"/>
        <v>0</v>
      </c>
      <c r="FO118" s="46"/>
      <c r="FP118" s="46"/>
      <c r="FQ118" s="46"/>
      <c r="FR118" s="46"/>
      <c r="FS118" s="46"/>
      <c r="FT118" s="46"/>
      <c r="FU118" s="46"/>
      <c r="FV118" s="10">
        <f t="shared" si="48"/>
        <v>0</v>
      </c>
      <c r="FW118" s="46"/>
      <c r="FX118" s="46"/>
      <c r="FY118" s="46"/>
      <c r="FZ118" s="46"/>
      <c r="GA118" s="46"/>
      <c r="GB118" s="46"/>
      <c r="GC118" s="46"/>
      <c r="GD118" s="10">
        <f t="shared" si="49"/>
        <v>0</v>
      </c>
      <c r="GE118" s="46"/>
      <c r="GF118" s="46"/>
      <c r="GG118" s="46"/>
      <c r="GH118" s="46"/>
      <c r="GI118" s="46"/>
      <c r="GJ118" s="46"/>
      <c r="GK118" s="46"/>
      <c r="GL118" s="10">
        <f t="shared" si="50"/>
        <v>0</v>
      </c>
      <c r="GM118" s="46"/>
      <c r="GN118" s="46"/>
      <c r="GO118" s="46"/>
      <c r="GP118" s="46"/>
      <c r="GQ118" s="46"/>
      <c r="GR118" s="46"/>
      <c r="GS118" s="46"/>
      <c r="GT118" s="10">
        <f t="shared" si="51"/>
        <v>0</v>
      </c>
      <c r="GU118" s="46"/>
      <c r="GV118" s="46"/>
      <c r="GW118" s="46"/>
      <c r="GX118" s="46"/>
      <c r="GY118" s="46"/>
      <c r="GZ118" s="46"/>
      <c r="HA118" s="46"/>
      <c r="HB118" s="10">
        <f t="shared" si="52"/>
        <v>0</v>
      </c>
      <c r="HC118" s="46"/>
      <c r="HD118" s="46"/>
      <c r="HE118" s="46"/>
      <c r="HF118" s="46"/>
      <c r="HG118" s="10">
        <f t="shared" si="53"/>
        <v>0</v>
      </c>
    </row>
    <row r="119" spans="1:215" ht="16" x14ac:dyDescent="0.2">
      <c r="A119" s="10">
        <f>'Demographic Data'!A119</f>
        <v>0</v>
      </c>
      <c r="B119" s="5">
        <f>'Demographic Data'!B119</f>
        <v>0</v>
      </c>
      <c r="C119" s="36">
        <f>'Demographic Data'!C119</f>
        <v>0</v>
      </c>
      <c r="D119" s="5">
        <f>'Demographic Data'!D119</f>
        <v>0</v>
      </c>
      <c r="E119" s="46"/>
      <c r="F119" s="46"/>
      <c r="G119" s="46"/>
      <c r="H119" s="46"/>
      <c r="I119" s="46"/>
      <c r="J119" s="10">
        <f t="shared" si="27"/>
        <v>0</v>
      </c>
      <c r="K119" s="46"/>
      <c r="L119" s="46"/>
      <c r="M119" s="46"/>
      <c r="N119" s="46"/>
      <c r="O119" s="46"/>
      <c r="P119" s="46"/>
      <c r="Q119" s="46"/>
      <c r="R119" s="10">
        <f t="shared" si="28"/>
        <v>0</v>
      </c>
      <c r="S119" s="46"/>
      <c r="T119" s="46"/>
      <c r="U119" s="46"/>
      <c r="V119" s="46"/>
      <c r="W119" s="46"/>
      <c r="X119" s="46"/>
      <c r="Y119" s="46"/>
      <c r="Z119" s="10">
        <f t="shared" si="29"/>
        <v>0</v>
      </c>
      <c r="AA119" s="46"/>
      <c r="AB119" s="46"/>
      <c r="AC119" s="46"/>
      <c r="AD119" s="46"/>
      <c r="AE119" s="46"/>
      <c r="AF119" s="46"/>
      <c r="AG119" s="46"/>
      <c r="AH119" s="10">
        <f t="shared" si="30"/>
        <v>0</v>
      </c>
      <c r="AI119" s="46"/>
      <c r="AJ119" s="46"/>
      <c r="AK119" s="46"/>
      <c r="AL119" s="46"/>
      <c r="AM119" s="46"/>
      <c r="AN119" s="46"/>
      <c r="AO119" s="46"/>
      <c r="AP119" s="10">
        <f t="shared" si="31"/>
        <v>0</v>
      </c>
      <c r="AQ119" s="46"/>
      <c r="AR119" s="46"/>
      <c r="AS119" s="46"/>
      <c r="AT119" s="46"/>
      <c r="AU119" s="46"/>
      <c r="AV119" s="46"/>
      <c r="AW119" s="46"/>
      <c r="AX119" s="10">
        <f t="shared" si="32"/>
        <v>0</v>
      </c>
      <c r="AY119" s="46"/>
      <c r="AZ119" s="46"/>
      <c r="BA119" s="46"/>
      <c r="BB119" s="46"/>
      <c r="BC119" s="46"/>
      <c r="BD119" s="46"/>
      <c r="BE119" s="46"/>
      <c r="BF119" s="10">
        <f t="shared" si="33"/>
        <v>0</v>
      </c>
      <c r="BG119" s="46"/>
      <c r="BH119" s="46"/>
      <c r="BI119" s="46"/>
      <c r="BJ119" s="46"/>
      <c r="BK119" s="46"/>
      <c r="BL119" s="46"/>
      <c r="BM119" s="46"/>
      <c r="BN119" s="10">
        <f t="shared" si="34"/>
        <v>0</v>
      </c>
      <c r="BO119" s="46"/>
      <c r="BP119" s="46"/>
      <c r="BQ119" s="46"/>
      <c r="BR119" s="46"/>
      <c r="BS119" s="46"/>
      <c r="BT119" s="46"/>
      <c r="BU119" s="46"/>
      <c r="BV119" s="10">
        <f t="shared" si="35"/>
        <v>0</v>
      </c>
      <c r="BW119" s="46"/>
      <c r="BX119" s="46"/>
      <c r="BY119" s="46"/>
      <c r="BZ119" s="46"/>
      <c r="CA119" s="46"/>
      <c r="CB119" s="46"/>
      <c r="CC119" s="46"/>
      <c r="CD119" s="10">
        <f t="shared" si="36"/>
        <v>0</v>
      </c>
      <c r="CE119" s="46"/>
      <c r="CF119" s="46"/>
      <c r="CG119" s="46"/>
      <c r="CH119" s="46"/>
      <c r="CI119" s="46"/>
      <c r="CJ119" s="46"/>
      <c r="CK119" s="46"/>
      <c r="CL119" s="10">
        <f t="shared" si="37"/>
        <v>0</v>
      </c>
      <c r="CM119" s="46"/>
      <c r="CN119" s="46"/>
      <c r="CO119" s="46"/>
      <c r="CP119" s="46"/>
      <c r="CQ119" s="46"/>
      <c r="CR119" s="46"/>
      <c r="CS119" s="46"/>
      <c r="CT119" s="10">
        <f t="shared" si="38"/>
        <v>0</v>
      </c>
      <c r="CU119" s="46"/>
      <c r="CV119" s="46"/>
      <c r="CW119" s="46"/>
      <c r="CX119" s="46"/>
      <c r="CY119" s="46"/>
      <c r="CZ119" s="46"/>
      <c r="DA119" s="46"/>
      <c r="DB119" s="10">
        <f t="shared" si="39"/>
        <v>0</v>
      </c>
      <c r="DC119" s="46"/>
      <c r="DD119" s="46"/>
      <c r="DE119" s="46"/>
      <c r="DF119" s="46"/>
      <c r="DG119" s="46"/>
      <c r="DH119" s="46"/>
      <c r="DI119" s="46"/>
      <c r="DJ119" s="10">
        <f t="shared" si="40"/>
        <v>0</v>
      </c>
      <c r="DK119" s="46"/>
      <c r="DL119" s="46"/>
      <c r="DM119" s="46"/>
      <c r="DN119" s="46"/>
      <c r="DO119" s="46"/>
      <c r="DP119" s="46"/>
      <c r="DQ119" s="46"/>
      <c r="DR119" s="10">
        <f t="shared" si="41"/>
        <v>0</v>
      </c>
      <c r="DS119" s="46"/>
      <c r="DT119" s="46"/>
      <c r="DU119" s="46"/>
      <c r="DV119" s="46"/>
      <c r="DW119" s="46"/>
      <c r="DX119" s="46"/>
      <c r="DY119" s="46"/>
      <c r="DZ119" s="10">
        <f t="shared" si="42"/>
        <v>0</v>
      </c>
      <c r="EA119" s="46"/>
      <c r="EB119" s="46"/>
      <c r="EC119" s="46"/>
      <c r="ED119" s="46"/>
      <c r="EE119" s="46"/>
      <c r="EF119" s="46"/>
      <c r="EG119" s="46"/>
      <c r="EH119" s="10">
        <f t="shared" si="43"/>
        <v>0</v>
      </c>
      <c r="EI119" s="46"/>
      <c r="EJ119" s="46"/>
      <c r="EK119" s="46"/>
      <c r="EL119" s="46"/>
      <c r="EM119" s="46"/>
      <c r="EN119" s="46"/>
      <c r="EO119" s="46"/>
      <c r="EP119" s="10">
        <f t="shared" si="44"/>
        <v>0</v>
      </c>
      <c r="EQ119" s="46"/>
      <c r="ER119" s="46"/>
      <c r="ES119" s="46"/>
      <c r="ET119" s="46"/>
      <c r="EU119" s="46"/>
      <c r="EV119" s="46"/>
      <c r="EW119" s="46"/>
      <c r="EX119" s="10">
        <f t="shared" si="45"/>
        <v>0</v>
      </c>
      <c r="EY119" s="46"/>
      <c r="EZ119" s="46"/>
      <c r="FA119" s="46"/>
      <c r="FB119" s="46"/>
      <c r="FC119" s="46"/>
      <c r="FD119" s="46"/>
      <c r="FE119" s="46"/>
      <c r="FF119" s="10">
        <f t="shared" si="46"/>
        <v>0</v>
      </c>
      <c r="FG119" s="46"/>
      <c r="FH119" s="46"/>
      <c r="FI119" s="46"/>
      <c r="FJ119" s="46"/>
      <c r="FK119" s="46"/>
      <c r="FL119" s="46"/>
      <c r="FM119" s="46"/>
      <c r="FN119" s="10">
        <f t="shared" si="47"/>
        <v>0</v>
      </c>
      <c r="FO119" s="46"/>
      <c r="FP119" s="46"/>
      <c r="FQ119" s="46"/>
      <c r="FR119" s="46"/>
      <c r="FS119" s="46"/>
      <c r="FT119" s="46"/>
      <c r="FU119" s="46"/>
      <c r="FV119" s="10">
        <f t="shared" si="48"/>
        <v>0</v>
      </c>
      <c r="FW119" s="46"/>
      <c r="FX119" s="46"/>
      <c r="FY119" s="46"/>
      <c r="FZ119" s="46"/>
      <c r="GA119" s="46"/>
      <c r="GB119" s="46"/>
      <c r="GC119" s="46"/>
      <c r="GD119" s="10">
        <f t="shared" si="49"/>
        <v>0</v>
      </c>
      <c r="GE119" s="46"/>
      <c r="GF119" s="46"/>
      <c r="GG119" s="46"/>
      <c r="GH119" s="46"/>
      <c r="GI119" s="46"/>
      <c r="GJ119" s="46"/>
      <c r="GK119" s="46"/>
      <c r="GL119" s="10">
        <f t="shared" si="50"/>
        <v>0</v>
      </c>
      <c r="GM119" s="46"/>
      <c r="GN119" s="46"/>
      <c r="GO119" s="46"/>
      <c r="GP119" s="46"/>
      <c r="GQ119" s="46"/>
      <c r="GR119" s="46"/>
      <c r="GS119" s="46"/>
      <c r="GT119" s="10">
        <f t="shared" si="51"/>
        <v>0</v>
      </c>
      <c r="GU119" s="46"/>
      <c r="GV119" s="46"/>
      <c r="GW119" s="46"/>
      <c r="GX119" s="46"/>
      <c r="GY119" s="46"/>
      <c r="GZ119" s="46"/>
      <c r="HA119" s="46"/>
      <c r="HB119" s="10">
        <f t="shared" si="52"/>
        <v>0</v>
      </c>
      <c r="HC119" s="46"/>
      <c r="HD119" s="46"/>
      <c r="HE119" s="46"/>
      <c r="HF119" s="46"/>
      <c r="HG119" s="10">
        <f t="shared" si="53"/>
        <v>0</v>
      </c>
    </row>
    <row r="120" spans="1:215" ht="16" x14ac:dyDescent="0.2">
      <c r="A120" s="10">
        <f>'Demographic Data'!A120</f>
        <v>0</v>
      </c>
      <c r="B120" s="5">
        <f>'Demographic Data'!B120</f>
        <v>0</v>
      </c>
      <c r="C120" s="36">
        <f>'Demographic Data'!C120</f>
        <v>0</v>
      </c>
      <c r="D120" s="5">
        <f>'Demographic Data'!D120</f>
        <v>0</v>
      </c>
      <c r="E120" s="46"/>
      <c r="F120" s="46"/>
      <c r="G120" s="46"/>
      <c r="H120" s="46"/>
      <c r="I120" s="46"/>
      <c r="J120" s="10">
        <f t="shared" si="27"/>
        <v>0</v>
      </c>
      <c r="K120" s="46"/>
      <c r="L120" s="46"/>
      <c r="M120" s="46"/>
      <c r="N120" s="46"/>
      <c r="O120" s="46"/>
      <c r="P120" s="46"/>
      <c r="Q120" s="46"/>
      <c r="R120" s="10">
        <f t="shared" si="28"/>
        <v>0</v>
      </c>
      <c r="S120" s="46"/>
      <c r="T120" s="46"/>
      <c r="U120" s="46"/>
      <c r="V120" s="46"/>
      <c r="W120" s="46"/>
      <c r="X120" s="46"/>
      <c r="Y120" s="46"/>
      <c r="Z120" s="10">
        <f t="shared" si="29"/>
        <v>0</v>
      </c>
      <c r="AA120" s="46"/>
      <c r="AB120" s="46"/>
      <c r="AC120" s="46"/>
      <c r="AD120" s="46"/>
      <c r="AE120" s="46"/>
      <c r="AF120" s="46"/>
      <c r="AG120" s="46"/>
      <c r="AH120" s="10">
        <f t="shared" si="30"/>
        <v>0</v>
      </c>
      <c r="AI120" s="46"/>
      <c r="AJ120" s="46"/>
      <c r="AK120" s="46"/>
      <c r="AL120" s="46"/>
      <c r="AM120" s="46"/>
      <c r="AN120" s="46"/>
      <c r="AO120" s="46"/>
      <c r="AP120" s="10">
        <f t="shared" si="31"/>
        <v>0</v>
      </c>
      <c r="AQ120" s="46"/>
      <c r="AR120" s="46"/>
      <c r="AS120" s="46"/>
      <c r="AT120" s="46"/>
      <c r="AU120" s="46"/>
      <c r="AV120" s="46"/>
      <c r="AW120" s="46"/>
      <c r="AX120" s="10">
        <f t="shared" si="32"/>
        <v>0</v>
      </c>
      <c r="AY120" s="46"/>
      <c r="AZ120" s="46"/>
      <c r="BA120" s="46"/>
      <c r="BB120" s="46"/>
      <c r="BC120" s="46"/>
      <c r="BD120" s="46"/>
      <c r="BE120" s="46"/>
      <c r="BF120" s="10">
        <f t="shared" si="33"/>
        <v>0</v>
      </c>
      <c r="BG120" s="46"/>
      <c r="BH120" s="46"/>
      <c r="BI120" s="46"/>
      <c r="BJ120" s="46"/>
      <c r="BK120" s="46"/>
      <c r="BL120" s="46"/>
      <c r="BM120" s="46"/>
      <c r="BN120" s="10">
        <f t="shared" si="34"/>
        <v>0</v>
      </c>
      <c r="BO120" s="46"/>
      <c r="BP120" s="46"/>
      <c r="BQ120" s="46"/>
      <c r="BR120" s="46"/>
      <c r="BS120" s="46"/>
      <c r="BT120" s="46"/>
      <c r="BU120" s="46"/>
      <c r="BV120" s="10">
        <f t="shared" si="35"/>
        <v>0</v>
      </c>
      <c r="BW120" s="46"/>
      <c r="BX120" s="46"/>
      <c r="BY120" s="46"/>
      <c r="BZ120" s="46"/>
      <c r="CA120" s="46"/>
      <c r="CB120" s="46"/>
      <c r="CC120" s="46"/>
      <c r="CD120" s="10">
        <f t="shared" si="36"/>
        <v>0</v>
      </c>
      <c r="CE120" s="46"/>
      <c r="CF120" s="46"/>
      <c r="CG120" s="46"/>
      <c r="CH120" s="46"/>
      <c r="CI120" s="46"/>
      <c r="CJ120" s="46"/>
      <c r="CK120" s="46"/>
      <c r="CL120" s="10">
        <f t="shared" si="37"/>
        <v>0</v>
      </c>
      <c r="CM120" s="46"/>
      <c r="CN120" s="46"/>
      <c r="CO120" s="46"/>
      <c r="CP120" s="46"/>
      <c r="CQ120" s="46"/>
      <c r="CR120" s="46"/>
      <c r="CS120" s="46"/>
      <c r="CT120" s="10">
        <f t="shared" si="38"/>
        <v>0</v>
      </c>
      <c r="CU120" s="46"/>
      <c r="CV120" s="46"/>
      <c r="CW120" s="46"/>
      <c r="CX120" s="46"/>
      <c r="CY120" s="46"/>
      <c r="CZ120" s="46"/>
      <c r="DA120" s="46"/>
      <c r="DB120" s="10">
        <f t="shared" si="39"/>
        <v>0</v>
      </c>
      <c r="DC120" s="46"/>
      <c r="DD120" s="46"/>
      <c r="DE120" s="46"/>
      <c r="DF120" s="46"/>
      <c r="DG120" s="46"/>
      <c r="DH120" s="46"/>
      <c r="DI120" s="46"/>
      <c r="DJ120" s="10">
        <f t="shared" si="40"/>
        <v>0</v>
      </c>
      <c r="DK120" s="46"/>
      <c r="DL120" s="46"/>
      <c r="DM120" s="46"/>
      <c r="DN120" s="46"/>
      <c r="DO120" s="46"/>
      <c r="DP120" s="46"/>
      <c r="DQ120" s="46"/>
      <c r="DR120" s="10">
        <f t="shared" si="41"/>
        <v>0</v>
      </c>
      <c r="DS120" s="46"/>
      <c r="DT120" s="46"/>
      <c r="DU120" s="46"/>
      <c r="DV120" s="46"/>
      <c r="DW120" s="46"/>
      <c r="DX120" s="46"/>
      <c r="DY120" s="46"/>
      <c r="DZ120" s="10">
        <f t="shared" si="42"/>
        <v>0</v>
      </c>
      <c r="EA120" s="46"/>
      <c r="EB120" s="46"/>
      <c r="EC120" s="46"/>
      <c r="ED120" s="46"/>
      <c r="EE120" s="46"/>
      <c r="EF120" s="46"/>
      <c r="EG120" s="46"/>
      <c r="EH120" s="10">
        <f t="shared" si="43"/>
        <v>0</v>
      </c>
      <c r="EI120" s="46"/>
      <c r="EJ120" s="46"/>
      <c r="EK120" s="46"/>
      <c r="EL120" s="46"/>
      <c r="EM120" s="46"/>
      <c r="EN120" s="46"/>
      <c r="EO120" s="46"/>
      <c r="EP120" s="10">
        <f t="shared" si="44"/>
        <v>0</v>
      </c>
      <c r="EQ120" s="46"/>
      <c r="ER120" s="46"/>
      <c r="ES120" s="46"/>
      <c r="ET120" s="46"/>
      <c r="EU120" s="46"/>
      <c r="EV120" s="46"/>
      <c r="EW120" s="46"/>
      <c r="EX120" s="10">
        <f t="shared" si="45"/>
        <v>0</v>
      </c>
      <c r="EY120" s="46"/>
      <c r="EZ120" s="46"/>
      <c r="FA120" s="46"/>
      <c r="FB120" s="46"/>
      <c r="FC120" s="46"/>
      <c r="FD120" s="46"/>
      <c r="FE120" s="46"/>
      <c r="FF120" s="10">
        <f t="shared" si="46"/>
        <v>0</v>
      </c>
      <c r="FG120" s="46"/>
      <c r="FH120" s="46"/>
      <c r="FI120" s="46"/>
      <c r="FJ120" s="46"/>
      <c r="FK120" s="46"/>
      <c r="FL120" s="46"/>
      <c r="FM120" s="46"/>
      <c r="FN120" s="10">
        <f t="shared" si="47"/>
        <v>0</v>
      </c>
      <c r="FO120" s="46"/>
      <c r="FP120" s="46"/>
      <c r="FQ120" s="46"/>
      <c r="FR120" s="46"/>
      <c r="FS120" s="46"/>
      <c r="FT120" s="46"/>
      <c r="FU120" s="46"/>
      <c r="FV120" s="10">
        <f t="shared" si="48"/>
        <v>0</v>
      </c>
      <c r="FW120" s="46"/>
      <c r="FX120" s="46"/>
      <c r="FY120" s="46"/>
      <c r="FZ120" s="46"/>
      <c r="GA120" s="46"/>
      <c r="GB120" s="46"/>
      <c r="GC120" s="46"/>
      <c r="GD120" s="10">
        <f t="shared" si="49"/>
        <v>0</v>
      </c>
      <c r="GE120" s="46"/>
      <c r="GF120" s="46"/>
      <c r="GG120" s="46"/>
      <c r="GH120" s="46"/>
      <c r="GI120" s="46"/>
      <c r="GJ120" s="46"/>
      <c r="GK120" s="46"/>
      <c r="GL120" s="10">
        <f t="shared" si="50"/>
        <v>0</v>
      </c>
      <c r="GM120" s="46"/>
      <c r="GN120" s="46"/>
      <c r="GO120" s="46"/>
      <c r="GP120" s="46"/>
      <c r="GQ120" s="46"/>
      <c r="GR120" s="46"/>
      <c r="GS120" s="46"/>
      <c r="GT120" s="10">
        <f t="shared" si="51"/>
        <v>0</v>
      </c>
      <c r="GU120" s="46"/>
      <c r="GV120" s="46"/>
      <c r="GW120" s="46"/>
      <c r="GX120" s="46"/>
      <c r="GY120" s="46"/>
      <c r="GZ120" s="46"/>
      <c r="HA120" s="46"/>
      <c r="HB120" s="10">
        <f t="shared" si="52"/>
        <v>0</v>
      </c>
      <c r="HC120" s="46"/>
      <c r="HD120" s="46"/>
      <c r="HE120" s="46"/>
      <c r="HF120" s="46"/>
      <c r="HG120" s="10">
        <f t="shared" si="53"/>
        <v>0</v>
      </c>
    </row>
    <row r="121" spans="1:215" ht="16" x14ac:dyDescent="0.2">
      <c r="A121" s="10">
        <f>'Demographic Data'!A121</f>
        <v>0</v>
      </c>
      <c r="B121" s="5">
        <f>'Demographic Data'!B121</f>
        <v>0</v>
      </c>
      <c r="C121" s="36">
        <f>'Demographic Data'!C121</f>
        <v>0</v>
      </c>
      <c r="D121" s="5">
        <f>'Demographic Data'!D121</f>
        <v>0</v>
      </c>
      <c r="E121" s="46"/>
      <c r="F121" s="46"/>
      <c r="G121" s="46"/>
      <c r="H121" s="46"/>
      <c r="I121" s="46"/>
      <c r="J121" s="10">
        <f t="shared" si="27"/>
        <v>0</v>
      </c>
      <c r="K121" s="46"/>
      <c r="L121" s="46"/>
      <c r="M121" s="46"/>
      <c r="N121" s="46"/>
      <c r="O121" s="46"/>
      <c r="P121" s="46"/>
      <c r="Q121" s="46"/>
      <c r="R121" s="10">
        <f t="shared" si="28"/>
        <v>0</v>
      </c>
      <c r="S121" s="46"/>
      <c r="T121" s="46"/>
      <c r="U121" s="46"/>
      <c r="V121" s="46"/>
      <c r="W121" s="46"/>
      <c r="X121" s="46"/>
      <c r="Y121" s="46"/>
      <c r="Z121" s="10">
        <f t="shared" si="29"/>
        <v>0</v>
      </c>
      <c r="AA121" s="46"/>
      <c r="AB121" s="46"/>
      <c r="AC121" s="46"/>
      <c r="AD121" s="46"/>
      <c r="AE121" s="46"/>
      <c r="AF121" s="46"/>
      <c r="AG121" s="46"/>
      <c r="AH121" s="10">
        <f t="shared" si="30"/>
        <v>0</v>
      </c>
      <c r="AI121" s="46"/>
      <c r="AJ121" s="46"/>
      <c r="AK121" s="46"/>
      <c r="AL121" s="46"/>
      <c r="AM121" s="46"/>
      <c r="AN121" s="46"/>
      <c r="AO121" s="46"/>
      <c r="AP121" s="10">
        <f t="shared" si="31"/>
        <v>0</v>
      </c>
      <c r="AQ121" s="46"/>
      <c r="AR121" s="46"/>
      <c r="AS121" s="46"/>
      <c r="AT121" s="46"/>
      <c r="AU121" s="46"/>
      <c r="AV121" s="46"/>
      <c r="AW121" s="46"/>
      <c r="AX121" s="10">
        <f t="shared" si="32"/>
        <v>0</v>
      </c>
      <c r="AY121" s="46"/>
      <c r="AZ121" s="46"/>
      <c r="BA121" s="46"/>
      <c r="BB121" s="46"/>
      <c r="BC121" s="46"/>
      <c r="BD121" s="46"/>
      <c r="BE121" s="46"/>
      <c r="BF121" s="10">
        <f t="shared" si="33"/>
        <v>0</v>
      </c>
      <c r="BG121" s="46"/>
      <c r="BH121" s="46"/>
      <c r="BI121" s="46"/>
      <c r="BJ121" s="46"/>
      <c r="BK121" s="46"/>
      <c r="BL121" s="46"/>
      <c r="BM121" s="46"/>
      <c r="BN121" s="10">
        <f t="shared" si="34"/>
        <v>0</v>
      </c>
      <c r="BO121" s="46"/>
      <c r="BP121" s="46"/>
      <c r="BQ121" s="46"/>
      <c r="BR121" s="46"/>
      <c r="BS121" s="46"/>
      <c r="BT121" s="46"/>
      <c r="BU121" s="46"/>
      <c r="BV121" s="10">
        <f t="shared" si="35"/>
        <v>0</v>
      </c>
      <c r="BW121" s="46"/>
      <c r="BX121" s="46"/>
      <c r="BY121" s="46"/>
      <c r="BZ121" s="46"/>
      <c r="CA121" s="46"/>
      <c r="CB121" s="46"/>
      <c r="CC121" s="46"/>
      <c r="CD121" s="10">
        <f t="shared" si="36"/>
        <v>0</v>
      </c>
      <c r="CE121" s="46"/>
      <c r="CF121" s="46"/>
      <c r="CG121" s="46"/>
      <c r="CH121" s="46"/>
      <c r="CI121" s="46"/>
      <c r="CJ121" s="46"/>
      <c r="CK121" s="46"/>
      <c r="CL121" s="10">
        <f t="shared" si="37"/>
        <v>0</v>
      </c>
      <c r="CM121" s="46"/>
      <c r="CN121" s="46"/>
      <c r="CO121" s="46"/>
      <c r="CP121" s="46"/>
      <c r="CQ121" s="46"/>
      <c r="CR121" s="46"/>
      <c r="CS121" s="46"/>
      <c r="CT121" s="10">
        <f t="shared" si="38"/>
        <v>0</v>
      </c>
      <c r="CU121" s="46"/>
      <c r="CV121" s="46"/>
      <c r="CW121" s="46"/>
      <c r="CX121" s="46"/>
      <c r="CY121" s="46"/>
      <c r="CZ121" s="46"/>
      <c r="DA121" s="46"/>
      <c r="DB121" s="10">
        <f t="shared" si="39"/>
        <v>0</v>
      </c>
      <c r="DC121" s="46"/>
      <c r="DD121" s="46"/>
      <c r="DE121" s="46"/>
      <c r="DF121" s="46"/>
      <c r="DG121" s="46"/>
      <c r="DH121" s="46"/>
      <c r="DI121" s="46"/>
      <c r="DJ121" s="10">
        <f t="shared" si="40"/>
        <v>0</v>
      </c>
      <c r="DK121" s="46"/>
      <c r="DL121" s="46"/>
      <c r="DM121" s="46"/>
      <c r="DN121" s="46"/>
      <c r="DO121" s="46"/>
      <c r="DP121" s="46"/>
      <c r="DQ121" s="46"/>
      <c r="DR121" s="10">
        <f t="shared" si="41"/>
        <v>0</v>
      </c>
      <c r="DS121" s="46"/>
      <c r="DT121" s="46"/>
      <c r="DU121" s="46"/>
      <c r="DV121" s="46"/>
      <c r="DW121" s="46"/>
      <c r="DX121" s="46"/>
      <c r="DY121" s="46"/>
      <c r="DZ121" s="10">
        <f t="shared" si="42"/>
        <v>0</v>
      </c>
      <c r="EA121" s="46"/>
      <c r="EB121" s="46"/>
      <c r="EC121" s="46"/>
      <c r="ED121" s="46"/>
      <c r="EE121" s="46"/>
      <c r="EF121" s="46"/>
      <c r="EG121" s="46"/>
      <c r="EH121" s="10">
        <f t="shared" si="43"/>
        <v>0</v>
      </c>
      <c r="EI121" s="46"/>
      <c r="EJ121" s="46"/>
      <c r="EK121" s="46"/>
      <c r="EL121" s="46"/>
      <c r="EM121" s="46"/>
      <c r="EN121" s="46"/>
      <c r="EO121" s="46"/>
      <c r="EP121" s="10">
        <f t="shared" si="44"/>
        <v>0</v>
      </c>
      <c r="EQ121" s="46"/>
      <c r="ER121" s="46"/>
      <c r="ES121" s="46"/>
      <c r="ET121" s="46"/>
      <c r="EU121" s="46"/>
      <c r="EV121" s="46"/>
      <c r="EW121" s="46"/>
      <c r="EX121" s="10">
        <f t="shared" si="45"/>
        <v>0</v>
      </c>
      <c r="EY121" s="46"/>
      <c r="EZ121" s="46"/>
      <c r="FA121" s="46"/>
      <c r="FB121" s="46"/>
      <c r="FC121" s="46"/>
      <c r="FD121" s="46"/>
      <c r="FE121" s="46"/>
      <c r="FF121" s="10">
        <f t="shared" si="46"/>
        <v>0</v>
      </c>
      <c r="FG121" s="46"/>
      <c r="FH121" s="46"/>
      <c r="FI121" s="46"/>
      <c r="FJ121" s="46"/>
      <c r="FK121" s="46"/>
      <c r="FL121" s="46"/>
      <c r="FM121" s="46"/>
      <c r="FN121" s="10">
        <f t="shared" si="47"/>
        <v>0</v>
      </c>
      <c r="FO121" s="46"/>
      <c r="FP121" s="46"/>
      <c r="FQ121" s="46"/>
      <c r="FR121" s="46"/>
      <c r="FS121" s="46"/>
      <c r="FT121" s="46"/>
      <c r="FU121" s="46"/>
      <c r="FV121" s="10">
        <f t="shared" si="48"/>
        <v>0</v>
      </c>
      <c r="FW121" s="46"/>
      <c r="FX121" s="46"/>
      <c r="FY121" s="46"/>
      <c r="FZ121" s="46"/>
      <c r="GA121" s="46"/>
      <c r="GB121" s="46"/>
      <c r="GC121" s="46"/>
      <c r="GD121" s="10">
        <f t="shared" si="49"/>
        <v>0</v>
      </c>
      <c r="GE121" s="46"/>
      <c r="GF121" s="46"/>
      <c r="GG121" s="46"/>
      <c r="GH121" s="46"/>
      <c r="GI121" s="46"/>
      <c r="GJ121" s="46"/>
      <c r="GK121" s="46"/>
      <c r="GL121" s="10">
        <f t="shared" si="50"/>
        <v>0</v>
      </c>
      <c r="GM121" s="46"/>
      <c r="GN121" s="46"/>
      <c r="GO121" s="46"/>
      <c r="GP121" s="46"/>
      <c r="GQ121" s="46"/>
      <c r="GR121" s="46"/>
      <c r="GS121" s="46"/>
      <c r="GT121" s="10">
        <f t="shared" si="51"/>
        <v>0</v>
      </c>
      <c r="GU121" s="46"/>
      <c r="GV121" s="46"/>
      <c r="GW121" s="46"/>
      <c r="GX121" s="46"/>
      <c r="GY121" s="46"/>
      <c r="GZ121" s="46"/>
      <c r="HA121" s="46"/>
      <c r="HB121" s="10">
        <f t="shared" si="52"/>
        <v>0</v>
      </c>
      <c r="HC121" s="46"/>
      <c r="HD121" s="46"/>
      <c r="HE121" s="46"/>
      <c r="HF121" s="46"/>
      <c r="HG121" s="10">
        <f t="shared" si="53"/>
        <v>0</v>
      </c>
    </row>
    <row r="122" spans="1:215" ht="16" x14ac:dyDescent="0.2">
      <c r="A122" s="10">
        <f>'Demographic Data'!A122</f>
        <v>0</v>
      </c>
      <c r="B122" s="5">
        <f>'Demographic Data'!B122</f>
        <v>0</v>
      </c>
      <c r="C122" s="36">
        <f>'Demographic Data'!C122</f>
        <v>0</v>
      </c>
      <c r="D122" s="5">
        <f>'Demographic Data'!D122</f>
        <v>0</v>
      </c>
      <c r="E122" s="46"/>
      <c r="F122" s="46"/>
      <c r="G122" s="46"/>
      <c r="H122" s="46"/>
      <c r="I122" s="46"/>
      <c r="J122" s="10">
        <f t="shared" si="27"/>
        <v>0</v>
      </c>
      <c r="K122" s="46"/>
      <c r="L122" s="46"/>
      <c r="M122" s="46"/>
      <c r="N122" s="46"/>
      <c r="O122" s="46"/>
      <c r="P122" s="46"/>
      <c r="Q122" s="46"/>
      <c r="R122" s="10">
        <f t="shared" si="28"/>
        <v>0</v>
      </c>
      <c r="S122" s="46"/>
      <c r="T122" s="46"/>
      <c r="U122" s="46"/>
      <c r="V122" s="46"/>
      <c r="W122" s="46"/>
      <c r="X122" s="46"/>
      <c r="Y122" s="46"/>
      <c r="Z122" s="10">
        <f t="shared" si="29"/>
        <v>0</v>
      </c>
      <c r="AA122" s="46"/>
      <c r="AB122" s="46"/>
      <c r="AC122" s="46"/>
      <c r="AD122" s="46"/>
      <c r="AE122" s="46"/>
      <c r="AF122" s="46"/>
      <c r="AG122" s="46"/>
      <c r="AH122" s="10">
        <f t="shared" si="30"/>
        <v>0</v>
      </c>
      <c r="AI122" s="46"/>
      <c r="AJ122" s="46"/>
      <c r="AK122" s="46"/>
      <c r="AL122" s="46"/>
      <c r="AM122" s="46"/>
      <c r="AN122" s="46"/>
      <c r="AO122" s="46"/>
      <c r="AP122" s="10">
        <f t="shared" si="31"/>
        <v>0</v>
      </c>
      <c r="AQ122" s="46"/>
      <c r="AR122" s="46"/>
      <c r="AS122" s="46"/>
      <c r="AT122" s="46"/>
      <c r="AU122" s="46"/>
      <c r="AV122" s="46"/>
      <c r="AW122" s="46"/>
      <c r="AX122" s="10">
        <f t="shared" si="32"/>
        <v>0</v>
      </c>
      <c r="AY122" s="46"/>
      <c r="AZ122" s="46"/>
      <c r="BA122" s="46"/>
      <c r="BB122" s="46"/>
      <c r="BC122" s="46"/>
      <c r="BD122" s="46"/>
      <c r="BE122" s="46"/>
      <c r="BF122" s="10">
        <f t="shared" si="33"/>
        <v>0</v>
      </c>
      <c r="BG122" s="46"/>
      <c r="BH122" s="46"/>
      <c r="BI122" s="46"/>
      <c r="BJ122" s="46"/>
      <c r="BK122" s="46"/>
      <c r="BL122" s="46"/>
      <c r="BM122" s="46"/>
      <c r="BN122" s="10">
        <f t="shared" si="34"/>
        <v>0</v>
      </c>
      <c r="BO122" s="46"/>
      <c r="BP122" s="46"/>
      <c r="BQ122" s="46"/>
      <c r="BR122" s="46"/>
      <c r="BS122" s="46"/>
      <c r="BT122" s="46"/>
      <c r="BU122" s="46"/>
      <c r="BV122" s="10">
        <f t="shared" si="35"/>
        <v>0</v>
      </c>
      <c r="BW122" s="46"/>
      <c r="BX122" s="46"/>
      <c r="BY122" s="46"/>
      <c r="BZ122" s="46"/>
      <c r="CA122" s="46"/>
      <c r="CB122" s="46"/>
      <c r="CC122" s="46"/>
      <c r="CD122" s="10">
        <f t="shared" si="36"/>
        <v>0</v>
      </c>
      <c r="CE122" s="46"/>
      <c r="CF122" s="46"/>
      <c r="CG122" s="46"/>
      <c r="CH122" s="46"/>
      <c r="CI122" s="46"/>
      <c r="CJ122" s="46"/>
      <c r="CK122" s="46"/>
      <c r="CL122" s="10">
        <f t="shared" si="37"/>
        <v>0</v>
      </c>
      <c r="CM122" s="46"/>
      <c r="CN122" s="46"/>
      <c r="CO122" s="46"/>
      <c r="CP122" s="46"/>
      <c r="CQ122" s="46"/>
      <c r="CR122" s="46"/>
      <c r="CS122" s="46"/>
      <c r="CT122" s="10">
        <f t="shared" si="38"/>
        <v>0</v>
      </c>
      <c r="CU122" s="46"/>
      <c r="CV122" s="46"/>
      <c r="CW122" s="46"/>
      <c r="CX122" s="46"/>
      <c r="CY122" s="46"/>
      <c r="CZ122" s="46"/>
      <c r="DA122" s="46"/>
      <c r="DB122" s="10">
        <f t="shared" si="39"/>
        <v>0</v>
      </c>
      <c r="DC122" s="46"/>
      <c r="DD122" s="46"/>
      <c r="DE122" s="46"/>
      <c r="DF122" s="46"/>
      <c r="DG122" s="46"/>
      <c r="DH122" s="46"/>
      <c r="DI122" s="46"/>
      <c r="DJ122" s="10">
        <f t="shared" si="40"/>
        <v>0</v>
      </c>
      <c r="DK122" s="46"/>
      <c r="DL122" s="46"/>
      <c r="DM122" s="46"/>
      <c r="DN122" s="46"/>
      <c r="DO122" s="46"/>
      <c r="DP122" s="46"/>
      <c r="DQ122" s="46"/>
      <c r="DR122" s="10">
        <f t="shared" si="41"/>
        <v>0</v>
      </c>
      <c r="DS122" s="46"/>
      <c r="DT122" s="46"/>
      <c r="DU122" s="46"/>
      <c r="DV122" s="46"/>
      <c r="DW122" s="46"/>
      <c r="DX122" s="46"/>
      <c r="DY122" s="46"/>
      <c r="DZ122" s="10">
        <f t="shared" si="42"/>
        <v>0</v>
      </c>
      <c r="EA122" s="46"/>
      <c r="EB122" s="46"/>
      <c r="EC122" s="46"/>
      <c r="ED122" s="46"/>
      <c r="EE122" s="46"/>
      <c r="EF122" s="46"/>
      <c r="EG122" s="46"/>
      <c r="EH122" s="10">
        <f t="shared" si="43"/>
        <v>0</v>
      </c>
      <c r="EI122" s="46"/>
      <c r="EJ122" s="46"/>
      <c r="EK122" s="46"/>
      <c r="EL122" s="46"/>
      <c r="EM122" s="46"/>
      <c r="EN122" s="46"/>
      <c r="EO122" s="46"/>
      <c r="EP122" s="10">
        <f t="shared" si="44"/>
        <v>0</v>
      </c>
      <c r="EQ122" s="46"/>
      <c r="ER122" s="46"/>
      <c r="ES122" s="46"/>
      <c r="ET122" s="46"/>
      <c r="EU122" s="46"/>
      <c r="EV122" s="46"/>
      <c r="EW122" s="46"/>
      <c r="EX122" s="10">
        <f t="shared" si="45"/>
        <v>0</v>
      </c>
      <c r="EY122" s="46"/>
      <c r="EZ122" s="46"/>
      <c r="FA122" s="46"/>
      <c r="FB122" s="46"/>
      <c r="FC122" s="46"/>
      <c r="FD122" s="46"/>
      <c r="FE122" s="46"/>
      <c r="FF122" s="10">
        <f t="shared" si="46"/>
        <v>0</v>
      </c>
      <c r="FG122" s="46"/>
      <c r="FH122" s="46"/>
      <c r="FI122" s="46"/>
      <c r="FJ122" s="46"/>
      <c r="FK122" s="46"/>
      <c r="FL122" s="46"/>
      <c r="FM122" s="46"/>
      <c r="FN122" s="10">
        <f t="shared" si="47"/>
        <v>0</v>
      </c>
      <c r="FO122" s="46"/>
      <c r="FP122" s="46"/>
      <c r="FQ122" s="46"/>
      <c r="FR122" s="46"/>
      <c r="FS122" s="46"/>
      <c r="FT122" s="46"/>
      <c r="FU122" s="46"/>
      <c r="FV122" s="10">
        <f t="shared" si="48"/>
        <v>0</v>
      </c>
      <c r="FW122" s="46"/>
      <c r="FX122" s="46"/>
      <c r="FY122" s="46"/>
      <c r="FZ122" s="46"/>
      <c r="GA122" s="46"/>
      <c r="GB122" s="46"/>
      <c r="GC122" s="46"/>
      <c r="GD122" s="10">
        <f t="shared" si="49"/>
        <v>0</v>
      </c>
      <c r="GE122" s="46"/>
      <c r="GF122" s="46"/>
      <c r="GG122" s="46"/>
      <c r="GH122" s="46"/>
      <c r="GI122" s="46"/>
      <c r="GJ122" s="46"/>
      <c r="GK122" s="46"/>
      <c r="GL122" s="10">
        <f t="shared" si="50"/>
        <v>0</v>
      </c>
      <c r="GM122" s="46"/>
      <c r="GN122" s="46"/>
      <c r="GO122" s="46"/>
      <c r="GP122" s="46"/>
      <c r="GQ122" s="46"/>
      <c r="GR122" s="46"/>
      <c r="GS122" s="46"/>
      <c r="GT122" s="10">
        <f t="shared" si="51"/>
        <v>0</v>
      </c>
      <c r="GU122" s="46"/>
      <c r="GV122" s="46"/>
      <c r="GW122" s="46"/>
      <c r="GX122" s="46"/>
      <c r="GY122" s="46"/>
      <c r="GZ122" s="46"/>
      <c r="HA122" s="46"/>
      <c r="HB122" s="10">
        <f t="shared" si="52"/>
        <v>0</v>
      </c>
      <c r="HC122" s="46"/>
      <c r="HD122" s="46"/>
      <c r="HE122" s="46"/>
      <c r="HF122" s="46"/>
      <c r="HG122" s="10">
        <f t="shared" si="53"/>
        <v>0</v>
      </c>
    </row>
    <row r="123" spans="1:215" ht="16" x14ac:dyDescent="0.2">
      <c r="A123" s="10">
        <f>'Demographic Data'!A123</f>
        <v>0</v>
      </c>
      <c r="B123" s="5">
        <f>'Demographic Data'!B123</f>
        <v>0</v>
      </c>
      <c r="C123" s="36">
        <f>'Demographic Data'!C123</f>
        <v>0</v>
      </c>
      <c r="D123" s="5">
        <f>'Demographic Data'!D123</f>
        <v>0</v>
      </c>
      <c r="E123" s="46"/>
      <c r="F123" s="46"/>
      <c r="G123" s="46"/>
      <c r="H123" s="46"/>
      <c r="I123" s="46"/>
      <c r="J123" s="10">
        <f t="shared" si="27"/>
        <v>0</v>
      </c>
      <c r="K123" s="46"/>
      <c r="L123" s="46"/>
      <c r="M123" s="46"/>
      <c r="N123" s="46"/>
      <c r="O123" s="46"/>
      <c r="P123" s="46"/>
      <c r="Q123" s="46"/>
      <c r="R123" s="10">
        <f t="shared" si="28"/>
        <v>0</v>
      </c>
      <c r="S123" s="46"/>
      <c r="T123" s="46"/>
      <c r="U123" s="46"/>
      <c r="V123" s="46"/>
      <c r="W123" s="46"/>
      <c r="X123" s="46"/>
      <c r="Y123" s="46"/>
      <c r="Z123" s="10">
        <f t="shared" si="29"/>
        <v>0</v>
      </c>
      <c r="AA123" s="46"/>
      <c r="AB123" s="46"/>
      <c r="AC123" s="46"/>
      <c r="AD123" s="46"/>
      <c r="AE123" s="46"/>
      <c r="AF123" s="46"/>
      <c r="AG123" s="46"/>
      <c r="AH123" s="10">
        <f t="shared" si="30"/>
        <v>0</v>
      </c>
      <c r="AI123" s="46"/>
      <c r="AJ123" s="46"/>
      <c r="AK123" s="46"/>
      <c r="AL123" s="46"/>
      <c r="AM123" s="46"/>
      <c r="AN123" s="46"/>
      <c r="AO123" s="46"/>
      <c r="AP123" s="10">
        <f t="shared" si="31"/>
        <v>0</v>
      </c>
      <c r="AQ123" s="46"/>
      <c r="AR123" s="46"/>
      <c r="AS123" s="46"/>
      <c r="AT123" s="46"/>
      <c r="AU123" s="46"/>
      <c r="AV123" s="46"/>
      <c r="AW123" s="46"/>
      <c r="AX123" s="10">
        <f t="shared" si="32"/>
        <v>0</v>
      </c>
      <c r="AY123" s="46"/>
      <c r="AZ123" s="46"/>
      <c r="BA123" s="46"/>
      <c r="BB123" s="46"/>
      <c r="BC123" s="46"/>
      <c r="BD123" s="46"/>
      <c r="BE123" s="46"/>
      <c r="BF123" s="10">
        <f t="shared" si="33"/>
        <v>0</v>
      </c>
      <c r="BG123" s="46"/>
      <c r="BH123" s="46"/>
      <c r="BI123" s="46"/>
      <c r="BJ123" s="46"/>
      <c r="BK123" s="46"/>
      <c r="BL123" s="46"/>
      <c r="BM123" s="46"/>
      <c r="BN123" s="10">
        <f t="shared" si="34"/>
        <v>0</v>
      </c>
      <c r="BO123" s="46"/>
      <c r="BP123" s="46"/>
      <c r="BQ123" s="46"/>
      <c r="BR123" s="46"/>
      <c r="BS123" s="46"/>
      <c r="BT123" s="46"/>
      <c r="BU123" s="46"/>
      <c r="BV123" s="10">
        <f t="shared" si="35"/>
        <v>0</v>
      </c>
      <c r="BW123" s="46"/>
      <c r="BX123" s="46"/>
      <c r="BY123" s="46"/>
      <c r="BZ123" s="46"/>
      <c r="CA123" s="46"/>
      <c r="CB123" s="46"/>
      <c r="CC123" s="46"/>
      <c r="CD123" s="10">
        <f t="shared" si="36"/>
        <v>0</v>
      </c>
      <c r="CE123" s="46"/>
      <c r="CF123" s="46"/>
      <c r="CG123" s="46"/>
      <c r="CH123" s="46"/>
      <c r="CI123" s="46"/>
      <c r="CJ123" s="46"/>
      <c r="CK123" s="46"/>
      <c r="CL123" s="10">
        <f t="shared" si="37"/>
        <v>0</v>
      </c>
      <c r="CM123" s="46"/>
      <c r="CN123" s="46"/>
      <c r="CO123" s="46"/>
      <c r="CP123" s="46"/>
      <c r="CQ123" s="46"/>
      <c r="CR123" s="46"/>
      <c r="CS123" s="46"/>
      <c r="CT123" s="10">
        <f t="shared" si="38"/>
        <v>0</v>
      </c>
      <c r="CU123" s="46"/>
      <c r="CV123" s="46"/>
      <c r="CW123" s="46"/>
      <c r="CX123" s="46"/>
      <c r="CY123" s="46"/>
      <c r="CZ123" s="46"/>
      <c r="DA123" s="46"/>
      <c r="DB123" s="10">
        <f t="shared" si="39"/>
        <v>0</v>
      </c>
      <c r="DC123" s="46"/>
      <c r="DD123" s="46"/>
      <c r="DE123" s="46"/>
      <c r="DF123" s="46"/>
      <c r="DG123" s="46"/>
      <c r="DH123" s="46"/>
      <c r="DI123" s="46"/>
      <c r="DJ123" s="10">
        <f t="shared" si="40"/>
        <v>0</v>
      </c>
      <c r="DK123" s="46"/>
      <c r="DL123" s="46"/>
      <c r="DM123" s="46"/>
      <c r="DN123" s="46"/>
      <c r="DO123" s="46"/>
      <c r="DP123" s="46"/>
      <c r="DQ123" s="46"/>
      <c r="DR123" s="10">
        <f t="shared" si="41"/>
        <v>0</v>
      </c>
      <c r="DS123" s="46"/>
      <c r="DT123" s="46"/>
      <c r="DU123" s="46"/>
      <c r="DV123" s="46"/>
      <c r="DW123" s="46"/>
      <c r="DX123" s="46"/>
      <c r="DY123" s="46"/>
      <c r="DZ123" s="10">
        <f t="shared" si="42"/>
        <v>0</v>
      </c>
      <c r="EA123" s="46"/>
      <c r="EB123" s="46"/>
      <c r="EC123" s="46"/>
      <c r="ED123" s="46"/>
      <c r="EE123" s="46"/>
      <c r="EF123" s="46"/>
      <c r="EG123" s="46"/>
      <c r="EH123" s="10">
        <f t="shared" si="43"/>
        <v>0</v>
      </c>
      <c r="EI123" s="46"/>
      <c r="EJ123" s="46"/>
      <c r="EK123" s="46"/>
      <c r="EL123" s="46"/>
      <c r="EM123" s="46"/>
      <c r="EN123" s="46"/>
      <c r="EO123" s="46"/>
      <c r="EP123" s="10">
        <f t="shared" si="44"/>
        <v>0</v>
      </c>
      <c r="EQ123" s="46"/>
      <c r="ER123" s="46"/>
      <c r="ES123" s="46"/>
      <c r="ET123" s="46"/>
      <c r="EU123" s="46"/>
      <c r="EV123" s="46"/>
      <c r="EW123" s="46"/>
      <c r="EX123" s="10">
        <f t="shared" si="45"/>
        <v>0</v>
      </c>
      <c r="EY123" s="46"/>
      <c r="EZ123" s="46"/>
      <c r="FA123" s="46"/>
      <c r="FB123" s="46"/>
      <c r="FC123" s="46"/>
      <c r="FD123" s="46"/>
      <c r="FE123" s="46"/>
      <c r="FF123" s="10">
        <f t="shared" si="46"/>
        <v>0</v>
      </c>
      <c r="FG123" s="46"/>
      <c r="FH123" s="46"/>
      <c r="FI123" s="46"/>
      <c r="FJ123" s="46"/>
      <c r="FK123" s="46"/>
      <c r="FL123" s="46"/>
      <c r="FM123" s="46"/>
      <c r="FN123" s="10">
        <f t="shared" si="47"/>
        <v>0</v>
      </c>
      <c r="FO123" s="46"/>
      <c r="FP123" s="46"/>
      <c r="FQ123" s="46"/>
      <c r="FR123" s="46"/>
      <c r="FS123" s="46"/>
      <c r="FT123" s="46"/>
      <c r="FU123" s="46"/>
      <c r="FV123" s="10">
        <f t="shared" si="48"/>
        <v>0</v>
      </c>
      <c r="FW123" s="46"/>
      <c r="FX123" s="46"/>
      <c r="FY123" s="46"/>
      <c r="FZ123" s="46"/>
      <c r="GA123" s="46"/>
      <c r="GB123" s="46"/>
      <c r="GC123" s="46"/>
      <c r="GD123" s="10">
        <f t="shared" si="49"/>
        <v>0</v>
      </c>
      <c r="GE123" s="46"/>
      <c r="GF123" s="46"/>
      <c r="GG123" s="46"/>
      <c r="GH123" s="46"/>
      <c r="GI123" s="46"/>
      <c r="GJ123" s="46"/>
      <c r="GK123" s="46"/>
      <c r="GL123" s="10">
        <f t="shared" si="50"/>
        <v>0</v>
      </c>
      <c r="GM123" s="46"/>
      <c r="GN123" s="46"/>
      <c r="GO123" s="46"/>
      <c r="GP123" s="46"/>
      <c r="GQ123" s="46"/>
      <c r="GR123" s="46"/>
      <c r="GS123" s="46"/>
      <c r="GT123" s="10">
        <f t="shared" si="51"/>
        <v>0</v>
      </c>
      <c r="GU123" s="46"/>
      <c r="GV123" s="46"/>
      <c r="GW123" s="46"/>
      <c r="GX123" s="46"/>
      <c r="GY123" s="46"/>
      <c r="GZ123" s="46"/>
      <c r="HA123" s="46"/>
      <c r="HB123" s="10">
        <f t="shared" si="52"/>
        <v>0</v>
      </c>
      <c r="HC123" s="46"/>
      <c r="HD123" s="46"/>
      <c r="HE123" s="46"/>
      <c r="HF123" s="46"/>
      <c r="HG123" s="10">
        <f t="shared" si="53"/>
        <v>0</v>
      </c>
    </row>
    <row r="124" spans="1:215" ht="16" x14ac:dyDescent="0.2">
      <c r="A124" s="10">
        <f>'Demographic Data'!A124</f>
        <v>0</v>
      </c>
      <c r="B124" s="5">
        <f>'Demographic Data'!B124</f>
        <v>0</v>
      </c>
      <c r="C124" s="36">
        <f>'Demographic Data'!C124</f>
        <v>0</v>
      </c>
      <c r="D124" s="5">
        <f>'Demographic Data'!D124</f>
        <v>0</v>
      </c>
      <c r="E124" s="46"/>
      <c r="F124" s="46"/>
      <c r="G124" s="46"/>
      <c r="H124" s="46"/>
      <c r="I124" s="46"/>
      <c r="J124" s="10">
        <f t="shared" si="27"/>
        <v>0</v>
      </c>
      <c r="K124" s="46"/>
      <c r="L124" s="46"/>
      <c r="M124" s="46"/>
      <c r="N124" s="46"/>
      <c r="O124" s="46"/>
      <c r="P124" s="46"/>
      <c r="Q124" s="46"/>
      <c r="R124" s="10">
        <f t="shared" si="28"/>
        <v>0</v>
      </c>
      <c r="S124" s="46"/>
      <c r="T124" s="46"/>
      <c r="U124" s="46"/>
      <c r="V124" s="46"/>
      <c r="W124" s="46"/>
      <c r="X124" s="46"/>
      <c r="Y124" s="46"/>
      <c r="Z124" s="10">
        <f t="shared" si="29"/>
        <v>0</v>
      </c>
      <c r="AA124" s="46"/>
      <c r="AB124" s="46"/>
      <c r="AC124" s="46"/>
      <c r="AD124" s="46"/>
      <c r="AE124" s="46"/>
      <c r="AF124" s="46"/>
      <c r="AG124" s="46"/>
      <c r="AH124" s="10">
        <f t="shared" si="30"/>
        <v>0</v>
      </c>
      <c r="AI124" s="46"/>
      <c r="AJ124" s="46"/>
      <c r="AK124" s="46"/>
      <c r="AL124" s="46"/>
      <c r="AM124" s="46"/>
      <c r="AN124" s="46"/>
      <c r="AO124" s="46"/>
      <c r="AP124" s="10">
        <f t="shared" si="31"/>
        <v>0</v>
      </c>
      <c r="AQ124" s="46"/>
      <c r="AR124" s="46"/>
      <c r="AS124" s="46"/>
      <c r="AT124" s="46"/>
      <c r="AU124" s="46"/>
      <c r="AV124" s="46"/>
      <c r="AW124" s="46"/>
      <c r="AX124" s="10">
        <f t="shared" si="32"/>
        <v>0</v>
      </c>
      <c r="AY124" s="46"/>
      <c r="AZ124" s="46"/>
      <c r="BA124" s="46"/>
      <c r="BB124" s="46"/>
      <c r="BC124" s="46"/>
      <c r="BD124" s="46"/>
      <c r="BE124" s="46"/>
      <c r="BF124" s="10">
        <f t="shared" si="33"/>
        <v>0</v>
      </c>
      <c r="BG124" s="46"/>
      <c r="BH124" s="46"/>
      <c r="BI124" s="46"/>
      <c r="BJ124" s="46"/>
      <c r="BK124" s="46"/>
      <c r="BL124" s="46"/>
      <c r="BM124" s="46"/>
      <c r="BN124" s="10">
        <f t="shared" si="34"/>
        <v>0</v>
      </c>
      <c r="BO124" s="46"/>
      <c r="BP124" s="46"/>
      <c r="BQ124" s="46"/>
      <c r="BR124" s="46"/>
      <c r="BS124" s="46"/>
      <c r="BT124" s="46"/>
      <c r="BU124" s="46"/>
      <c r="BV124" s="10">
        <f t="shared" si="35"/>
        <v>0</v>
      </c>
      <c r="BW124" s="46"/>
      <c r="BX124" s="46"/>
      <c r="BY124" s="46"/>
      <c r="BZ124" s="46"/>
      <c r="CA124" s="46"/>
      <c r="CB124" s="46"/>
      <c r="CC124" s="46"/>
      <c r="CD124" s="10">
        <f t="shared" si="36"/>
        <v>0</v>
      </c>
      <c r="CE124" s="46"/>
      <c r="CF124" s="46"/>
      <c r="CG124" s="46"/>
      <c r="CH124" s="46"/>
      <c r="CI124" s="46"/>
      <c r="CJ124" s="46"/>
      <c r="CK124" s="46"/>
      <c r="CL124" s="10">
        <f t="shared" si="37"/>
        <v>0</v>
      </c>
      <c r="CM124" s="46"/>
      <c r="CN124" s="46"/>
      <c r="CO124" s="46"/>
      <c r="CP124" s="46"/>
      <c r="CQ124" s="46"/>
      <c r="CR124" s="46"/>
      <c r="CS124" s="46"/>
      <c r="CT124" s="10">
        <f t="shared" si="38"/>
        <v>0</v>
      </c>
      <c r="CU124" s="46"/>
      <c r="CV124" s="46"/>
      <c r="CW124" s="46"/>
      <c r="CX124" s="46"/>
      <c r="CY124" s="46"/>
      <c r="CZ124" s="46"/>
      <c r="DA124" s="46"/>
      <c r="DB124" s="10">
        <f t="shared" si="39"/>
        <v>0</v>
      </c>
      <c r="DC124" s="46"/>
      <c r="DD124" s="46"/>
      <c r="DE124" s="46"/>
      <c r="DF124" s="46"/>
      <c r="DG124" s="46"/>
      <c r="DH124" s="46"/>
      <c r="DI124" s="46"/>
      <c r="DJ124" s="10">
        <f t="shared" si="40"/>
        <v>0</v>
      </c>
      <c r="DK124" s="46"/>
      <c r="DL124" s="46"/>
      <c r="DM124" s="46"/>
      <c r="DN124" s="46"/>
      <c r="DO124" s="46"/>
      <c r="DP124" s="46"/>
      <c r="DQ124" s="46"/>
      <c r="DR124" s="10">
        <f t="shared" si="41"/>
        <v>0</v>
      </c>
      <c r="DS124" s="46"/>
      <c r="DT124" s="46"/>
      <c r="DU124" s="46"/>
      <c r="DV124" s="46"/>
      <c r="DW124" s="46"/>
      <c r="DX124" s="46"/>
      <c r="DY124" s="46"/>
      <c r="DZ124" s="10">
        <f t="shared" si="42"/>
        <v>0</v>
      </c>
      <c r="EA124" s="46"/>
      <c r="EB124" s="46"/>
      <c r="EC124" s="46"/>
      <c r="ED124" s="46"/>
      <c r="EE124" s="46"/>
      <c r="EF124" s="46"/>
      <c r="EG124" s="46"/>
      <c r="EH124" s="10">
        <f t="shared" si="43"/>
        <v>0</v>
      </c>
      <c r="EI124" s="46"/>
      <c r="EJ124" s="46"/>
      <c r="EK124" s="46"/>
      <c r="EL124" s="46"/>
      <c r="EM124" s="46"/>
      <c r="EN124" s="46"/>
      <c r="EO124" s="46"/>
      <c r="EP124" s="10">
        <f t="shared" si="44"/>
        <v>0</v>
      </c>
      <c r="EQ124" s="46"/>
      <c r="ER124" s="46"/>
      <c r="ES124" s="46"/>
      <c r="ET124" s="46"/>
      <c r="EU124" s="46"/>
      <c r="EV124" s="46"/>
      <c r="EW124" s="46"/>
      <c r="EX124" s="10">
        <f t="shared" si="45"/>
        <v>0</v>
      </c>
      <c r="EY124" s="46"/>
      <c r="EZ124" s="46"/>
      <c r="FA124" s="46"/>
      <c r="FB124" s="46"/>
      <c r="FC124" s="46"/>
      <c r="FD124" s="46"/>
      <c r="FE124" s="46"/>
      <c r="FF124" s="10">
        <f t="shared" si="46"/>
        <v>0</v>
      </c>
      <c r="FG124" s="46"/>
      <c r="FH124" s="46"/>
      <c r="FI124" s="46"/>
      <c r="FJ124" s="46"/>
      <c r="FK124" s="46"/>
      <c r="FL124" s="46"/>
      <c r="FM124" s="46"/>
      <c r="FN124" s="10">
        <f t="shared" si="47"/>
        <v>0</v>
      </c>
      <c r="FO124" s="46"/>
      <c r="FP124" s="46"/>
      <c r="FQ124" s="46"/>
      <c r="FR124" s="46"/>
      <c r="FS124" s="46"/>
      <c r="FT124" s="46"/>
      <c r="FU124" s="46"/>
      <c r="FV124" s="10">
        <f t="shared" si="48"/>
        <v>0</v>
      </c>
      <c r="FW124" s="46"/>
      <c r="FX124" s="46"/>
      <c r="FY124" s="46"/>
      <c r="FZ124" s="46"/>
      <c r="GA124" s="46"/>
      <c r="GB124" s="46"/>
      <c r="GC124" s="46"/>
      <c r="GD124" s="10">
        <f t="shared" si="49"/>
        <v>0</v>
      </c>
      <c r="GE124" s="46"/>
      <c r="GF124" s="46"/>
      <c r="GG124" s="46"/>
      <c r="GH124" s="46"/>
      <c r="GI124" s="46"/>
      <c r="GJ124" s="46"/>
      <c r="GK124" s="46"/>
      <c r="GL124" s="10">
        <f t="shared" si="50"/>
        <v>0</v>
      </c>
      <c r="GM124" s="46"/>
      <c r="GN124" s="46"/>
      <c r="GO124" s="46"/>
      <c r="GP124" s="46"/>
      <c r="GQ124" s="46"/>
      <c r="GR124" s="46"/>
      <c r="GS124" s="46"/>
      <c r="GT124" s="10">
        <f t="shared" si="51"/>
        <v>0</v>
      </c>
      <c r="GU124" s="46"/>
      <c r="GV124" s="46"/>
      <c r="GW124" s="46"/>
      <c r="GX124" s="46"/>
      <c r="GY124" s="46"/>
      <c r="GZ124" s="46"/>
      <c r="HA124" s="46"/>
      <c r="HB124" s="10">
        <f t="shared" si="52"/>
        <v>0</v>
      </c>
      <c r="HC124" s="46"/>
      <c r="HD124" s="46"/>
      <c r="HE124" s="46"/>
      <c r="HF124" s="46"/>
      <c r="HG124" s="10">
        <f t="shared" si="53"/>
        <v>0</v>
      </c>
    </row>
    <row r="125" spans="1:215" ht="16" x14ac:dyDescent="0.2">
      <c r="A125" s="10">
        <f>'Demographic Data'!A125</f>
        <v>0</v>
      </c>
      <c r="B125" s="5">
        <f>'Demographic Data'!B125</f>
        <v>0</v>
      </c>
      <c r="C125" s="36">
        <f>'Demographic Data'!C125</f>
        <v>0</v>
      </c>
      <c r="D125" s="5">
        <f>'Demographic Data'!D125</f>
        <v>0</v>
      </c>
      <c r="E125" s="46"/>
      <c r="F125" s="46"/>
      <c r="G125" s="46"/>
      <c r="H125" s="46"/>
      <c r="I125" s="46"/>
      <c r="J125" s="10">
        <f t="shared" si="27"/>
        <v>0</v>
      </c>
      <c r="K125" s="46"/>
      <c r="L125" s="46"/>
      <c r="M125" s="46"/>
      <c r="N125" s="46"/>
      <c r="O125" s="46"/>
      <c r="P125" s="46"/>
      <c r="Q125" s="46"/>
      <c r="R125" s="10">
        <f t="shared" si="28"/>
        <v>0</v>
      </c>
      <c r="S125" s="46"/>
      <c r="T125" s="46"/>
      <c r="U125" s="46"/>
      <c r="V125" s="46"/>
      <c r="W125" s="46"/>
      <c r="X125" s="46"/>
      <c r="Y125" s="46"/>
      <c r="Z125" s="10">
        <f t="shared" si="29"/>
        <v>0</v>
      </c>
      <c r="AA125" s="46"/>
      <c r="AB125" s="46"/>
      <c r="AC125" s="46"/>
      <c r="AD125" s="46"/>
      <c r="AE125" s="46"/>
      <c r="AF125" s="46"/>
      <c r="AG125" s="46"/>
      <c r="AH125" s="10">
        <f t="shared" si="30"/>
        <v>0</v>
      </c>
      <c r="AI125" s="46"/>
      <c r="AJ125" s="46"/>
      <c r="AK125" s="46"/>
      <c r="AL125" s="46"/>
      <c r="AM125" s="46"/>
      <c r="AN125" s="46"/>
      <c r="AO125" s="46"/>
      <c r="AP125" s="10">
        <f t="shared" si="31"/>
        <v>0</v>
      </c>
      <c r="AQ125" s="46"/>
      <c r="AR125" s="46"/>
      <c r="AS125" s="46"/>
      <c r="AT125" s="46"/>
      <c r="AU125" s="46"/>
      <c r="AV125" s="46"/>
      <c r="AW125" s="46"/>
      <c r="AX125" s="10">
        <f t="shared" si="32"/>
        <v>0</v>
      </c>
      <c r="AY125" s="46"/>
      <c r="AZ125" s="46"/>
      <c r="BA125" s="46"/>
      <c r="BB125" s="46"/>
      <c r="BC125" s="46"/>
      <c r="BD125" s="46"/>
      <c r="BE125" s="46"/>
      <c r="BF125" s="10">
        <f t="shared" si="33"/>
        <v>0</v>
      </c>
      <c r="BG125" s="46"/>
      <c r="BH125" s="46"/>
      <c r="BI125" s="46"/>
      <c r="BJ125" s="46"/>
      <c r="BK125" s="46"/>
      <c r="BL125" s="46"/>
      <c r="BM125" s="46"/>
      <c r="BN125" s="10">
        <f t="shared" si="34"/>
        <v>0</v>
      </c>
      <c r="BO125" s="46"/>
      <c r="BP125" s="46"/>
      <c r="BQ125" s="46"/>
      <c r="BR125" s="46"/>
      <c r="BS125" s="46"/>
      <c r="BT125" s="46"/>
      <c r="BU125" s="46"/>
      <c r="BV125" s="10">
        <f t="shared" si="35"/>
        <v>0</v>
      </c>
      <c r="BW125" s="46"/>
      <c r="BX125" s="46"/>
      <c r="BY125" s="46"/>
      <c r="BZ125" s="46"/>
      <c r="CA125" s="46"/>
      <c r="CB125" s="46"/>
      <c r="CC125" s="46"/>
      <c r="CD125" s="10">
        <f t="shared" si="36"/>
        <v>0</v>
      </c>
      <c r="CE125" s="46"/>
      <c r="CF125" s="46"/>
      <c r="CG125" s="46"/>
      <c r="CH125" s="46"/>
      <c r="CI125" s="46"/>
      <c r="CJ125" s="46"/>
      <c r="CK125" s="46"/>
      <c r="CL125" s="10">
        <f t="shared" si="37"/>
        <v>0</v>
      </c>
      <c r="CM125" s="46"/>
      <c r="CN125" s="46"/>
      <c r="CO125" s="46"/>
      <c r="CP125" s="46"/>
      <c r="CQ125" s="46"/>
      <c r="CR125" s="46"/>
      <c r="CS125" s="46"/>
      <c r="CT125" s="10">
        <f t="shared" si="38"/>
        <v>0</v>
      </c>
      <c r="CU125" s="46"/>
      <c r="CV125" s="46"/>
      <c r="CW125" s="46"/>
      <c r="CX125" s="46"/>
      <c r="CY125" s="46"/>
      <c r="CZ125" s="46"/>
      <c r="DA125" s="46"/>
      <c r="DB125" s="10">
        <f t="shared" si="39"/>
        <v>0</v>
      </c>
      <c r="DC125" s="46"/>
      <c r="DD125" s="46"/>
      <c r="DE125" s="46"/>
      <c r="DF125" s="46"/>
      <c r="DG125" s="46"/>
      <c r="DH125" s="46"/>
      <c r="DI125" s="46"/>
      <c r="DJ125" s="10">
        <f t="shared" si="40"/>
        <v>0</v>
      </c>
      <c r="DK125" s="46"/>
      <c r="DL125" s="46"/>
      <c r="DM125" s="46"/>
      <c r="DN125" s="46"/>
      <c r="DO125" s="46"/>
      <c r="DP125" s="46"/>
      <c r="DQ125" s="46"/>
      <c r="DR125" s="10">
        <f t="shared" si="41"/>
        <v>0</v>
      </c>
      <c r="DS125" s="46"/>
      <c r="DT125" s="46"/>
      <c r="DU125" s="46"/>
      <c r="DV125" s="46"/>
      <c r="DW125" s="46"/>
      <c r="DX125" s="46"/>
      <c r="DY125" s="46"/>
      <c r="DZ125" s="10">
        <f t="shared" si="42"/>
        <v>0</v>
      </c>
      <c r="EA125" s="46"/>
      <c r="EB125" s="46"/>
      <c r="EC125" s="46"/>
      <c r="ED125" s="46"/>
      <c r="EE125" s="46"/>
      <c r="EF125" s="46"/>
      <c r="EG125" s="46"/>
      <c r="EH125" s="10">
        <f t="shared" si="43"/>
        <v>0</v>
      </c>
      <c r="EI125" s="46"/>
      <c r="EJ125" s="46"/>
      <c r="EK125" s="46"/>
      <c r="EL125" s="46"/>
      <c r="EM125" s="46"/>
      <c r="EN125" s="46"/>
      <c r="EO125" s="46"/>
      <c r="EP125" s="10">
        <f t="shared" si="44"/>
        <v>0</v>
      </c>
      <c r="EQ125" s="46"/>
      <c r="ER125" s="46"/>
      <c r="ES125" s="46"/>
      <c r="ET125" s="46"/>
      <c r="EU125" s="46"/>
      <c r="EV125" s="46"/>
      <c r="EW125" s="46"/>
      <c r="EX125" s="10">
        <f t="shared" si="45"/>
        <v>0</v>
      </c>
      <c r="EY125" s="46"/>
      <c r="EZ125" s="46"/>
      <c r="FA125" s="46"/>
      <c r="FB125" s="46"/>
      <c r="FC125" s="46"/>
      <c r="FD125" s="46"/>
      <c r="FE125" s="46"/>
      <c r="FF125" s="10">
        <f t="shared" si="46"/>
        <v>0</v>
      </c>
      <c r="FG125" s="46"/>
      <c r="FH125" s="46"/>
      <c r="FI125" s="46"/>
      <c r="FJ125" s="46"/>
      <c r="FK125" s="46"/>
      <c r="FL125" s="46"/>
      <c r="FM125" s="46"/>
      <c r="FN125" s="10">
        <f t="shared" si="47"/>
        <v>0</v>
      </c>
      <c r="FO125" s="46"/>
      <c r="FP125" s="46"/>
      <c r="FQ125" s="46"/>
      <c r="FR125" s="46"/>
      <c r="FS125" s="46"/>
      <c r="FT125" s="46"/>
      <c r="FU125" s="46"/>
      <c r="FV125" s="10">
        <f t="shared" si="48"/>
        <v>0</v>
      </c>
      <c r="FW125" s="46"/>
      <c r="FX125" s="46"/>
      <c r="FY125" s="46"/>
      <c r="FZ125" s="46"/>
      <c r="GA125" s="46"/>
      <c r="GB125" s="46"/>
      <c r="GC125" s="46"/>
      <c r="GD125" s="10">
        <f t="shared" si="49"/>
        <v>0</v>
      </c>
      <c r="GE125" s="46"/>
      <c r="GF125" s="46"/>
      <c r="GG125" s="46"/>
      <c r="GH125" s="46"/>
      <c r="GI125" s="46"/>
      <c r="GJ125" s="46"/>
      <c r="GK125" s="46"/>
      <c r="GL125" s="10">
        <f t="shared" si="50"/>
        <v>0</v>
      </c>
      <c r="GM125" s="46"/>
      <c r="GN125" s="46"/>
      <c r="GO125" s="46"/>
      <c r="GP125" s="46"/>
      <c r="GQ125" s="46"/>
      <c r="GR125" s="46"/>
      <c r="GS125" s="46"/>
      <c r="GT125" s="10">
        <f t="shared" si="51"/>
        <v>0</v>
      </c>
      <c r="GU125" s="46"/>
      <c r="GV125" s="46"/>
      <c r="GW125" s="46"/>
      <c r="GX125" s="46"/>
      <c r="GY125" s="46"/>
      <c r="GZ125" s="46"/>
      <c r="HA125" s="46"/>
      <c r="HB125" s="10">
        <f t="shared" si="52"/>
        <v>0</v>
      </c>
      <c r="HC125" s="46"/>
      <c r="HD125" s="46"/>
      <c r="HE125" s="46"/>
      <c r="HF125" s="46"/>
      <c r="HG125" s="10">
        <f t="shared" si="53"/>
        <v>0</v>
      </c>
    </row>
    <row r="126" spans="1:215" ht="16" x14ac:dyDescent="0.2">
      <c r="A126" s="10">
        <f>'Demographic Data'!A126</f>
        <v>0</v>
      </c>
      <c r="B126" s="5">
        <f>'Demographic Data'!B126</f>
        <v>0</v>
      </c>
      <c r="C126" s="36">
        <f>'Demographic Data'!C126</f>
        <v>0</v>
      </c>
      <c r="D126" s="5">
        <f>'Demographic Data'!D126</f>
        <v>0</v>
      </c>
      <c r="E126" s="46"/>
      <c r="F126" s="46"/>
      <c r="G126" s="46"/>
      <c r="H126" s="46"/>
      <c r="I126" s="46"/>
      <c r="J126" s="10">
        <f t="shared" si="27"/>
        <v>0</v>
      </c>
      <c r="K126" s="46"/>
      <c r="L126" s="46"/>
      <c r="M126" s="46"/>
      <c r="N126" s="46"/>
      <c r="O126" s="46"/>
      <c r="P126" s="46"/>
      <c r="Q126" s="46"/>
      <c r="R126" s="10">
        <f t="shared" si="28"/>
        <v>0</v>
      </c>
      <c r="S126" s="46"/>
      <c r="T126" s="46"/>
      <c r="U126" s="46"/>
      <c r="V126" s="46"/>
      <c r="W126" s="46"/>
      <c r="X126" s="46"/>
      <c r="Y126" s="46"/>
      <c r="Z126" s="10">
        <f t="shared" si="29"/>
        <v>0</v>
      </c>
      <c r="AA126" s="46"/>
      <c r="AB126" s="46"/>
      <c r="AC126" s="46"/>
      <c r="AD126" s="46"/>
      <c r="AE126" s="46"/>
      <c r="AF126" s="46"/>
      <c r="AG126" s="46"/>
      <c r="AH126" s="10">
        <f t="shared" si="30"/>
        <v>0</v>
      </c>
      <c r="AI126" s="46"/>
      <c r="AJ126" s="46"/>
      <c r="AK126" s="46"/>
      <c r="AL126" s="46"/>
      <c r="AM126" s="46"/>
      <c r="AN126" s="46"/>
      <c r="AO126" s="46"/>
      <c r="AP126" s="10">
        <f t="shared" si="31"/>
        <v>0</v>
      </c>
      <c r="AQ126" s="46"/>
      <c r="AR126" s="46"/>
      <c r="AS126" s="46"/>
      <c r="AT126" s="46"/>
      <c r="AU126" s="46"/>
      <c r="AV126" s="46"/>
      <c r="AW126" s="46"/>
      <c r="AX126" s="10">
        <f t="shared" si="32"/>
        <v>0</v>
      </c>
      <c r="AY126" s="46"/>
      <c r="AZ126" s="46"/>
      <c r="BA126" s="46"/>
      <c r="BB126" s="46"/>
      <c r="BC126" s="46"/>
      <c r="BD126" s="46"/>
      <c r="BE126" s="46"/>
      <c r="BF126" s="10">
        <f t="shared" si="33"/>
        <v>0</v>
      </c>
      <c r="BG126" s="46"/>
      <c r="BH126" s="46"/>
      <c r="BI126" s="46"/>
      <c r="BJ126" s="46"/>
      <c r="BK126" s="46"/>
      <c r="BL126" s="46"/>
      <c r="BM126" s="46"/>
      <c r="BN126" s="10">
        <f t="shared" si="34"/>
        <v>0</v>
      </c>
      <c r="BO126" s="46"/>
      <c r="BP126" s="46"/>
      <c r="BQ126" s="46"/>
      <c r="BR126" s="46"/>
      <c r="BS126" s="46"/>
      <c r="BT126" s="46"/>
      <c r="BU126" s="46"/>
      <c r="BV126" s="10">
        <f t="shared" si="35"/>
        <v>0</v>
      </c>
      <c r="BW126" s="46"/>
      <c r="BX126" s="46"/>
      <c r="BY126" s="46"/>
      <c r="BZ126" s="46"/>
      <c r="CA126" s="46"/>
      <c r="CB126" s="46"/>
      <c r="CC126" s="46"/>
      <c r="CD126" s="10">
        <f t="shared" si="36"/>
        <v>0</v>
      </c>
      <c r="CE126" s="46"/>
      <c r="CF126" s="46"/>
      <c r="CG126" s="46"/>
      <c r="CH126" s="46"/>
      <c r="CI126" s="46"/>
      <c r="CJ126" s="46"/>
      <c r="CK126" s="46"/>
      <c r="CL126" s="10">
        <f t="shared" si="37"/>
        <v>0</v>
      </c>
      <c r="CM126" s="46"/>
      <c r="CN126" s="46"/>
      <c r="CO126" s="46"/>
      <c r="CP126" s="46"/>
      <c r="CQ126" s="46"/>
      <c r="CR126" s="46"/>
      <c r="CS126" s="46"/>
      <c r="CT126" s="10">
        <f t="shared" si="38"/>
        <v>0</v>
      </c>
      <c r="CU126" s="46"/>
      <c r="CV126" s="46"/>
      <c r="CW126" s="46"/>
      <c r="CX126" s="46"/>
      <c r="CY126" s="46"/>
      <c r="CZ126" s="46"/>
      <c r="DA126" s="46"/>
      <c r="DB126" s="10">
        <f t="shared" si="39"/>
        <v>0</v>
      </c>
      <c r="DC126" s="46"/>
      <c r="DD126" s="46"/>
      <c r="DE126" s="46"/>
      <c r="DF126" s="46"/>
      <c r="DG126" s="46"/>
      <c r="DH126" s="46"/>
      <c r="DI126" s="46"/>
      <c r="DJ126" s="10">
        <f t="shared" si="40"/>
        <v>0</v>
      </c>
      <c r="DK126" s="46"/>
      <c r="DL126" s="46"/>
      <c r="DM126" s="46"/>
      <c r="DN126" s="46"/>
      <c r="DO126" s="46"/>
      <c r="DP126" s="46"/>
      <c r="DQ126" s="46"/>
      <c r="DR126" s="10">
        <f t="shared" si="41"/>
        <v>0</v>
      </c>
      <c r="DS126" s="46"/>
      <c r="DT126" s="46"/>
      <c r="DU126" s="46"/>
      <c r="DV126" s="46"/>
      <c r="DW126" s="46"/>
      <c r="DX126" s="46"/>
      <c r="DY126" s="46"/>
      <c r="DZ126" s="10">
        <f t="shared" si="42"/>
        <v>0</v>
      </c>
      <c r="EA126" s="46"/>
      <c r="EB126" s="46"/>
      <c r="EC126" s="46"/>
      <c r="ED126" s="46"/>
      <c r="EE126" s="46"/>
      <c r="EF126" s="46"/>
      <c r="EG126" s="46"/>
      <c r="EH126" s="10">
        <f t="shared" si="43"/>
        <v>0</v>
      </c>
      <c r="EI126" s="46"/>
      <c r="EJ126" s="46"/>
      <c r="EK126" s="46"/>
      <c r="EL126" s="46"/>
      <c r="EM126" s="46"/>
      <c r="EN126" s="46"/>
      <c r="EO126" s="46"/>
      <c r="EP126" s="10">
        <f t="shared" si="44"/>
        <v>0</v>
      </c>
      <c r="EQ126" s="46"/>
      <c r="ER126" s="46"/>
      <c r="ES126" s="46"/>
      <c r="ET126" s="46"/>
      <c r="EU126" s="46"/>
      <c r="EV126" s="46"/>
      <c r="EW126" s="46"/>
      <c r="EX126" s="10">
        <f t="shared" si="45"/>
        <v>0</v>
      </c>
      <c r="EY126" s="46"/>
      <c r="EZ126" s="46"/>
      <c r="FA126" s="46"/>
      <c r="FB126" s="46"/>
      <c r="FC126" s="46"/>
      <c r="FD126" s="46"/>
      <c r="FE126" s="46"/>
      <c r="FF126" s="10">
        <f t="shared" si="46"/>
        <v>0</v>
      </c>
      <c r="FG126" s="46"/>
      <c r="FH126" s="46"/>
      <c r="FI126" s="46"/>
      <c r="FJ126" s="46"/>
      <c r="FK126" s="46"/>
      <c r="FL126" s="46"/>
      <c r="FM126" s="46"/>
      <c r="FN126" s="10">
        <f t="shared" si="47"/>
        <v>0</v>
      </c>
      <c r="FO126" s="46"/>
      <c r="FP126" s="46"/>
      <c r="FQ126" s="46"/>
      <c r="FR126" s="46"/>
      <c r="FS126" s="46"/>
      <c r="FT126" s="46"/>
      <c r="FU126" s="46"/>
      <c r="FV126" s="10">
        <f t="shared" si="48"/>
        <v>0</v>
      </c>
      <c r="FW126" s="46"/>
      <c r="FX126" s="46"/>
      <c r="FY126" s="46"/>
      <c r="FZ126" s="46"/>
      <c r="GA126" s="46"/>
      <c r="GB126" s="46"/>
      <c r="GC126" s="46"/>
      <c r="GD126" s="10">
        <f t="shared" si="49"/>
        <v>0</v>
      </c>
      <c r="GE126" s="46"/>
      <c r="GF126" s="46"/>
      <c r="GG126" s="46"/>
      <c r="GH126" s="46"/>
      <c r="GI126" s="46"/>
      <c r="GJ126" s="46"/>
      <c r="GK126" s="46"/>
      <c r="GL126" s="10">
        <f t="shared" si="50"/>
        <v>0</v>
      </c>
      <c r="GM126" s="46"/>
      <c r="GN126" s="46"/>
      <c r="GO126" s="46"/>
      <c r="GP126" s="46"/>
      <c r="GQ126" s="46"/>
      <c r="GR126" s="46"/>
      <c r="GS126" s="46"/>
      <c r="GT126" s="10">
        <f t="shared" si="51"/>
        <v>0</v>
      </c>
      <c r="GU126" s="46"/>
      <c r="GV126" s="46"/>
      <c r="GW126" s="46"/>
      <c r="GX126" s="46"/>
      <c r="GY126" s="46"/>
      <c r="GZ126" s="46"/>
      <c r="HA126" s="46"/>
      <c r="HB126" s="10">
        <f t="shared" si="52"/>
        <v>0</v>
      </c>
      <c r="HC126" s="46"/>
      <c r="HD126" s="46"/>
      <c r="HE126" s="46"/>
      <c r="HF126" s="46"/>
      <c r="HG126" s="10">
        <f t="shared" si="53"/>
        <v>0</v>
      </c>
    </row>
    <row r="127" spans="1:215" ht="16" x14ac:dyDescent="0.2">
      <c r="A127" s="10">
        <f>'Demographic Data'!A127</f>
        <v>0</v>
      </c>
      <c r="B127" s="5">
        <f>'Demographic Data'!B127</f>
        <v>0</v>
      </c>
      <c r="C127" s="36">
        <f>'Demographic Data'!C127</f>
        <v>0</v>
      </c>
      <c r="D127" s="5">
        <f>'Demographic Data'!D127</f>
        <v>0</v>
      </c>
      <c r="E127" s="46"/>
      <c r="F127" s="46"/>
      <c r="G127" s="46"/>
      <c r="H127" s="46"/>
      <c r="I127" s="46"/>
      <c r="J127" s="10">
        <f t="shared" si="27"/>
        <v>0</v>
      </c>
      <c r="K127" s="46"/>
      <c r="L127" s="46"/>
      <c r="M127" s="46"/>
      <c r="N127" s="46"/>
      <c r="O127" s="46"/>
      <c r="P127" s="46"/>
      <c r="Q127" s="46"/>
      <c r="R127" s="10">
        <f t="shared" si="28"/>
        <v>0</v>
      </c>
      <c r="S127" s="46"/>
      <c r="T127" s="46"/>
      <c r="U127" s="46"/>
      <c r="V127" s="46"/>
      <c r="W127" s="46"/>
      <c r="X127" s="46"/>
      <c r="Y127" s="46"/>
      <c r="Z127" s="10">
        <f t="shared" si="29"/>
        <v>0</v>
      </c>
      <c r="AA127" s="46"/>
      <c r="AB127" s="46"/>
      <c r="AC127" s="46"/>
      <c r="AD127" s="46"/>
      <c r="AE127" s="46"/>
      <c r="AF127" s="46"/>
      <c r="AG127" s="46"/>
      <c r="AH127" s="10">
        <f t="shared" si="30"/>
        <v>0</v>
      </c>
      <c r="AI127" s="46"/>
      <c r="AJ127" s="46"/>
      <c r="AK127" s="46"/>
      <c r="AL127" s="46"/>
      <c r="AM127" s="46"/>
      <c r="AN127" s="46"/>
      <c r="AO127" s="46"/>
      <c r="AP127" s="10">
        <f t="shared" si="31"/>
        <v>0</v>
      </c>
      <c r="AQ127" s="46"/>
      <c r="AR127" s="46"/>
      <c r="AS127" s="46"/>
      <c r="AT127" s="46"/>
      <c r="AU127" s="46"/>
      <c r="AV127" s="46"/>
      <c r="AW127" s="46"/>
      <c r="AX127" s="10">
        <f t="shared" si="32"/>
        <v>0</v>
      </c>
      <c r="AY127" s="46"/>
      <c r="AZ127" s="46"/>
      <c r="BA127" s="46"/>
      <c r="BB127" s="46"/>
      <c r="BC127" s="46"/>
      <c r="BD127" s="46"/>
      <c r="BE127" s="46"/>
      <c r="BF127" s="10">
        <f t="shared" si="33"/>
        <v>0</v>
      </c>
      <c r="BG127" s="46"/>
      <c r="BH127" s="46"/>
      <c r="BI127" s="46"/>
      <c r="BJ127" s="46"/>
      <c r="BK127" s="46"/>
      <c r="BL127" s="46"/>
      <c r="BM127" s="46"/>
      <c r="BN127" s="10">
        <f t="shared" si="34"/>
        <v>0</v>
      </c>
      <c r="BO127" s="46"/>
      <c r="BP127" s="46"/>
      <c r="BQ127" s="46"/>
      <c r="BR127" s="46"/>
      <c r="BS127" s="46"/>
      <c r="BT127" s="46"/>
      <c r="BU127" s="46"/>
      <c r="BV127" s="10">
        <f t="shared" si="35"/>
        <v>0</v>
      </c>
      <c r="BW127" s="46"/>
      <c r="BX127" s="46"/>
      <c r="BY127" s="46"/>
      <c r="BZ127" s="46"/>
      <c r="CA127" s="46"/>
      <c r="CB127" s="46"/>
      <c r="CC127" s="46"/>
      <c r="CD127" s="10">
        <f t="shared" si="36"/>
        <v>0</v>
      </c>
      <c r="CE127" s="46"/>
      <c r="CF127" s="46"/>
      <c r="CG127" s="46"/>
      <c r="CH127" s="46"/>
      <c r="CI127" s="46"/>
      <c r="CJ127" s="46"/>
      <c r="CK127" s="46"/>
      <c r="CL127" s="10">
        <f t="shared" si="37"/>
        <v>0</v>
      </c>
      <c r="CM127" s="46"/>
      <c r="CN127" s="46"/>
      <c r="CO127" s="46"/>
      <c r="CP127" s="46"/>
      <c r="CQ127" s="46"/>
      <c r="CR127" s="46"/>
      <c r="CS127" s="46"/>
      <c r="CT127" s="10">
        <f t="shared" si="38"/>
        <v>0</v>
      </c>
      <c r="CU127" s="46"/>
      <c r="CV127" s="46"/>
      <c r="CW127" s="46"/>
      <c r="CX127" s="46"/>
      <c r="CY127" s="46"/>
      <c r="CZ127" s="46"/>
      <c r="DA127" s="46"/>
      <c r="DB127" s="10">
        <f t="shared" si="39"/>
        <v>0</v>
      </c>
      <c r="DC127" s="46"/>
      <c r="DD127" s="46"/>
      <c r="DE127" s="46"/>
      <c r="DF127" s="46"/>
      <c r="DG127" s="46"/>
      <c r="DH127" s="46"/>
      <c r="DI127" s="46"/>
      <c r="DJ127" s="10">
        <f t="shared" si="40"/>
        <v>0</v>
      </c>
      <c r="DK127" s="46"/>
      <c r="DL127" s="46"/>
      <c r="DM127" s="46"/>
      <c r="DN127" s="46"/>
      <c r="DO127" s="46"/>
      <c r="DP127" s="46"/>
      <c r="DQ127" s="46"/>
      <c r="DR127" s="10">
        <f t="shared" si="41"/>
        <v>0</v>
      </c>
      <c r="DS127" s="46"/>
      <c r="DT127" s="46"/>
      <c r="DU127" s="46"/>
      <c r="DV127" s="46"/>
      <c r="DW127" s="46"/>
      <c r="DX127" s="46"/>
      <c r="DY127" s="46"/>
      <c r="DZ127" s="10">
        <f t="shared" si="42"/>
        <v>0</v>
      </c>
      <c r="EA127" s="46"/>
      <c r="EB127" s="46"/>
      <c r="EC127" s="46"/>
      <c r="ED127" s="46"/>
      <c r="EE127" s="46"/>
      <c r="EF127" s="46"/>
      <c r="EG127" s="46"/>
      <c r="EH127" s="10">
        <f t="shared" si="43"/>
        <v>0</v>
      </c>
      <c r="EI127" s="46"/>
      <c r="EJ127" s="46"/>
      <c r="EK127" s="46"/>
      <c r="EL127" s="46"/>
      <c r="EM127" s="46"/>
      <c r="EN127" s="46"/>
      <c r="EO127" s="46"/>
      <c r="EP127" s="10">
        <f t="shared" si="44"/>
        <v>0</v>
      </c>
      <c r="EQ127" s="46"/>
      <c r="ER127" s="46"/>
      <c r="ES127" s="46"/>
      <c r="ET127" s="46"/>
      <c r="EU127" s="46"/>
      <c r="EV127" s="46"/>
      <c r="EW127" s="46"/>
      <c r="EX127" s="10">
        <f t="shared" si="45"/>
        <v>0</v>
      </c>
      <c r="EY127" s="46"/>
      <c r="EZ127" s="46"/>
      <c r="FA127" s="46"/>
      <c r="FB127" s="46"/>
      <c r="FC127" s="46"/>
      <c r="FD127" s="46"/>
      <c r="FE127" s="46"/>
      <c r="FF127" s="10">
        <f t="shared" si="46"/>
        <v>0</v>
      </c>
      <c r="FG127" s="46"/>
      <c r="FH127" s="46"/>
      <c r="FI127" s="46"/>
      <c r="FJ127" s="46"/>
      <c r="FK127" s="46"/>
      <c r="FL127" s="46"/>
      <c r="FM127" s="46"/>
      <c r="FN127" s="10">
        <f t="shared" si="47"/>
        <v>0</v>
      </c>
      <c r="FO127" s="46"/>
      <c r="FP127" s="46"/>
      <c r="FQ127" s="46"/>
      <c r="FR127" s="46"/>
      <c r="FS127" s="46"/>
      <c r="FT127" s="46"/>
      <c r="FU127" s="46"/>
      <c r="FV127" s="10">
        <f t="shared" si="48"/>
        <v>0</v>
      </c>
      <c r="FW127" s="46"/>
      <c r="FX127" s="46"/>
      <c r="FY127" s="46"/>
      <c r="FZ127" s="46"/>
      <c r="GA127" s="46"/>
      <c r="GB127" s="46"/>
      <c r="GC127" s="46"/>
      <c r="GD127" s="10">
        <f t="shared" si="49"/>
        <v>0</v>
      </c>
      <c r="GE127" s="46"/>
      <c r="GF127" s="46"/>
      <c r="GG127" s="46"/>
      <c r="GH127" s="46"/>
      <c r="GI127" s="46"/>
      <c r="GJ127" s="46"/>
      <c r="GK127" s="46"/>
      <c r="GL127" s="10">
        <f t="shared" si="50"/>
        <v>0</v>
      </c>
      <c r="GM127" s="46"/>
      <c r="GN127" s="46"/>
      <c r="GO127" s="46"/>
      <c r="GP127" s="46"/>
      <c r="GQ127" s="46"/>
      <c r="GR127" s="46"/>
      <c r="GS127" s="46"/>
      <c r="GT127" s="10">
        <f t="shared" si="51"/>
        <v>0</v>
      </c>
      <c r="GU127" s="46"/>
      <c r="GV127" s="46"/>
      <c r="GW127" s="46"/>
      <c r="GX127" s="46"/>
      <c r="GY127" s="46"/>
      <c r="GZ127" s="46"/>
      <c r="HA127" s="46"/>
      <c r="HB127" s="10">
        <f t="shared" si="52"/>
        <v>0</v>
      </c>
      <c r="HC127" s="46"/>
      <c r="HD127" s="46"/>
      <c r="HE127" s="46"/>
      <c r="HF127" s="46"/>
      <c r="HG127" s="10">
        <f t="shared" si="53"/>
        <v>0</v>
      </c>
    </row>
    <row r="128" spans="1:215" ht="16" x14ac:dyDescent="0.2">
      <c r="A128" s="10">
        <f>'Demographic Data'!A128</f>
        <v>0</v>
      </c>
      <c r="B128" s="5">
        <f>'Demographic Data'!B128</f>
        <v>0</v>
      </c>
      <c r="C128" s="36">
        <f>'Demographic Data'!C128</f>
        <v>0</v>
      </c>
      <c r="D128" s="5">
        <f>'Demographic Data'!D128</f>
        <v>0</v>
      </c>
      <c r="E128" s="46"/>
      <c r="F128" s="46"/>
      <c r="G128" s="46"/>
      <c r="H128" s="46"/>
      <c r="I128" s="46"/>
      <c r="J128" s="10">
        <f t="shared" si="27"/>
        <v>0</v>
      </c>
      <c r="K128" s="46"/>
      <c r="L128" s="46"/>
      <c r="M128" s="46"/>
      <c r="N128" s="46"/>
      <c r="O128" s="46"/>
      <c r="P128" s="46"/>
      <c r="Q128" s="46"/>
      <c r="R128" s="10">
        <f t="shared" si="28"/>
        <v>0</v>
      </c>
      <c r="S128" s="46"/>
      <c r="T128" s="46"/>
      <c r="U128" s="46"/>
      <c r="V128" s="46"/>
      <c r="W128" s="46"/>
      <c r="X128" s="46"/>
      <c r="Y128" s="46"/>
      <c r="Z128" s="10">
        <f t="shared" si="29"/>
        <v>0</v>
      </c>
      <c r="AA128" s="46"/>
      <c r="AB128" s="46"/>
      <c r="AC128" s="46"/>
      <c r="AD128" s="46"/>
      <c r="AE128" s="46"/>
      <c r="AF128" s="46"/>
      <c r="AG128" s="46"/>
      <c r="AH128" s="10">
        <f t="shared" si="30"/>
        <v>0</v>
      </c>
      <c r="AI128" s="46"/>
      <c r="AJ128" s="46"/>
      <c r="AK128" s="46"/>
      <c r="AL128" s="46"/>
      <c r="AM128" s="46"/>
      <c r="AN128" s="46"/>
      <c r="AO128" s="46"/>
      <c r="AP128" s="10">
        <f t="shared" si="31"/>
        <v>0</v>
      </c>
      <c r="AQ128" s="46"/>
      <c r="AR128" s="46"/>
      <c r="AS128" s="46"/>
      <c r="AT128" s="46"/>
      <c r="AU128" s="46"/>
      <c r="AV128" s="46"/>
      <c r="AW128" s="46"/>
      <c r="AX128" s="10">
        <f t="shared" si="32"/>
        <v>0</v>
      </c>
      <c r="AY128" s="46"/>
      <c r="AZ128" s="46"/>
      <c r="BA128" s="46"/>
      <c r="BB128" s="46"/>
      <c r="BC128" s="46"/>
      <c r="BD128" s="46"/>
      <c r="BE128" s="46"/>
      <c r="BF128" s="10">
        <f t="shared" si="33"/>
        <v>0</v>
      </c>
      <c r="BG128" s="46"/>
      <c r="BH128" s="46"/>
      <c r="BI128" s="46"/>
      <c r="BJ128" s="46"/>
      <c r="BK128" s="46"/>
      <c r="BL128" s="46"/>
      <c r="BM128" s="46"/>
      <c r="BN128" s="10">
        <f t="shared" si="34"/>
        <v>0</v>
      </c>
      <c r="BO128" s="46"/>
      <c r="BP128" s="46"/>
      <c r="BQ128" s="46"/>
      <c r="BR128" s="46"/>
      <c r="BS128" s="46"/>
      <c r="BT128" s="46"/>
      <c r="BU128" s="46"/>
      <c r="BV128" s="10">
        <f t="shared" si="35"/>
        <v>0</v>
      </c>
      <c r="BW128" s="46"/>
      <c r="BX128" s="46"/>
      <c r="BY128" s="46"/>
      <c r="BZ128" s="46"/>
      <c r="CA128" s="46"/>
      <c r="CB128" s="46"/>
      <c r="CC128" s="46"/>
      <c r="CD128" s="10">
        <f t="shared" si="36"/>
        <v>0</v>
      </c>
      <c r="CE128" s="46"/>
      <c r="CF128" s="46"/>
      <c r="CG128" s="46"/>
      <c r="CH128" s="46"/>
      <c r="CI128" s="46"/>
      <c r="CJ128" s="46"/>
      <c r="CK128" s="46"/>
      <c r="CL128" s="10">
        <f t="shared" si="37"/>
        <v>0</v>
      </c>
      <c r="CM128" s="46"/>
      <c r="CN128" s="46"/>
      <c r="CO128" s="46"/>
      <c r="CP128" s="46"/>
      <c r="CQ128" s="46"/>
      <c r="CR128" s="46"/>
      <c r="CS128" s="46"/>
      <c r="CT128" s="10">
        <f t="shared" si="38"/>
        <v>0</v>
      </c>
      <c r="CU128" s="46"/>
      <c r="CV128" s="46"/>
      <c r="CW128" s="46"/>
      <c r="CX128" s="46"/>
      <c r="CY128" s="46"/>
      <c r="CZ128" s="46"/>
      <c r="DA128" s="46"/>
      <c r="DB128" s="10">
        <f t="shared" si="39"/>
        <v>0</v>
      </c>
      <c r="DC128" s="46"/>
      <c r="DD128" s="46"/>
      <c r="DE128" s="46"/>
      <c r="DF128" s="46"/>
      <c r="DG128" s="46"/>
      <c r="DH128" s="46"/>
      <c r="DI128" s="46"/>
      <c r="DJ128" s="10">
        <f t="shared" si="40"/>
        <v>0</v>
      </c>
      <c r="DK128" s="46"/>
      <c r="DL128" s="46"/>
      <c r="DM128" s="46"/>
      <c r="DN128" s="46"/>
      <c r="DO128" s="46"/>
      <c r="DP128" s="46"/>
      <c r="DQ128" s="46"/>
      <c r="DR128" s="10">
        <f t="shared" si="41"/>
        <v>0</v>
      </c>
      <c r="DS128" s="46"/>
      <c r="DT128" s="46"/>
      <c r="DU128" s="46"/>
      <c r="DV128" s="46"/>
      <c r="DW128" s="46"/>
      <c r="DX128" s="46"/>
      <c r="DY128" s="46"/>
      <c r="DZ128" s="10">
        <f t="shared" si="42"/>
        <v>0</v>
      </c>
      <c r="EA128" s="46"/>
      <c r="EB128" s="46"/>
      <c r="EC128" s="46"/>
      <c r="ED128" s="46"/>
      <c r="EE128" s="46"/>
      <c r="EF128" s="46"/>
      <c r="EG128" s="46"/>
      <c r="EH128" s="10">
        <f t="shared" si="43"/>
        <v>0</v>
      </c>
      <c r="EI128" s="46"/>
      <c r="EJ128" s="46"/>
      <c r="EK128" s="46"/>
      <c r="EL128" s="46"/>
      <c r="EM128" s="46"/>
      <c r="EN128" s="46"/>
      <c r="EO128" s="46"/>
      <c r="EP128" s="10">
        <f t="shared" si="44"/>
        <v>0</v>
      </c>
      <c r="EQ128" s="46"/>
      <c r="ER128" s="46"/>
      <c r="ES128" s="46"/>
      <c r="ET128" s="46"/>
      <c r="EU128" s="46"/>
      <c r="EV128" s="46"/>
      <c r="EW128" s="46"/>
      <c r="EX128" s="10">
        <f t="shared" si="45"/>
        <v>0</v>
      </c>
      <c r="EY128" s="46"/>
      <c r="EZ128" s="46"/>
      <c r="FA128" s="46"/>
      <c r="FB128" s="46"/>
      <c r="FC128" s="46"/>
      <c r="FD128" s="46"/>
      <c r="FE128" s="46"/>
      <c r="FF128" s="10">
        <f t="shared" si="46"/>
        <v>0</v>
      </c>
      <c r="FG128" s="46"/>
      <c r="FH128" s="46"/>
      <c r="FI128" s="46"/>
      <c r="FJ128" s="46"/>
      <c r="FK128" s="46"/>
      <c r="FL128" s="46"/>
      <c r="FM128" s="46"/>
      <c r="FN128" s="10">
        <f t="shared" si="47"/>
        <v>0</v>
      </c>
      <c r="FO128" s="46"/>
      <c r="FP128" s="46"/>
      <c r="FQ128" s="46"/>
      <c r="FR128" s="46"/>
      <c r="FS128" s="46"/>
      <c r="FT128" s="46"/>
      <c r="FU128" s="46"/>
      <c r="FV128" s="10">
        <f t="shared" si="48"/>
        <v>0</v>
      </c>
      <c r="FW128" s="46"/>
      <c r="FX128" s="46"/>
      <c r="FY128" s="46"/>
      <c r="FZ128" s="46"/>
      <c r="GA128" s="46"/>
      <c r="GB128" s="46"/>
      <c r="GC128" s="46"/>
      <c r="GD128" s="10">
        <f t="shared" si="49"/>
        <v>0</v>
      </c>
      <c r="GE128" s="46"/>
      <c r="GF128" s="46"/>
      <c r="GG128" s="46"/>
      <c r="GH128" s="46"/>
      <c r="GI128" s="46"/>
      <c r="GJ128" s="46"/>
      <c r="GK128" s="46"/>
      <c r="GL128" s="10">
        <f t="shared" si="50"/>
        <v>0</v>
      </c>
      <c r="GM128" s="46"/>
      <c r="GN128" s="46"/>
      <c r="GO128" s="46"/>
      <c r="GP128" s="46"/>
      <c r="GQ128" s="46"/>
      <c r="GR128" s="46"/>
      <c r="GS128" s="46"/>
      <c r="GT128" s="10">
        <f t="shared" si="51"/>
        <v>0</v>
      </c>
      <c r="GU128" s="46"/>
      <c r="GV128" s="46"/>
      <c r="GW128" s="46"/>
      <c r="GX128" s="46"/>
      <c r="GY128" s="46"/>
      <c r="GZ128" s="46"/>
      <c r="HA128" s="46"/>
      <c r="HB128" s="10">
        <f t="shared" si="52"/>
        <v>0</v>
      </c>
      <c r="HC128" s="46"/>
      <c r="HD128" s="46"/>
      <c r="HE128" s="46"/>
      <c r="HF128" s="46"/>
      <c r="HG128" s="10">
        <f t="shared" si="53"/>
        <v>0</v>
      </c>
    </row>
    <row r="129" spans="1:215" ht="16" x14ac:dyDescent="0.2">
      <c r="A129" s="10">
        <f>'Demographic Data'!A129</f>
        <v>0</v>
      </c>
      <c r="B129" s="5">
        <f>'Demographic Data'!B129</f>
        <v>0</v>
      </c>
      <c r="C129" s="36">
        <f>'Demographic Data'!C129</f>
        <v>0</v>
      </c>
      <c r="D129" s="5">
        <f>'Demographic Data'!D129</f>
        <v>0</v>
      </c>
      <c r="E129" s="46"/>
      <c r="F129" s="46"/>
      <c r="G129" s="46"/>
      <c r="H129" s="46"/>
      <c r="I129" s="46"/>
      <c r="J129" s="10">
        <f t="shared" si="27"/>
        <v>0</v>
      </c>
      <c r="K129" s="46"/>
      <c r="L129" s="46"/>
      <c r="M129" s="46"/>
      <c r="N129" s="46"/>
      <c r="O129" s="46"/>
      <c r="P129" s="46"/>
      <c r="Q129" s="46"/>
      <c r="R129" s="10">
        <f t="shared" si="28"/>
        <v>0</v>
      </c>
      <c r="S129" s="46"/>
      <c r="T129" s="46"/>
      <c r="U129" s="46"/>
      <c r="V129" s="46"/>
      <c r="W129" s="46"/>
      <c r="X129" s="46"/>
      <c r="Y129" s="46"/>
      <c r="Z129" s="10">
        <f t="shared" si="29"/>
        <v>0</v>
      </c>
      <c r="AA129" s="46"/>
      <c r="AB129" s="46"/>
      <c r="AC129" s="46"/>
      <c r="AD129" s="46"/>
      <c r="AE129" s="46"/>
      <c r="AF129" s="46"/>
      <c r="AG129" s="46"/>
      <c r="AH129" s="10">
        <f t="shared" si="30"/>
        <v>0</v>
      </c>
      <c r="AI129" s="46"/>
      <c r="AJ129" s="46"/>
      <c r="AK129" s="46"/>
      <c r="AL129" s="46"/>
      <c r="AM129" s="46"/>
      <c r="AN129" s="46"/>
      <c r="AO129" s="46"/>
      <c r="AP129" s="10">
        <f t="shared" si="31"/>
        <v>0</v>
      </c>
      <c r="AQ129" s="46"/>
      <c r="AR129" s="46"/>
      <c r="AS129" s="46"/>
      <c r="AT129" s="46"/>
      <c r="AU129" s="46"/>
      <c r="AV129" s="46"/>
      <c r="AW129" s="46"/>
      <c r="AX129" s="10">
        <f t="shared" si="32"/>
        <v>0</v>
      </c>
      <c r="AY129" s="46"/>
      <c r="AZ129" s="46"/>
      <c r="BA129" s="46"/>
      <c r="BB129" s="46"/>
      <c r="BC129" s="46"/>
      <c r="BD129" s="46"/>
      <c r="BE129" s="46"/>
      <c r="BF129" s="10">
        <f t="shared" si="33"/>
        <v>0</v>
      </c>
      <c r="BG129" s="46"/>
      <c r="BH129" s="46"/>
      <c r="BI129" s="46"/>
      <c r="BJ129" s="46"/>
      <c r="BK129" s="46"/>
      <c r="BL129" s="46"/>
      <c r="BM129" s="46"/>
      <c r="BN129" s="10">
        <f t="shared" si="34"/>
        <v>0</v>
      </c>
      <c r="BO129" s="46"/>
      <c r="BP129" s="46"/>
      <c r="BQ129" s="46"/>
      <c r="BR129" s="46"/>
      <c r="BS129" s="46"/>
      <c r="BT129" s="46"/>
      <c r="BU129" s="46"/>
      <c r="BV129" s="10">
        <f t="shared" si="35"/>
        <v>0</v>
      </c>
      <c r="BW129" s="46"/>
      <c r="BX129" s="46"/>
      <c r="BY129" s="46"/>
      <c r="BZ129" s="46"/>
      <c r="CA129" s="46"/>
      <c r="CB129" s="46"/>
      <c r="CC129" s="46"/>
      <c r="CD129" s="10">
        <f t="shared" si="36"/>
        <v>0</v>
      </c>
      <c r="CE129" s="46"/>
      <c r="CF129" s="46"/>
      <c r="CG129" s="46"/>
      <c r="CH129" s="46"/>
      <c r="CI129" s="46"/>
      <c r="CJ129" s="46"/>
      <c r="CK129" s="46"/>
      <c r="CL129" s="10">
        <f t="shared" si="37"/>
        <v>0</v>
      </c>
      <c r="CM129" s="46"/>
      <c r="CN129" s="46"/>
      <c r="CO129" s="46"/>
      <c r="CP129" s="46"/>
      <c r="CQ129" s="46"/>
      <c r="CR129" s="46"/>
      <c r="CS129" s="46"/>
      <c r="CT129" s="10">
        <f t="shared" si="38"/>
        <v>0</v>
      </c>
      <c r="CU129" s="46"/>
      <c r="CV129" s="46"/>
      <c r="CW129" s="46"/>
      <c r="CX129" s="46"/>
      <c r="CY129" s="46"/>
      <c r="CZ129" s="46"/>
      <c r="DA129" s="46"/>
      <c r="DB129" s="10">
        <f t="shared" si="39"/>
        <v>0</v>
      </c>
      <c r="DC129" s="46"/>
      <c r="DD129" s="46"/>
      <c r="DE129" s="46"/>
      <c r="DF129" s="46"/>
      <c r="DG129" s="46"/>
      <c r="DH129" s="46"/>
      <c r="DI129" s="46"/>
      <c r="DJ129" s="10">
        <f t="shared" si="40"/>
        <v>0</v>
      </c>
      <c r="DK129" s="46"/>
      <c r="DL129" s="46"/>
      <c r="DM129" s="46"/>
      <c r="DN129" s="46"/>
      <c r="DO129" s="46"/>
      <c r="DP129" s="46"/>
      <c r="DQ129" s="46"/>
      <c r="DR129" s="10">
        <f t="shared" si="41"/>
        <v>0</v>
      </c>
      <c r="DS129" s="46"/>
      <c r="DT129" s="46"/>
      <c r="DU129" s="46"/>
      <c r="DV129" s="46"/>
      <c r="DW129" s="46"/>
      <c r="DX129" s="46"/>
      <c r="DY129" s="46"/>
      <c r="DZ129" s="10">
        <f t="shared" si="42"/>
        <v>0</v>
      </c>
      <c r="EA129" s="46"/>
      <c r="EB129" s="46"/>
      <c r="EC129" s="46"/>
      <c r="ED129" s="46"/>
      <c r="EE129" s="46"/>
      <c r="EF129" s="46"/>
      <c r="EG129" s="46"/>
      <c r="EH129" s="10">
        <f t="shared" si="43"/>
        <v>0</v>
      </c>
      <c r="EI129" s="46"/>
      <c r="EJ129" s="46"/>
      <c r="EK129" s="46"/>
      <c r="EL129" s="46"/>
      <c r="EM129" s="46"/>
      <c r="EN129" s="46"/>
      <c r="EO129" s="46"/>
      <c r="EP129" s="10">
        <f t="shared" si="44"/>
        <v>0</v>
      </c>
      <c r="EQ129" s="46"/>
      <c r="ER129" s="46"/>
      <c r="ES129" s="46"/>
      <c r="ET129" s="46"/>
      <c r="EU129" s="46"/>
      <c r="EV129" s="46"/>
      <c r="EW129" s="46"/>
      <c r="EX129" s="10">
        <f t="shared" si="45"/>
        <v>0</v>
      </c>
      <c r="EY129" s="46"/>
      <c r="EZ129" s="46"/>
      <c r="FA129" s="46"/>
      <c r="FB129" s="46"/>
      <c r="FC129" s="46"/>
      <c r="FD129" s="46"/>
      <c r="FE129" s="46"/>
      <c r="FF129" s="10">
        <f t="shared" si="46"/>
        <v>0</v>
      </c>
      <c r="FG129" s="46"/>
      <c r="FH129" s="46"/>
      <c r="FI129" s="46"/>
      <c r="FJ129" s="46"/>
      <c r="FK129" s="46"/>
      <c r="FL129" s="46"/>
      <c r="FM129" s="46"/>
      <c r="FN129" s="10">
        <f t="shared" si="47"/>
        <v>0</v>
      </c>
      <c r="FO129" s="46"/>
      <c r="FP129" s="46"/>
      <c r="FQ129" s="46"/>
      <c r="FR129" s="46"/>
      <c r="FS129" s="46"/>
      <c r="FT129" s="46"/>
      <c r="FU129" s="46"/>
      <c r="FV129" s="10">
        <f t="shared" si="48"/>
        <v>0</v>
      </c>
      <c r="FW129" s="46"/>
      <c r="FX129" s="46"/>
      <c r="FY129" s="46"/>
      <c r="FZ129" s="46"/>
      <c r="GA129" s="46"/>
      <c r="GB129" s="46"/>
      <c r="GC129" s="46"/>
      <c r="GD129" s="10">
        <f t="shared" si="49"/>
        <v>0</v>
      </c>
      <c r="GE129" s="46"/>
      <c r="GF129" s="46"/>
      <c r="GG129" s="46"/>
      <c r="GH129" s="46"/>
      <c r="GI129" s="46"/>
      <c r="GJ129" s="46"/>
      <c r="GK129" s="46"/>
      <c r="GL129" s="10">
        <f t="shared" si="50"/>
        <v>0</v>
      </c>
      <c r="GM129" s="46"/>
      <c r="GN129" s="46"/>
      <c r="GO129" s="46"/>
      <c r="GP129" s="46"/>
      <c r="GQ129" s="46"/>
      <c r="GR129" s="46"/>
      <c r="GS129" s="46"/>
      <c r="GT129" s="10">
        <f t="shared" si="51"/>
        <v>0</v>
      </c>
      <c r="GU129" s="46"/>
      <c r="GV129" s="46"/>
      <c r="GW129" s="46"/>
      <c r="GX129" s="46"/>
      <c r="GY129" s="46"/>
      <c r="GZ129" s="46"/>
      <c r="HA129" s="46"/>
      <c r="HB129" s="10">
        <f t="shared" si="52"/>
        <v>0</v>
      </c>
      <c r="HC129" s="46"/>
      <c r="HD129" s="46"/>
      <c r="HE129" s="46"/>
      <c r="HF129" s="46"/>
      <c r="HG129" s="10">
        <f t="shared" si="53"/>
        <v>0</v>
      </c>
    </row>
    <row r="130" spans="1:215" ht="16" x14ac:dyDescent="0.2">
      <c r="A130" s="10">
        <f>'Demographic Data'!A130</f>
        <v>0</v>
      </c>
      <c r="B130" s="5">
        <f>'Demographic Data'!B130</f>
        <v>0</v>
      </c>
      <c r="C130" s="36">
        <f>'Demographic Data'!C130</f>
        <v>0</v>
      </c>
      <c r="D130" s="5">
        <f>'Demographic Data'!D130</f>
        <v>0</v>
      </c>
      <c r="E130" s="46"/>
      <c r="F130" s="46"/>
      <c r="G130" s="46"/>
      <c r="H130" s="46"/>
      <c r="I130" s="46"/>
      <c r="J130" s="10">
        <f t="shared" si="27"/>
        <v>0</v>
      </c>
      <c r="K130" s="46"/>
      <c r="L130" s="46"/>
      <c r="M130" s="46"/>
      <c r="N130" s="46"/>
      <c r="O130" s="46"/>
      <c r="P130" s="46"/>
      <c r="Q130" s="46"/>
      <c r="R130" s="10">
        <f t="shared" si="28"/>
        <v>0</v>
      </c>
      <c r="S130" s="46"/>
      <c r="T130" s="46"/>
      <c r="U130" s="46"/>
      <c r="V130" s="46"/>
      <c r="W130" s="46"/>
      <c r="X130" s="46"/>
      <c r="Y130" s="46"/>
      <c r="Z130" s="10">
        <f t="shared" si="29"/>
        <v>0</v>
      </c>
      <c r="AA130" s="46"/>
      <c r="AB130" s="46"/>
      <c r="AC130" s="46"/>
      <c r="AD130" s="46"/>
      <c r="AE130" s="46"/>
      <c r="AF130" s="46"/>
      <c r="AG130" s="46"/>
      <c r="AH130" s="10">
        <f t="shared" si="30"/>
        <v>0</v>
      </c>
      <c r="AI130" s="46"/>
      <c r="AJ130" s="46"/>
      <c r="AK130" s="46"/>
      <c r="AL130" s="46"/>
      <c r="AM130" s="46"/>
      <c r="AN130" s="46"/>
      <c r="AO130" s="46"/>
      <c r="AP130" s="10">
        <f t="shared" si="31"/>
        <v>0</v>
      </c>
      <c r="AQ130" s="46"/>
      <c r="AR130" s="46"/>
      <c r="AS130" s="46"/>
      <c r="AT130" s="46"/>
      <c r="AU130" s="46"/>
      <c r="AV130" s="46"/>
      <c r="AW130" s="46"/>
      <c r="AX130" s="10">
        <f t="shared" si="32"/>
        <v>0</v>
      </c>
      <c r="AY130" s="46"/>
      <c r="AZ130" s="46"/>
      <c r="BA130" s="46"/>
      <c r="BB130" s="46"/>
      <c r="BC130" s="46"/>
      <c r="BD130" s="46"/>
      <c r="BE130" s="46"/>
      <c r="BF130" s="10">
        <f t="shared" si="33"/>
        <v>0</v>
      </c>
      <c r="BG130" s="46"/>
      <c r="BH130" s="46"/>
      <c r="BI130" s="46"/>
      <c r="BJ130" s="46"/>
      <c r="BK130" s="46"/>
      <c r="BL130" s="46"/>
      <c r="BM130" s="46"/>
      <c r="BN130" s="10">
        <f t="shared" si="34"/>
        <v>0</v>
      </c>
      <c r="BO130" s="46"/>
      <c r="BP130" s="46"/>
      <c r="BQ130" s="46"/>
      <c r="BR130" s="46"/>
      <c r="BS130" s="46"/>
      <c r="BT130" s="46"/>
      <c r="BU130" s="46"/>
      <c r="BV130" s="10">
        <f t="shared" si="35"/>
        <v>0</v>
      </c>
      <c r="BW130" s="46"/>
      <c r="BX130" s="46"/>
      <c r="BY130" s="46"/>
      <c r="BZ130" s="46"/>
      <c r="CA130" s="46"/>
      <c r="CB130" s="46"/>
      <c r="CC130" s="46"/>
      <c r="CD130" s="10">
        <f t="shared" si="36"/>
        <v>0</v>
      </c>
      <c r="CE130" s="46"/>
      <c r="CF130" s="46"/>
      <c r="CG130" s="46"/>
      <c r="CH130" s="46"/>
      <c r="CI130" s="46"/>
      <c r="CJ130" s="46"/>
      <c r="CK130" s="46"/>
      <c r="CL130" s="10">
        <f t="shared" si="37"/>
        <v>0</v>
      </c>
      <c r="CM130" s="46"/>
      <c r="CN130" s="46"/>
      <c r="CO130" s="46"/>
      <c r="CP130" s="46"/>
      <c r="CQ130" s="46"/>
      <c r="CR130" s="46"/>
      <c r="CS130" s="46"/>
      <c r="CT130" s="10">
        <f t="shared" si="38"/>
        <v>0</v>
      </c>
      <c r="CU130" s="46"/>
      <c r="CV130" s="46"/>
      <c r="CW130" s="46"/>
      <c r="CX130" s="46"/>
      <c r="CY130" s="46"/>
      <c r="CZ130" s="46"/>
      <c r="DA130" s="46"/>
      <c r="DB130" s="10">
        <f t="shared" si="39"/>
        <v>0</v>
      </c>
      <c r="DC130" s="46"/>
      <c r="DD130" s="46"/>
      <c r="DE130" s="46"/>
      <c r="DF130" s="46"/>
      <c r="DG130" s="46"/>
      <c r="DH130" s="46"/>
      <c r="DI130" s="46"/>
      <c r="DJ130" s="10">
        <f t="shared" si="40"/>
        <v>0</v>
      </c>
      <c r="DK130" s="46"/>
      <c r="DL130" s="46"/>
      <c r="DM130" s="46"/>
      <c r="DN130" s="46"/>
      <c r="DO130" s="46"/>
      <c r="DP130" s="46"/>
      <c r="DQ130" s="46"/>
      <c r="DR130" s="10">
        <f t="shared" si="41"/>
        <v>0</v>
      </c>
      <c r="DS130" s="46"/>
      <c r="DT130" s="46"/>
      <c r="DU130" s="46"/>
      <c r="DV130" s="46"/>
      <c r="DW130" s="46"/>
      <c r="DX130" s="46"/>
      <c r="DY130" s="46"/>
      <c r="DZ130" s="10">
        <f t="shared" si="42"/>
        <v>0</v>
      </c>
      <c r="EA130" s="46"/>
      <c r="EB130" s="46"/>
      <c r="EC130" s="46"/>
      <c r="ED130" s="46"/>
      <c r="EE130" s="46"/>
      <c r="EF130" s="46"/>
      <c r="EG130" s="46"/>
      <c r="EH130" s="10">
        <f t="shared" si="43"/>
        <v>0</v>
      </c>
      <c r="EI130" s="46"/>
      <c r="EJ130" s="46"/>
      <c r="EK130" s="46"/>
      <c r="EL130" s="46"/>
      <c r="EM130" s="46"/>
      <c r="EN130" s="46"/>
      <c r="EO130" s="46"/>
      <c r="EP130" s="10">
        <f t="shared" si="44"/>
        <v>0</v>
      </c>
      <c r="EQ130" s="46"/>
      <c r="ER130" s="46"/>
      <c r="ES130" s="46"/>
      <c r="ET130" s="46"/>
      <c r="EU130" s="46"/>
      <c r="EV130" s="46"/>
      <c r="EW130" s="46"/>
      <c r="EX130" s="10">
        <f t="shared" si="45"/>
        <v>0</v>
      </c>
      <c r="EY130" s="46"/>
      <c r="EZ130" s="46"/>
      <c r="FA130" s="46"/>
      <c r="FB130" s="46"/>
      <c r="FC130" s="46"/>
      <c r="FD130" s="46"/>
      <c r="FE130" s="46"/>
      <c r="FF130" s="10">
        <f t="shared" si="46"/>
        <v>0</v>
      </c>
      <c r="FG130" s="46"/>
      <c r="FH130" s="46"/>
      <c r="FI130" s="46"/>
      <c r="FJ130" s="46"/>
      <c r="FK130" s="46"/>
      <c r="FL130" s="46"/>
      <c r="FM130" s="46"/>
      <c r="FN130" s="10">
        <f t="shared" si="47"/>
        <v>0</v>
      </c>
      <c r="FO130" s="46"/>
      <c r="FP130" s="46"/>
      <c r="FQ130" s="46"/>
      <c r="FR130" s="46"/>
      <c r="FS130" s="46"/>
      <c r="FT130" s="46"/>
      <c r="FU130" s="46"/>
      <c r="FV130" s="10">
        <f t="shared" si="48"/>
        <v>0</v>
      </c>
      <c r="FW130" s="46"/>
      <c r="FX130" s="46"/>
      <c r="FY130" s="46"/>
      <c r="FZ130" s="46"/>
      <c r="GA130" s="46"/>
      <c r="GB130" s="46"/>
      <c r="GC130" s="46"/>
      <c r="GD130" s="10">
        <f t="shared" si="49"/>
        <v>0</v>
      </c>
      <c r="GE130" s="46"/>
      <c r="GF130" s="46"/>
      <c r="GG130" s="46"/>
      <c r="GH130" s="46"/>
      <c r="GI130" s="46"/>
      <c r="GJ130" s="46"/>
      <c r="GK130" s="46"/>
      <c r="GL130" s="10">
        <f t="shared" si="50"/>
        <v>0</v>
      </c>
      <c r="GM130" s="46"/>
      <c r="GN130" s="46"/>
      <c r="GO130" s="46"/>
      <c r="GP130" s="46"/>
      <c r="GQ130" s="46"/>
      <c r="GR130" s="46"/>
      <c r="GS130" s="46"/>
      <c r="GT130" s="10">
        <f t="shared" si="51"/>
        <v>0</v>
      </c>
      <c r="GU130" s="46"/>
      <c r="GV130" s="46"/>
      <c r="GW130" s="46"/>
      <c r="GX130" s="46"/>
      <c r="GY130" s="46"/>
      <c r="GZ130" s="46"/>
      <c r="HA130" s="46"/>
      <c r="HB130" s="10">
        <f t="shared" si="52"/>
        <v>0</v>
      </c>
      <c r="HC130" s="46"/>
      <c r="HD130" s="46"/>
      <c r="HE130" s="46"/>
      <c r="HF130" s="46"/>
      <c r="HG130" s="10">
        <f t="shared" si="53"/>
        <v>0</v>
      </c>
    </row>
    <row r="131" spans="1:215" ht="16" x14ac:dyDescent="0.2">
      <c r="A131" s="10">
        <f>'Demographic Data'!A131</f>
        <v>0</v>
      </c>
      <c r="B131" s="5">
        <f>'Demographic Data'!B131</f>
        <v>0</v>
      </c>
      <c r="C131" s="36">
        <f>'Demographic Data'!C131</f>
        <v>0</v>
      </c>
      <c r="D131" s="5">
        <f>'Demographic Data'!D131</f>
        <v>0</v>
      </c>
      <c r="E131" s="46"/>
      <c r="F131" s="46"/>
      <c r="G131" s="46"/>
      <c r="H131" s="46"/>
      <c r="I131" s="46"/>
      <c r="J131" s="10">
        <f t="shared" ref="J131:J194" si="54">SUM(E131:I131)</f>
        <v>0</v>
      </c>
      <c r="K131" s="46"/>
      <c r="L131" s="46"/>
      <c r="M131" s="46"/>
      <c r="N131" s="46"/>
      <c r="O131" s="46"/>
      <c r="P131" s="46"/>
      <c r="Q131" s="46"/>
      <c r="R131" s="10">
        <f t="shared" ref="R131:R194" si="55">SUM(K131:Q131)</f>
        <v>0</v>
      </c>
      <c r="S131" s="46"/>
      <c r="T131" s="46"/>
      <c r="U131" s="46"/>
      <c r="V131" s="46"/>
      <c r="W131" s="46"/>
      <c r="X131" s="46"/>
      <c r="Y131" s="46"/>
      <c r="Z131" s="10">
        <f t="shared" ref="Z131:Z194" si="56">SUM(S131:Y131)</f>
        <v>0</v>
      </c>
      <c r="AA131" s="46"/>
      <c r="AB131" s="46"/>
      <c r="AC131" s="46"/>
      <c r="AD131" s="46"/>
      <c r="AE131" s="46"/>
      <c r="AF131" s="46"/>
      <c r="AG131" s="46"/>
      <c r="AH131" s="10">
        <f t="shared" ref="AH131:AH194" si="57">SUM(AA131:AG131)</f>
        <v>0</v>
      </c>
      <c r="AI131" s="46"/>
      <c r="AJ131" s="46"/>
      <c r="AK131" s="46"/>
      <c r="AL131" s="46"/>
      <c r="AM131" s="46"/>
      <c r="AN131" s="46"/>
      <c r="AO131" s="46"/>
      <c r="AP131" s="10">
        <f t="shared" ref="AP131:AP194" si="58">SUM(AI131:AO131)</f>
        <v>0</v>
      </c>
      <c r="AQ131" s="46"/>
      <c r="AR131" s="46"/>
      <c r="AS131" s="46"/>
      <c r="AT131" s="46"/>
      <c r="AU131" s="46"/>
      <c r="AV131" s="46"/>
      <c r="AW131" s="46"/>
      <c r="AX131" s="10">
        <f t="shared" ref="AX131:AX194" si="59">SUM(AQ131:AW131)</f>
        <v>0</v>
      </c>
      <c r="AY131" s="46"/>
      <c r="AZ131" s="46"/>
      <c r="BA131" s="46"/>
      <c r="BB131" s="46"/>
      <c r="BC131" s="46"/>
      <c r="BD131" s="46"/>
      <c r="BE131" s="46"/>
      <c r="BF131" s="10">
        <f t="shared" ref="BF131:BF194" si="60">SUM(AY131:BE131)</f>
        <v>0</v>
      </c>
      <c r="BG131" s="46"/>
      <c r="BH131" s="46"/>
      <c r="BI131" s="46"/>
      <c r="BJ131" s="46"/>
      <c r="BK131" s="46"/>
      <c r="BL131" s="46"/>
      <c r="BM131" s="46"/>
      <c r="BN131" s="10">
        <f t="shared" ref="BN131:BN194" si="61">SUM(BG131:BM131)</f>
        <v>0</v>
      </c>
      <c r="BO131" s="46"/>
      <c r="BP131" s="46"/>
      <c r="BQ131" s="46"/>
      <c r="BR131" s="46"/>
      <c r="BS131" s="46"/>
      <c r="BT131" s="46"/>
      <c r="BU131" s="46"/>
      <c r="BV131" s="10">
        <f t="shared" ref="BV131:BV194" si="62">SUM(BO131:BU131)</f>
        <v>0</v>
      </c>
      <c r="BW131" s="46"/>
      <c r="BX131" s="46"/>
      <c r="BY131" s="46"/>
      <c r="BZ131" s="46"/>
      <c r="CA131" s="46"/>
      <c r="CB131" s="46"/>
      <c r="CC131" s="46"/>
      <c r="CD131" s="10">
        <f t="shared" ref="CD131:CD194" si="63">SUM(BW131:CC131)</f>
        <v>0</v>
      </c>
      <c r="CE131" s="46"/>
      <c r="CF131" s="46"/>
      <c r="CG131" s="46"/>
      <c r="CH131" s="46"/>
      <c r="CI131" s="46"/>
      <c r="CJ131" s="46"/>
      <c r="CK131" s="46"/>
      <c r="CL131" s="10">
        <f t="shared" ref="CL131:CL194" si="64">SUM(CE131:CK131)</f>
        <v>0</v>
      </c>
      <c r="CM131" s="46"/>
      <c r="CN131" s="46"/>
      <c r="CO131" s="46"/>
      <c r="CP131" s="46"/>
      <c r="CQ131" s="46"/>
      <c r="CR131" s="46"/>
      <c r="CS131" s="46"/>
      <c r="CT131" s="10">
        <f t="shared" ref="CT131:CT194" si="65">SUM(CM131:CS131)</f>
        <v>0</v>
      </c>
      <c r="CU131" s="46"/>
      <c r="CV131" s="46"/>
      <c r="CW131" s="46"/>
      <c r="CX131" s="46"/>
      <c r="CY131" s="46"/>
      <c r="CZ131" s="46"/>
      <c r="DA131" s="46"/>
      <c r="DB131" s="10">
        <f t="shared" ref="DB131:DB194" si="66">SUM(CU131:DA131)</f>
        <v>0</v>
      </c>
      <c r="DC131" s="46"/>
      <c r="DD131" s="46"/>
      <c r="DE131" s="46"/>
      <c r="DF131" s="46"/>
      <c r="DG131" s="46"/>
      <c r="DH131" s="46"/>
      <c r="DI131" s="46"/>
      <c r="DJ131" s="10">
        <f t="shared" ref="DJ131:DJ194" si="67">SUM(DC131:DI131)</f>
        <v>0</v>
      </c>
      <c r="DK131" s="46"/>
      <c r="DL131" s="46"/>
      <c r="DM131" s="46"/>
      <c r="DN131" s="46"/>
      <c r="DO131" s="46"/>
      <c r="DP131" s="46"/>
      <c r="DQ131" s="46"/>
      <c r="DR131" s="10">
        <f t="shared" ref="DR131:DR194" si="68">SUM(DK131:DQ131)</f>
        <v>0</v>
      </c>
      <c r="DS131" s="46"/>
      <c r="DT131" s="46"/>
      <c r="DU131" s="46"/>
      <c r="DV131" s="46"/>
      <c r="DW131" s="46"/>
      <c r="DX131" s="46"/>
      <c r="DY131" s="46"/>
      <c r="DZ131" s="10">
        <f t="shared" ref="DZ131:DZ194" si="69">SUM(DS131:DY131)</f>
        <v>0</v>
      </c>
      <c r="EA131" s="46"/>
      <c r="EB131" s="46"/>
      <c r="EC131" s="46"/>
      <c r="ED131" s="46"/>
      <c r="EE131" s="46"/>
      <c r="EF131" s="46"/>
      <c r="EG131" s="46"/>
      <c r="EH131" s="10">
        <f t="shared" ref="EH131:EH194" si="70">SUM(EA131:EG131)</f>
        <v>0</v>
      </c>
      <c r="EI131" s="46"/>
      <c r="EJ131" s="46"/>
      <c r="EK131" s="46"/>
      <c r="EL131" s="46"/>
      <c r="EM131" s="46"/>
      <c r="EN131" s="46"/>
      <c r="EO131" s="46"/>
      <c r="EP131" s="10">
        <f t="shared" ref="EP131:EP194" si="71">SUM(EI131:EO131)</f>
        <v>0</v>
      </c>
      <c r="EQ131" s="46"/>
      <c r="ER131" s="46"/>
      <c r="ES131" s="46"/>
      <c r="ET131" s="46"/>
      <c r="EU131" s="46"/>
      <c r="EV131" s="46"/>
      <c r="EW131" s="46"/>
      <c r="EX131" s="10">
        <f t="shared" ref="EX131:EX194" si="72">SUM(EQ131:EW131)</f>
        <v>0</v>
      </c>
      <c r="EY131" s="46"/>
      <c r="EZ131" s="46"/>
      <c r="FA131" s="46"/>
      <c r="FB131" s="46"/>
      <c r="FC131" s="46"/>
      <c r="FD131" s="46"/>
      <c r="FE131" s="46"/>
      <c r="FF131" s="10">
        <f t="shared" ref="FF131:FF194" si="73">SUM(EY131:FE131)</f>
        <v>0</v>
      </c>
      <c r="FG131" s="46"/>
      <c r="FH131" s="46"/>
      <c r="FI131" s="46"/>
      <c r="FJ131" s="46"/>
      <c r="FK131" s="46"/>
      <c r="FL131" s="46"/>
      <c r="FM131" s="46"/>
      <c r="FN131" s="10">
        <f t="shared" ref="FN131:FN194" si="74">SUM(FG131:FM131)</f>
        <v>0</v>
      </c>
      <c r="FO131" s="46"/>
      <c r="FP131" s="46"/>
      <c r="FQ131" s="46"/>
      <c r="FR131" s="46"/>
      <c r="FS131" s="46"/>
      <c r="FT131" s="46"/>
      <c r="FU131" s="46"/>
      <c r="FV131" s="10">
        <f t="shared" ref="FV131:FV194" si="75">SUM(FO131:FU131)</f>
        <v>0</v>
      </c>
      <c r="FW131" s="46"/>
      <c r="FX131" s="46"/>
      <c r="FY131" s="46"/>
      <c r="FZ131" s="46"/>
      <c r="GA131" s="46"/>
      <c r="GB131" s="46"/>
      <c r="GC131" s="46"/>
      <c r="GD131" s="10">
        <f t="shared" ref="GD131:GD194" si="76">SUM(FW131:GC131)</f>
        <v>0</v>
      </c>
      <c r="GE131" s="46"/>
      <c r="GF131" s="46"/>
      <c r="GG131" s="46"/>
      <c r="GH131" s="46"/>
      <c r="GI131" s="46"/>
      <c r="GJ131" s="46"/>
      <c r="GK131" s="46"/>
      <c r="GL131" s="10">
        <f t="shared" ref="GL131:GL194" si="77">SUM(GE131:GK131)</f>
        <v>0</v>
      </c>
      <c r="GM131" s="46"/>
      <c r="GN131" s="46"/>
      <c r="GO131" s="46"/>
      <c r="GP131" s="46"/>
      <c r="GQ131" s="46"/>
      <c r="GR131" s="46"/>
      <c r="GS131" s="46"/>
      <c r="GT131" s="10">
        <f t="shared" ref="GT131:GT194" si="78">SUM(GM131:GS131)</f>
        <v>0</v>
      </c>
      <c r="GU131" s="46"/>
      <c r="GV131" s="46"/>
      <c r="GW131" s="46"/>
      <c r="GX131" s="46"/>
      <c r="GY131" s="46"/>
      <c r="GZ131" s="46"/>
      <c r="HA131" s="46"/>
      <c r="HB131" s="10">
        <f t="shared" ref="HB131:HB194" si="79">SUM(GU131:HA131)</f>
        <v>0</v>
      </c>
      <c r="HC131" s="46"/>
      <c r="HD131" s="46"/>
      <c r="HE131" s="46"/>
      <c r="HF131" s="46"/>
      <c r="HG131" s="10">
        <f t="shared" ref="HG131:HG194" si="80">SUM(HC131:HF131)</f>
        <v>0</v>
      </c>
    </row>
    <row r="132" spans="1:215" ht="16" x14ac:dyDescent="0.2">
      <c r="A132" s="10">
        <f>'Demographic Data'!A132</f>
        <v>0</v>
      </c>
      <c r="B132" s="5">
        <f>'Demographic Data'!B132</f>
        <v>0</v>
      </c>
      <c r="C132" s="36">
        <f>'Demographic Data'!C132</f>
        <v>0</v>
      </c>
      <c r="D132" s="5">
        <f>'Demographic Data'!D132</f>
        <v>0</v>
      </c>
      <c r="E132" s="46"/>
      <c r="F132" s="46"/>
      <c r="G132" s="46"/>
      <c r="H132" s="46"/>
      <c r="I132" s="46"/>
      <c r="J132" s="10">
        <f t="shared" si="54"/>
        <v>0</v>
      </c>
      <c r="K132" s="46"/>
      <c r="L132" s="46"/>
      <c r="M132" s="46"/>
      <c r="N132" s="46"/>
      <c r="O132" s="46"/>
      <c r="P132" s="46"/>
      <c r="Q132" s="46"/>
      <c r="R132" s="10">
        <f t="shared" si="55"/>
        <v>0</v>
      </c>
      <c r="S132" s="46"/>
      <c r="T132" s="46"/>
      <c r="U132" s="46"/>
      <c r="V132" s="46"/>
      <c r="W132" s="46"/>
      <c r="X132" s="46"/>
      <c r="Y132" s="46"/>
      <c r="Z132" s="10">
        <f t="shared" si="56"/>
        <v>0</v>
      </c>
      <c r="AA132" s="46"/>
      <c r="AB132" s="46"/>
      <c r="AC132" s="46"/>
      <c r="AD132" s="46"/>
      <c r="AE132" s="46"/>
      <c r="AF132" s="46"/>
      <c r="AG132" s="46"/>
      <c r="AH132" s="10">
        <f t="shared" si="57"/>
        <v>0</v>
      </c>
      <c r="AI132" s="46"/>
      <c r="AJ132" s="46"/>
      <c r="AK132" s="46"/>
      <c r="AL132" s="46"/>
      <c r="AM132" s="46"/>
      <c r="AN132" s="46"/>
      <c r="AO132" s="46"/>
      <c r="AP132" s="10">
        <f t="shared" si="58"/>
        <v>0</v>
      </c>
      <c r="AQ132" s="46"/>
      <c r="AR132" s="46"/>
      <c r="AS132" s="46"/>
      <c r="AT132" s="46"/>
      <c r="AU132" s="46"/>
      <c r="AV132" s="46"/>
      <c r="AW132" s="46"/>
      <c r="AX132" s="10">
        <f t="shared" si="59"/>
        <v>0</v>
      </c>
      <c r="AY132" s="46"/>
      <c r="AZ132" s="46"/>
      <c r="BA132" s="46"/>
      <c r="BB132" s="46"/>
      <c r="BC132" s="46"/>
      <c r="BD132" s="46"/>
      <c r="BE132" s="46"/>
      <c r="BF132" s="10">
        <f t="shared" si="60"/>
        <v>0</v>
      </c>
      <c r="BG132" s="46"/>
      <c r="BH132" s="46"/>
      <c r="BI132" s="46"/>
      <c r="BJ132" s="46"/>
      <c r="BK132" s="46"/>
      <c r="BL132" s="46"/>
      <c r="BM132" s="46"/>
      <c r="BN132" s="10">
        <f t="shared" si="61"/>
        <v>0</v>
      </c>
      <c r="BO132" s="46"/>
      <c r="BP132" s="46"/>
      <c r="BQ132" s="46"/>
      <c r="BR132" s="46"/>
      <c r="BS132" s="46"/>
      <c r="BT132" s="46"/>
      <c r="BU132" s="46"/>
      <c r="BV132" s="10">
        <f t="shared" si="62"/>
        <v>0</v>
      </c>
      <c r="BW132" s="46"/>
      <c r="BX132" s="46"/>
      <c r="BY132" s="46"/>
      <c r="BZ132" s="46"/>
      <c r="CA132" s="46"/>
      <c r="CB132" s="46"/>
      <c r="CC132" s="46"/>
      <c r="CD132" s="10">
        <f t="shared" si="63"/>
        <v>0</v>
      </c>
      <c r="CE132" s="46"/>
      <c r="CF132" s="46"/>
      <c r="CG132" s="46"/>
      <c r="CH132" s="46"/>
      <c r="CI132" s="46"/>
      <c r="CJ132" s="46"/>
      <c r="CK132" s="46"/>
      <c r="CL132" s="10">
        <f t="shared" si="64"/>
        <v>0</v>
      </c>
      <c r="CM132" s="46"/>
      <c r="CN132" s="46"/>
      <c r="CO132" s="46"/>
      <c r="CP132" s="46"/>
      <c r="CQ132" s="46"/>
      <c r="CR132" s="46"/>
      <c r="CS132" s="46"/>
      <c r="CT132" s="10">
        <f t="shared" si="65"/>
        <v>0</v>
      </c>
      <c r="CU132" s="46"/>
      <c r="CV132" s="46"/>
      <c r="CW132" s="46"/>
      <c r="CX132" s="46"/>
      <c r="CY132" s="46"/>
      <c r="CZ132" s="46"/>
      <c r="DA132" s="46"/>
      <c r="DB132" s="10">
        <f t="shared" si="66"/>
        <v>0</v>
      </c>
      <c r="DC132" s="46"/>
      <c r="DD132" s="46"/>
      <c r="DE132" s="46"/>
      <c r="DF132" s="46"/>
      <c r="DG132" s="46"/>
      <c r="DH132" s="46"/>
      <c r="DI132" s="46"/>
      <c r="DJ132" s="10">
        <f t="shared" si="67"/>
        <v>0</v>
      </c>
      <c r="DK132" s="46"/>
      <c r="DL132" s="46"/>
      <c r="DM132" s="46"/>
      <c r="DN132" s="46"/>
      <c r="DO132" s="46"/>
      <c r="DP132" s="46"/>
      <c r="DQ132" s="46"/>
      <c r="DR132" s="10">
        <f t="shared" si="68"/>
        <v>0</v>
      </c>
      <c r="DS132" s="46"/>
      <c r="DT132" s="46"/>
      <c r="DU132" s="46"/>
      <c r="DV132" s="46"/>
      <c r="DW132" s="46"/>
      <c r="DX132" s="46"/>
      <c r="DY132" s="46"/>
      <c r="DZ132" s="10">
        <f t="shared" si="69"/>
        <v>0</v>
      </c>
      <c r="EA132" s="46"/>
      <c r="EB132" s="46"/>
      <c r="EC132" s="46"/>
      <c r="ED132" s="46"/>
      <c r="EE132" s="46"/>
      <c r="EF132" s="46"/>
      <c r="EG132" s="46"/>
      <c r="EH132" s="10">
        <f t="shared" si="70"/>
        <v>0</v>
      </c>
      <c r="EI132" s="46"/>
      <c r="EJ132" s="46"/>
      <c r="EK132" s="46"/>
      <c r="EL132" s="46"/>
      <c r="EM132" s="46"/>
      <c r="EN132" s="46"/>
      <c r="EO132" s="46"/>
      <c r="EP132" s="10">
        <f t="shared" si="71"/>
        <v>0</v>
      </c>
      <c r="EQ132" s="46"/>
      <c r="ER132" s="46"/>
      <c r="ES132" s="46"/>
      <c r="ET132" s="46"/>
      <c r="EU132" s="46"/>
      <c r="EV132" s="46"/>
      <c r="EW132" s="46"/>
      <c r="EX132" s="10">
        <f t="shared" si="72"/>
        <v>0</v>
      </c>
      <c r="EY132" s="46"/>
      <c r="EZ132" s="46"/>
      <c r="FA132" s="46"/>
      <c r="FB132" s="46"/>
      <c r="FC132" s="46"/>
      <c r="FD132" s="46"/>
      <c r="FE132" s="46"/>
      <c r="FF132" s="10">
        <f t="shared" si="73"/>
        <v>0</v>
      </c>
      <c r="FG132" s="46"/>
      <c r="FH132" s="46"/>
      <c r="FI132" s="46"/>
      <c r="FJ132" s="46"/>
      <c r="FK132" s="46"/>
      <c r="FL132" s="46"/>
      <c r="FM132" s="46"/>
      <c r="FN132" s="10">
        <f t="shared" si="74"/>
        <v>0</v>
      </c>
      <c r="FO132" s="46"/>
      <c r="FP132" s="46"/>
      <c r="FQ132" s="46"/>
      <c r="FR132" s="46"/>
      <c r="FS132" s="46"/>
      <c r="FT132" s="46"/>
      <c r="FU132" s="46"/>
      <c r="FV132" s="10">
        <f t="shared" si="75"/>
        <v>0</v>
      </c>
      <c r="FW132" s="46"/>
      <c r="FX132" s="46"/>
      <c r="FY132" s="46"/>
      <c r="FZ132" s="46"/>
      <c r="GA132" s="46"/>
      <c r="GB132" s="46"/>
      <c r="GC132" s="46"/>
      <c r="GD132" s="10">
        <f t="shared" si="76"/>
        <v>0</v>
      </c>
      <c r="GE132" s="46"/>
      <c r="GF132" s="46"/>
      <c r="GG132" s="46"/>
      <c r="GH132" s="46"/>
      <c r="GI132" s="46"/>
      <c r="GJ132" s="46"/>
      <c r="GK132" s="46"/>
      <c r="GL132" s="10">
        <f t="shared" si="77"/>
        <v>0</v>
      </c>
      <c r="GM132" s="46"/>
      <c r="GN132" s="46"/>
      <c r="GO132" s="46"/>
      <c r="GP132" s="46"/>
      <c r="GQ132" s="46"/>
      <c r="GR132" s="46"/>
      <c r="GS132" s="46"/>
      <c r="GT132" s="10">
        <f t="shared" si="78"/>
        <v>0</v>
      </c>
      <c r="GU132" s="46"/>
      <c r="GV132" s="46"/>
      <c r="GW132" s="46"/>
      <c r="GX132" s="46"/>
      <c r="GY132" s="46"/>
      <c r="GZ132" s="46"/>
      <c r="HA132" s="46"/>
      <c r="HB132" s="10">
        <f t="shared" si="79"/>
        <v>0</v>
      </c>
      <c r="HC132" s="46"/>
      <c r="HD132" s="46"/>
      <c r="HE132" s="46"/>
      <c r="HF132" s="46"/>
      <c r="HG132" s="10">
        <f t="shared" si="80"/>
        <v>0</v>
      </c>
    </row>
    <row r="133" spans="1:215" ht="16" x14ac:dyDescent="0.2">
      <c r="A133" s="10">
        <f>'Demographic Data'!A133</f>
        <v>0</v>
      </c>
      <c r="B133" s="5">
        <f>'Demographic Data'!B133</f>
        <v>0</v>
      </c>
      <c r="C133" s="36">
        <f>'Demographic Data'!C133</f>
        <v>0</v>
      </c>
      <c r="D133" s="5">
        <f>'Demographic Data'!D133</f>
        <v>0</v>
      </c>
      <c r="E133" s="46"/>
      <c r="F133" s="46"/>
      <c r="G133" s="46"/>
      <c r="H133" s="46"/>
      <c r="I133" s="46"/>
      <c r="J133" s="10">
        <f t="shared" si="54"/>
        <v>0</v>
      </c>
      <c r="K133" s="46"/>
      <c r="L133" s="46"/>
      <c r="M133" s="46"/>
      <c r="N133" s="46"/>
      <c r="O133" s="46"/>
      <c r="P133" s="46"/>
      <c r="Q133" s="46"/>
      <c r="R133" s="10">
        <f t="shared" si="55"/>
        <v>0</v>
      </c>
      <c r="S133" s="46"/>
      <c r="T133" s="46"/>
      <c r="U133" s="46"/>
      <c r="V133" s="46"/>
      <c r="W133" s="46"/>
      <c r="X133" s="46"/>
      <c r="Y133" s="46"/>
      <c r="Z133" s="10">
        <f t="shared" si="56"/>
        <v>0</v>
      </c>
      <c r="AA133" s="46"/>
      <c r="AB133" s="46"/>
      <c r="AC133" s="46"/>
      <c r="AD133" s="46"/>
      <c r="AE133" s="46"/>
      <c r="AF133" s="46"/>
      <c r="AG133" s="46"/>
      <c r="AH133" s="10">
        <f t="shared" si="57"/>
        <v>0</v>
      </c>
      <c r="AI133" s="46"/>
      <c r="AJ133" s="46"/>
      <c r="AK133" s="46"/>
      <c r="AL133" s="46"/>
      <c r="AM133" s="46"/>
      <c r="AN133" s="46"/>
      <c r="AO133" s="46"/>
      <c r="AP133" s="10">
        <f t="shared" si="58"/>
        <v>0</v>
      </c>
      <c r="AQ133" s="46"/>
      <c r="AR133" s="46"/>
      <c r="AS133" s="46"/>
      <c r="AT133" s="46"/>
      <c r="AU133" s="46"/>
      <c r="AV133" s="46"/>
      <c r="AW133" s="46"/>
      <c r="AX133" s="10">
        <f t="shared" si="59"/>
        <v>0</v>
      </c>
      <c r="AY133" s="46"/>
      <c r="AZ133" s="46"/>
      <c r="BA133" s="46"/>
      <c r="BB133" s="46"/>
      <c r="BC133" s="46"/>
      <c r="BD133" s="46"/>
      <c r="BE133" s="46"/>
      <c r="BF133" s="10">
        <f t="shared" si="60"/>
        <v>0</v>
      </c>
      <c r="BG133" s="46"/>
      <c r="BH133" s="46"/>
      <c r="BI133" s="46"/>
      <c r="BJ133" s="46"/>
      <c r="BK133" s="46"/>
      <c r="BL133" s="46"/>
      <c r="BM133" s="46"/>
      <c r="BN133" s="10">
        <f t="shared" si="61"/>
        <v>0</v>
      </c>
      <c r="BO133" s="46"/>
      <c r="BP133" s="46"/>
      <c r="BQ133" s="46"/>
      <c r="BR133" s="46"/>
      <c r="BS133" s="46"/>
      <c r="BT133" s="46"/>
      <c r="BU133" s="46"/>
      <c r="BV133" s="10">
        <f t="shared" si="62"/>
        <v>0</v>
      </c>
      <c r="BW133" s="46"/>
      <c r="BX133" s="46"/>
      <c r="BY133" s="46"/>
      <c r="BZ133" s="46"/>
      <c r="CA133" s="46"/>
      <c r="CB133" s="46"/>
      <c r="CC133" s="46"/>
      <c r="CD133" s="10">
        <f t="shared" si="63"/>
        <v>0</v>
      </c>
      <c r="CE133" s="46"/>
      <c r="CF133" s="46"/>
      <c r="CG133" s="46"/>
      <c r="CH133" s="46"/>
      <c r="CI133" s="46"/>
      <c r="CJ133" s="46"/>
      <c r="CK133" s="46"/>
      <c r="CL133" s="10">
        <f t="shared" si="64"/>
        <v>0</v>
      </c>
      <c r="CM133" s="46"/>
      <c r="CN133" s="46"/>
      <c r="CO133" s="46"/>
      <c r="CP133" s="46"/>
      <c r="CQ133" s="46"/>
      <c r="CR133" s="46"/>
      <c r="CS133" s="46"/>
      <c r="CT133" s="10">
        <f t="shared" si="65"/>
        <v>0</v>
      </c>
      <c r="CU133" s="46"/>
      <c r="CV133" s="46"/>
      <c r="CW133" s="46"/>
      <c r="CX133" s="46"/>
      <c r="CY133" s="46"/>
      <c r="CZ133" s="46"/>
      <c r="DA133" s="46"/>
      <c r="DB133" s="10">
        <f t="shared" si="66"/>
        <v>0</v>
      </c>
      <c r="DC133" s="46"/>
      <c r="DD133" s="46"/>
      <c r="DE133" s="46"/>
      <c r="DF133" s="46"/>
      <c r="DG133" s="46"/>
      <c r="DH133" s="46"/>
      <c r="DI133" s="46"/>
      <c r="DJ133" s="10">
        <f t="shared" si="67"/>
        <v>0</v>
      </c>
      <c r="DK133" s="46"/>
      <c r="DL133" s="46"/>
      <c r="DM133" s="46"/>
      <c r="DN133" s="46"/>
      <c r="DO133" s="46"/>
      <c r="DP133" s="46"/>
      <c r="DQ133" s="46"/>
      <c r="DR133" s="10">
        <f t="shared" si="68"/>
        <v>0</v>
      </c>
      <c r="DS133" s="46"/>
      <c r="DT133" s="46"/>
      <c r="DU133" s="46"/>
      <c r="DV133" s="46"/>
      <c r="DW133" s="46"/>
      <c r="DX133" s="46"/>
      <c r="DY133" s="46"/>
      <c r="DZ133" s="10">
        <f t="shared" si="69"/>
        <v>0</v>
      </c>
      <c r="EA133" s="46"/>
      <c r="EB133" s="46"/>
      <c r="EC133" s="46"/>
      <c r="ED133" s="46"/>
      <c r="EE133" s="46"/>
      <c r="EF133" s="46"/>
      <c r="EG133" s="46"/>
      <c r="EH133" s="10">
        <f t="shared" si="70"/>
        <v>0</v>
      </c>
      <c r="EI133" s="46"/>
      <c r="EJ133" s="46"/>
      <c r="EK133" s="46"/>
      <c r="EL133" s="46"/>
      <c r="EM133" s="46"/>
      <c r="EN133" s="46"/>
      <c r="EO133" s="46"/>
      <c r="EP133" s="10">
        <f t="shared" si="71"/>
        <v>0</v>
      </c>
      <c r="EQ133" s="46"/>
      <c r="ER133" s="46"/>
      <c r="ES133" s="46"/>
      <c r="ET133" s="46"/>
      <c r="EU133" s="46"/>
      <c r="EV133" s="46"/>
      <c r="EW133" s="46"/>
      <c r="EX133" s="10">
        <f t="shared" si="72"/>
        <v>0</v>
      </c>
      <c r="EY133" s="46"/>
      <c r="EZ133" s="46"/>
      <c r="FA133" s="46"/>
      <c r="FB133" s="46"/>
      <c r="FC133" s="46"/>
      <c r="FD133" s="46"/>
      <c r="FE133" s="46"/>
      <c r="FF133" s="10">
        <f t="shared" si="73"/>
        <v>0</v>
      </c>
      <c r="FG133" s="46"/>
      <c r="FH133" s="46"/>
      <c r="FI133" s="46"/>
      <c r="FJ133" s="46"/>
      <c r="FK133" s="46"/>
      <c r="FL133" s="46"/>
      <c r="FM133" s="46"/>
      <c r="FN133" s="10">
        <f t="shared" si="74"/>
        <v>0</v>
      </c>
      <c r="FO133" s="46"/>
      <c r="FP133" s="46"/>
      <c r="FQ133" s="46"/>
      <c r="FR133" s="46"/>
      <c r="FS133" s="46"/>
      <c r="FT133" s="46"/>
      <c r="FU133" s="46"/>
      <c r="FV133" s="10">
        <f t="shared" si="75"/>
        <v>0</v>
      </c>
      <c r="FW133" s="46"/>
      <c r="FX133" s="46"/>
      <c r="FY133" s="46"/>
      <c r="FZ133" s="46"/>
      <c r="GA133" s="46"/>
      <c r="GB133" s="46"/>
      <c r="GC133" s="46"/>
      <c r="GD133" s="10">
        <f t="shared" si="76"/>
        <v>0</v>
      </c>
      <c r="GE133" s="46"/>
      <c r="GF133" s="46"/>
      <c r="GG133" s="46"/>
      <c r="GH133" s="46"/>
      <c r="GI133" s="46"/>
      <c r="GJ133" s="46"/>
      <c r="GK133" s="46"/>
      <c r="GL133" s="10">
        <f t="shared" si="77"/>
        <v>0</v>
      </c>
      <c r="GM133" s="46"/>
      <c r="GN133" s="46"/>
      <c r="GO133" s="46"/>
      <c r="GP133" s="46"/>
      <c r="GQ133" s="46"/>
      <c r="GR133" s="46"/>
      <c r="GS133" s="46"/>
      <c r="GT133" s="10">
        <f t="shared" si="78"/>
        <v>0</v>
      </c>
      <c r="GU133" s="46"/>
      <c r="GV133" s="46"/>
      <c r="GW133" s="46"/>
      <c r="GX133" s="46"/>
      <c r="GY133" s="46"/>
      <c r="GZ133" s="46"/>
      <c r="HA133" s="46"/>
      <c r="HB133" s="10">
        <f t="shared" si="79"/>
        <v>0</v>
      </c>
      <c r="HC133" s="46"/>
      <c r="HD133" s="46"/>
      <c r="HE133" s="46"/>
      <c r="HF133" s="46"/>
      <c r="HG133" s="10">
        <f t="shared" si="80"/>
        <v>0</v>
      </c>
    </row>
    <row r="134" spans="1:215" ht="16" x14ac:dyDescent="0.2">
      <c r="A134" s="10">
        <f>'Demographic Data'!A134</f>
        <v>0</v>
      </c>
      <c r="B134" s="5">
        <f>'Demographic Data'!B134</f>
        <v>0</v>
      </c>
      <c r="C134" s="36">
        <f>'Demographic Data'!C134</f>
        <v>0</v>
      </c>
      <c r="D134" s="5">
        <f>'Demographic Data'!D134</f>
        <v>0</v>
      </c>
      <c r="E134" s="46"/>
      <c r="F134" s="46"/>
      <c r="G134" s="46"/>
      <c r="H134" s="46"/>
      <c r="I134" s="46"/>
      <c r="J134" s="10">
        <f t="shared" si="54"/>
        <v>0</v>
      </c>
      <c r="K134" s="46"/>
      <c r="L134" s="46"/>
      <c r="M134" s="46"/>
      <c r="N134" s="46"/>
      <c r="O134" s="46"/>
      <c r="P134" s="46"/>
      <c r="Q134" s="46"/>
      <c r="R134" s="10">
        <f t="shared" si="55"/>
        <v>0</v>
      </c>
      <c r="S134" s="46"/>
      <c r="T134" s="46"/>
      <c r="U134" s="46"/>
      <c r="V134" s="46"/>
      <c r="W134" s="46"/>
      <c r="X134" s="46"/>
      <c r="Y134" s="46"/>
      <c r="Z134" s="10">
        <f t="shared" si="56"/>
        <v>0</v>
      </c>
      <c r="AA134" s="46"/>
      <c r="AB134" s="46"/>
      <c r="AC134" s="46"/>
      <c r="AD134" s="46"/>
      <c r="AE134" s="46"/>
      <c r="AF134" s="46"/>
      <c r="AG134" s="46"/>
      <c r="AH134" s="10">
        <f t="shared" si="57"/>
        <v>0</v>
      </c>
      <c r="AI134" s="46"/>
      <c r="AJ134" s="46"/>
      <c r="AK134" s="46"/>
      <c r="AL134" s="46"/>
      <c r="AM134" s="46"/>
      <c r="AN134" s="46"/>
      <c r="AO134" s="46"/>
      <c r="AP134" s="10">
        <f t="shared" si="58"/>
        <v>0</v>
      </c>
      <c r="AQ134" s="46"/>
      <c r="AR134" s="46"/>
      <c r="AS134" s="46"/>
      <c r="AT134" s="46"/>
      <c r="AU134" s="46"/>
      <c r="AV134" s="46"/>
      <c r="AW134" s="46"/>
      <c r="AX134" s="10">
        <f t="shared" si="59"/>
        <v>0</v>
      </c>
      <c r="AY134" s="46"/>
      <c r="AZ134" s="46"/>
      <c r="BA134" s="46"/>
      <c r="BB134" s="46"/>
      <c r="BC134" s="46"/>
      <c r="BD134" s="46"/>
      <c r="BE134" s="46"/>
      <c r="BF134" s="10">
        <f t="shared" si="60"/>
        <v>0</v>
      </c>
      <c r="BG134" s="46"/>
      <c r="BH134" s="46"/>
      <c r="BI134" s="46"/>
      <c r="BJ134" s="46"/>
      <c r="BK134" s="46"/>
      <c r="BL134" s="46"/>
      <c r="BM134" s="46"/>
      <c r="BN134" s="10">
        <f t="shared" si="61"/>
        <v>0</v>
      </c>
      <c r="BO134" s="46"/>
      <c r="BP134" s="46"/>
      <c r="BQ134" s="46"/>
      <c r="BR134" s="46"/>
      <c r="BS134" s="46"/>
      <c r="BT134" s="46"/>
      <c r="BU134" s="46"/>
      <c r="BV134" s="10">
        <f t="shared" si="62"/>
        <v>0</v>
      </c>
      <c r="BW134" s="46"/>
      <c r="BX134" s="46"/>
      <c r="BY134" s="46"/>
      <c r="BZ134" s="46"/>
      <c r="CA134" s="46"/>
      <c r="CB134" s="46"/>
      <c r="CC134" s="46"/>
      <c r="CD134" s="10">
        <f t="shared" si="63"/>
        <v>0</v>
      </c>
      <c r="CE134" s="46"/>
      <c r="CF134" s="46"/>
      <c r="CG134" s="46"/>
      <c r="CH134" s="46"/>
      <c r="CI134" s="46"/>
      <c r="CJ134" s="46"/>
      <c r="CK134" s="46"/>
      <c r="CL134" s="10">
        <f t="shared" si="64"/>
        <v>0</v>
      </c>
      <c r="CM134" s="46"/>
      <c r="CN134" s="46"/>
      <c r="CO134" s="46"/>
      <c r="CP134" s="46"/>
      <c r="CQ134" s="46"/>
      <c r="CR134" s="46"/>
      <c r="CS134" s="46"/>
      <c r="CT134" s="10">
        <f t="shared" si="65"/>
        <v>0</v>
      </c>
      <c r="CU134" s="46"/>
      <c r="CV134" s="46"/>
      <c r="CW134" s="46"/>
      <c r="CX134" s="46"/>
      <c r="CY134" s="46"/>
      <c r="CZ134" s="46"/>
      <c r="DA134" s="46"/>
      <c r="DB134" s="10">
        <f t="shared" si="66"/>
        <v>0</v>
      </c>
      <c r="DC134" s="46"/>
      <c r="DD134" s="46"/>
      <c r="DE134" s="46"/>
      <c r="DF134" s="46"/>
      <c r="DG134" s="46"/>
      <c r="DH134" s="46"/>
      <c r="DI134" s="46"/>
      <c r="DJ134" s="10">
        <f t="shared" si="67"/>
        <v>0</v>
      </c>
      <c r="DK134" s="46"/>
      <c r="DL134" s="46"/>
      <c r="DM134" s="46"/>
      <c r="DN134" s="46"/>
      <c r="DO134" s="46"/>
      <c r="DP134" s="46"/>
      <c r="DQ134" s="46"/>
      <c r="DR134" s="10">
        <f t="shared" si="68"/>
        <v>0</v>
      </c>
      <c r="DS134" s="46"/>
      <c r="DT134" s="46"/>
      <c r="DU134" s="46"/>
      <c r="DV134" s="46"/>
      <c r="DW134" s="46"/>
      <c r="DX134" s="46"/>
      <c r="DY134" s="46"/>
      <c r="DZ134" s="10">
        <f t="shared" si="69"/>
        <v>0</v>
      </c>
      <c r="EA134" s="46"/>
      <c r="EB134" s="46"/>
      <c r="EC134" s="46"/>
      <c r="ED134" s="46"/>
      <c r="EE134" s="46"/>
      <c r="EF134" s="46"/>
      <c r="EG134" s="46"/>
      <c r="EH134" s="10">
        <f t="shared" si="70"/>
        <v>0</v>
      </c>
      <c r="EI134" s="46"/>
      <c r="EJ134" s="46"/>
      <c r="EK134" s="46"/>
      <c r="EL134" s="46"/>
      <c r="EM134" s="46"/>
      <c r="EN134" s="46"/>
      <c r="EO134" s="46"/>
      <c r="EP134" s="10">
        <f t="shared" si="71"/>
        <v>0</v>
      </c>
      <c r="EQ134" s="46"/>
      <c r="ER134" s="46"/>
      <c r="ES134" s="46"/>
      <c r="ET134" s="46"/>
      <c r="EU134" s="46"/>
      <c r="EV134" s="46"/>
      <c r="EW134" s="46"/>
      <c r="EX134" s="10">
        <f t="shared" si="72"/>
        <v>0</v>
      </c>
      <c r="EY134" s="46"/>
      <c r="EZ134" s="46"/>
      <c r="FA134" s="46"/>
      <c r="FB134" s="46"/>
      <c r="FC134" s="46"/>
      <c r="FD134" s="46"/>
      <c r="FE134" s="46"/>
      <c r="FF134" s="10">
        <f t="shared" si="73"/>
        <v>0</v>
      </c>
      <c r="FG134" s="46"/>
      <c r="FH134" s="46"/>
      <c r="FI134" s="46"/>
      <c r="FJ134" s="46"/>
      <c r="FK134" s="46"/>
      <c r="FL134" s="46"/>
      <c r="FM134" s="46"/>
      <c r="FN134" s="10">
        <f t="shared" si="74"/>
        <v>0</v>
      </c>
      <c r="FO134" s="46"/>
      <c r="FP134" s="46"/>
      <c r="FQ134" s="46"/>
      <c r="FR134" s="46"/>
      <c r="FS134" s="46"/>
      <c r="FT134" s="46"/>
      <c r="FU134" s="46"/>
      <c r="FV134" s="10">
        <f t="shared" si="75"/>
        <v>0</v>
      </c>
      <c r="FW134" s="46"/>
      <c r="FX134" s="46"/>
      <c r="FY134" s="46"/>
      <c r="FZ134" s="46"/>
      <c r="GA134" s="46"/>
      <c r="GB134" s="46"/>
      <c r="GC134" s="46"/>
      <c r="GD134" s="10">
        <f t="shared" si="76"/>
        <v>0</v>
      </c>
      <c r="GE134" s="46"/>
      <c r="GF134" s="46"/>
      <c r="GG134" s="46"/>
      <c r="GH134" s="46"/>
      <c r="GI134" s="46"/>
      <c r="GJ134" s="46"/>
      <c r="GK134" s="46"/>
      <c r="GL134" s="10">
        <f t="shared" si="77"/>
        <v>0</v>
      </c>
      <c r="GM134" s="46"/>
      <c r="GN134" s="46"/>
      <c r="GO134" s="46"/>
      <c r="GP134" s="46"/>
      <c r="GQ134" s="46"/>
      <c r="GR134" s="46"/>
      <c r="GS134" s="46"/>
      <c r="GT134" s="10">
        <f t="shared" si="78"/>
        <v>0</v>
      </c>
      <c r="GU134" s="46"/>
      <c r="GV134" s="46"/>
      <c r="GW134" s="46"/>
      <c r="GX134" s="46"/>
      <c r="GY134" s="46"/>
      <c r="GZ134" s="46"/>
      <c r="HA134" s="46"/>
      <c r="HB134" s="10">
        <f t="shared" si="79"/>
        <v>0</v>
      </c>
      <c r="HC134" s="46"/>
      <c r="HD134" s="46"/>
      <c r="HE134" s="46"/>
      <c r="HF134" s="46"/>
      <c r="HG134" s="10">
        <f t="shared" si="80"/>
        <v>0</v>
      </c>
    </row>
    <row r="135" spans="1:215" ht="16" x14ac:dyDescent="0.2">
      <c r="A135" s="10">
        <f>'Demographic Data'!A135</f>
        <v>0</v>
      </c>
      <c r="B135" s="5">
        <f>'Demographic Data'!B135</f>
        <v>0</v>
      </c>
      <c r="C135" s="36">
        <f>'Demographic Data'!C135</f>
        <v>0</v>
      </c>
      <c r="D135" s="5">
        <f>'Demographic Data'!D135</f>
        <v>0</v>
      </c>
      <c r="E135" s="46"/>
      <c r="F135" s="46"/>
      <c r="G135" s="46"/>
      <c r="H135" s="46"/>
      <c r="I135" s="46"/>
      <c r="J135" s="10">
        <f t="shared" si="54"/>
        <v>0</v>
      </c>
      <c r="K135" s="46"/>
      <c r="L135" s="46"/>
      <c r="M135" s="46"/>
      <c r="N135" s="46"/>
      <c r="O135" s="46"/>
      <c r="P135" s="46"/>
      <c r="Q135" s="46"/>
      <c r="R135" s="10">
        <f t="shared" si="55"/>
        <v>0</v>
      </c>
      <c r="S135" s="46"/>
      <c r="T135" s="46"/>
      <c r="U135" s="46"/>
      <c r="V135" s="46"/>
      <c r="W135" s="46"/>
      <c r="X135" s="46"/>
      <c r="Y135" s="46"/>
      <c r="Z135" s="10">
        <f t="shared" si="56"/>
        <v>0</v>
      </c>
      <c r="AA135" s="46"/>
      <c r="AB135" s="46"/>
      <c r="AC135" s="46"/>
      <c r="AD135" s="46"/>
      <c r="AE135" s="46"/>
      <c r="AF135" s="46"/>
      <c r="AG135" s="46"/>
      <c r="AH135" s="10">
        <f t="shared" si="57"/>
        <v>0</v>
      </c>
      <c r="AI135" s="46"/>
      <c r="AJ135" s="46"/>
      <c r="AK135" s="46"/>
      <c r="AL135" s="46"/>
      <c r="AM135" s="46"/>
      <c r="AN135" s="46"/>
      <c r="AO135" s="46"/>
      <c r="AP135" s="10">
        <f t="shared" si="58"/>
        <v>0</v>
      </c>
      <c r="AQ135" s="46"/>
      <c r="AR135" s="46"/>
      <c r="AS135" s="46"/>
      <c r="AT135" s="46"/>
      <c r="AU135" s="46"/>
      <c r="AV135" s="46"/>
      <c r="AW135" s="46"/>
      <c r="AX135" s="10">
        <f t="shared" si="59"/>
        <v>0</v>
      </c>
      <c r="AY135" s="46"/>
      <c r="AZ135" s="46"/>
      <c r="BA135" s="46"/>
      <c r="BB135" s="46"/>
      <c r="BC135" s="46"/>
      <c r="BD135" s="46"/>
      <c r="BE135" s="46"/>
      <c r="BF135" s="10">
        <f t="shared" si="60"/>
        <v>0</v>
      </c>
      <c r="BG135" s="46"/>
      <c r="BH135" s="46"/>
      <c r="BI135" s="46"/>
      <c r="BJ135" s="46"/>
      <c r="BK135" s="46"/>
      <c r="BL135" s="46"/>
      <c r="BM135" s="46"/>
      <c r="BN135" s="10">
        <f t="shared" si="61"/>
        <v>0</v>
      </c>
      <c r="BO135" s="46"/>
      <c r="BP135" s="46"/>
      <c r="BQ135" s="46"/>
      <c r="BR135" s="46"/>
      <c r="BS135" s="46"/>
      <c r="BT135" s="46"/>
      <c r="BU135" s="46"/>
      <c r="BV135" s="10">
        <f t="shared" si="62"/>
        <v>0</v>
      </c>
      <c r="BW135" s="46"/>
      <c r="BX135" s="46"/>
      <c r="BY135" s="46"/>
      <c r="BZ135" s="46"/>
      <c r="CA135" s="46"/>
      <c r="CB135" s="46"/>
      <c r="CC135" s="46"/>
      <c r="CD135" s="10">
        <f t="shared" si="63"/>
        <v>0</v>
      </c>
      <c r="CE135" s="46"/>
      <c r="CF135" s="46"/>
      <c r="CG135" s="46"/>
      <c r="CH135" s="46"/>
      <c r="CI135" s="46"/>
      <c r="CJ135" s="46"/>
      <c r="CK135" s="46"/>
      <c r="CL135" s="10">
        <f t="shared" si="64"/>
        <v>0</v>
      </c>
      <c r="CM135" s="46"/>
      <c r="CN135" s="46"/>
      <c r="CO135" s="46"/>
      <c r="CP135" s="46"/>
      <c r="CQ135" s="46"/>
      <c r="CR135" s="46"/>
      <c r="CS135" s="46"/>
      <c r="CT135" s="10">
        <f t="shared" si="65"/>
        <v>0</v>
      </c>
      <c r="CU135" s="46"/>
      <c r="CV135" s="46"/>
      <c r="CW135" s="46"/>
      <c r="CX135" s="46"/>
      <c r="CY135" s="46"/>
      <c r="CZ135" s="46"/>
      <c r="DA135" s="46"/>
      <c r="DB135" s="10">
        <f t="shared" si="66"/>
        <v>0</v>
      </c>
      <c r="DC135" s="46"/>
      <c r="DD135" s="46"/>
      <c r="DE135" s="46"/>
      <c r="DF135" s="46"/>
      <c r="DG135" s="46"/>
      <c r="DH135" s="46"/>
      <c r="DI135" s="46"/>
      <c r="DJ135" s="10">
        <f t="shared" si="67"/>
        <v>0</v>
      </c>
      <c r="DK135" s="46"/>
      <c r="DL135" s="46"/>
      <c r="DM135" s="46"/>
      <c r="DN135" s="46"/>
      <c r="DO135" s="46"/>
      <c r="DP135" s="46"/>
      <c r="DQ135" s="46"/>
      <c r="DR135" s="10">
        <f t="shared" si="68"/>
        <v>0</v>
      </c>
      <c r="DS135" s="46"/>
      <c r="DT135" s="46"/>
      <c r="DU135" s="46"/>
      <c r="DV135" s="46"/>
      <c r="DW135" s="46"/>
      <c r="DX135" s="46"/>
      <c r="DY135" s="46"/>
      <c r="DZ135" s="10">
        <f t="shared" si="69"/>
        <v>0</v>
      </c>
      <c r="EA135" s="46"/>
      <c r="EB135" s="46"/>
      <c r="EC135" s="46"/>
      <c r="ED135" s="46"/>
      <c r="EE135" s="46"/>
      <c r="EF135" s="46"/>
      <c r="EG135" s="46"/>
      <c r="EH135" s="10">
        <f t="shared" si="70"/>
        <v>0</v>
      </c>
      <c r="EI135" s="46"/>
      <c r="EJ135" s="46"/>
      <c r="EK135" s="46"/>
      <c r="EL135" s="46"/>
      <c r="EM135" s="46"/>
      <c r="EN135" s="46"/>
      <c r="EO135" s="46"/>
      <c r="EP135" s="10">
        <f t="shared" si="71"/>
        <v>0</v>
      </c>
      <c r="EQ135" s="46"/>
      <c r="ER135" s="46"/>
      <c r="ES135" s="46"/>
      <c r="ET135" s="46"/>
      <c r="EU135" s="46"/>
      <c r="EV135" s="46"/>
      <c r="EW135" s="46"/>
      <c r="EX135" s="10">
        <f t="shared" si="72"/>
        <v>0</v>
      </c>
      <c r="EY135" s="46"/>
      <c r="EZ135" s="46"/>
      <c r="FA135" s="46"/>
      <c r="FB135" s="46"/>
      <c r="FC135" s="46"/>
      <c r="FD135" s="46"/>
      <c r="FE135" s="46"/>
      <c r="FF135" s="10">
        <f t="shared" si="73"/>
        <v>0</v>
      </c>
      <c r="FG135" s="46"/>
      <c r="FH135" s="46"/>
      <c r="FI135" s="46"/>
      <c r="FJ135" s="46"/>
      <c r="FK135" s="46"/>
      <c r="FL135" s="46"/>
      <c r="FM135" s="46"/>
      <c r="FN135" s="10">
        <f t="shared" si="74"/>
        <v>0</v>
      </c>
      <c r="FO135" s="46"/>
      <c r="FP135" s="46"/>
      <c r="FQ135" s="46"/>
      <c r="FR135" s="46"/>
      <c r="FS135" s="46"/>
      <c r="FT135" s="46"/>
      <c r="FU135" s="46"/>
      <c r="FV135" s="10">
        <f t="shared" si="75"/>
        <v>0</v>
      </c>
      <c r="FW135" s="46"/>
      <c r="FX135" s="46"/>
      <c r="FY135" s="46"/>
      <c r="FZ135" s="46"/>
      <c r="GA135" s="46"/>
      <c r="GB135" s="46"/>
      <c r="GC135" s="46"/>
      <c r="GD135" s="10">
        <f t="shared" si="76"/>
        <v>0</v>
      </c>
      <c r="GE135" s="46"/>
      <c r="GF135" s="46"/>
      <c r="GG135" s="46"/>
      <c r="GH135" s="46"/>
      <c r="GI135" s="46"/>
      <c r="GJ135" s="46"/>
      <c r="GK135" s="46"/>
      <c r="GL135" s="10">
        <f t="shared" si="77"/>
        <v>0</v>
      </c>
      <c r="GM135" s="46"/>
      <c r="GN135" s="46"/>
      <c r="GO135" s="46"/>
      <c r="GP135" s="46"/>
      <c r="GQ135" s="46"/>
      <c r="GR135" s="46"/>
      <c r="GS135" s="46"/>
      <c r="GT135" s="10">
        <f t="shared" si="78"/>
        <v>0</v>
      </c>
      <c r="GU135" s="46"/>
      <c r="GV135" s="46"/>
      <c r="GW135" s="46"/>
      <c r="GX135" s="46"/>
      <c r="GY135" s="46"/>
      <c r="GZ135" s="46"/>
      <c r="HA135" s="46"/>
      <c r="HB135" s="10">
        <f t="shared" si="79"/>
        <v>0</v>
      </c>
      <c r="HC135" s="46"/>
      <c r="HD135" s="46"/>
      <c r="HE135" s="46"/>
      <c r="HF135" s="46"/>
      <c r="HG135" s="10">
        <f t="shared" si="80"/>
        <v>0</v>
      </c>
    </row>
    <row r="136" spans="1:215" ht="16" x14ac:dyDescent="0.2">
      <c r="A136" s="10">
        <f>'Demographic Data'!A136</f>
        <v>0</v>
      </c>
      <c r="B136" s="5">
        <f>'Demographic Data'!B136</f>
        <v>0</v>
      </c>
      <c r="C136" s="36">
        <f>'Demographic Data'!C136</f>
        <v>0</v>
      </c>
      <c r="D136" s="5">
        <f>'Demographic Data'!D136</f>
        <v>0</v>
      </c>
      <c r="E136" s="46"/>
      <c r="F136" s="46"/>
      <c r="G136" s="46"/>
      <c r="H136" s="46"/>
      <c r="I136" s="46"/>
      <c r="J136" s="10">
        <f t="shared" si="54"/>
        <v>0</v>
      </c>
      <c r="K136" s="46"/>
      <c r="L136" s="46"/>
      <c r="M136" s="46"/>
      <c r="N136" s="46"/>
      <c r="O136" s="46"/>
      <c r="P136" s="46"/>
      <c r="Q136" s="46"/>
      <c r="R136" s="10">
        <f t="shared" si="55"/>
        <v>0</v>
      </c>
      <c r="S136" s="46"/>
      <c r="T136" s="46"/>
      <c r="U136" s="46"/>
      <c r="V136" s="46"/>
      <c r="W136" s="46"/>
      <c r="X136" s="46"/>
      <c r="Y136" s="46"/>
      <c r="Z136" s="10">
        <f t="shared" si="56"/>
        <v>0</v>
      </c>
      <c r="AA136" s="46"/>
      <c r="AB136" s="46"/>
      <c r="AC136" s="46"/>
      <c r="AD136" s="46"/>
      <c r="AE136" s="46"/>
      <c r="AF136" s="46"/>
      <c r="AG136" s="46"/>
      <c r="AH136" s="10">
        <f t="shared" si="57"/>
        <v>0</v>
      </c>
      <c r="AI136" s="46"/>
      <c r="AJ136" s="46"/>
      <c r="AK136" s="46"/>
      <c r="AL136" s="46"/>
      <c r="AM136" s="46"/>
      <c r="AN136" s="46"/>
      <c r="AO136" s="46"/>
      <c r="AP136" s="10">
        <f t="shared" si="58"/>
        <v>0</v>
      </c>
      <c r="AQ136" s="46"/>
      <c r="AR136" s="46"/>
      <c r="AS136" s="46"/>
      <c r="AT136" s="46"/>
      <c r="AU136" s="46"/>
      <c r="AV136" s="46"/>
      <c r="AW136" s="46"/>
      <c r="AX136" s="10">
        <f t="shared" si="59"/>
        <v>0</v>
      </c>
      <c r="AY136" s="46"/>
      <c r="AZ136" s="46"/>
      <c r="BA136" s="46"/>
      <c r="BB136" s="46"/>
      <c r="BC136" s="46"/>
      <c r="BD136" s="46"/>
      <c r="BE136" s="46"/>
      <c r="BF136" s="10">
        <f t="shared" si="60"/>
        <v>0</v>
      </c>
      <c r="BG136" s="46"/>
      <c r="BH136" s="46"/>
      <c r="BI136" s="46"/>
      <c r="BJ136" s="46"/>
      <c r="BK136" s="46"/>
      <c r="BL136" s="46"/>
      <c r="BM136" s="46"/>
      <c r="BN136" s="10">
        <f t="shared" si="61"/>
        <v>0</v>
      </c>
      <c r="BO136" s="46"/>
      <c r="BP136" s="46"/>
      <c r="BQ136" s="46"/>
      <c r="BR136" s="46"/>
      <c r="BS136" s="46"/>
      <c r="BT136" s="46"/>
      <c r="BU136" s="46"/>
      <c r="BV136" s="10">
        <f t="shared" si="62"/>
        <v>0</v>
      </c>
      <c r="BW136" s="46"/>
      <c r="BX136" s="46"/>
      <c r="BY136" s="46"/>
      <c r="BZ136" s="46"/>
      <c r="CA136" s="46"/>
      <c r="CB136" s="46"/>
      <c r="CC136" s="46"/>
      <c r="CD136" s="10">
        <f t="shared" si="63"/>
        <v>0</v>
      </c>
      <c r="CE136" s="46"/>
      <c r="CF136" s="46"/>
      <c r="CG136" s="46"/>
      <c r="CH136" s="46"/>
      <c r="CI136" s="46"/>
      <c r="CJ136" s="46"/>
      <c r="CK136" s="46"/>
      <c r="CL136" s="10">
        <f t="shared" si="64"/>
        <v>0</v>
      </c>
      <c r="CM136" s="46"/>
      <c r="CN136" s="46"/>
      <c r="CO136" s="46"/>
      <c r="CP136" s="46"/>
      <c r="CQ136" s="46"/>
      <c r="CR136" s="46"/>
      <c r="CS136" s="46"/>
      <c r="CT136" s="10">
        <f t="shared" si="65"/>
        <v>0</v>
      </c>
      <c r="CU136" s="46"/>
      <c r="CV136" s="46"/>
      <c r="CW136" s="46"/>
      <c r="CX136" s="46"/>
      <c r="CY136" s="46"/>
      <c r="CZ136" s="46"/>
      <c r="DA136" s="46"/>
      <c r="DB136" s="10">
        <f t="shared" si="66"/>
        <v>0</v>
      </c>
      <c r="DC136" s="46"/>
      <c r="DD136" s="46"/>
      <c r="DE136" s="46"/>
      <c r="DF136" s="46"/>
      <c r="DG136" s="46"/>
      <c r="DH136" s="46"/>
      <c r="DI136" s="46"/>
      <c r="DJ136" s="10">
        <f t="shared" si="67"/>
        <v>0</v>
      </c>
      <c r="DK136" s="46"/>
      <c r="DL136" s="46"/>
      <c r="DM136" s="46"/>
      <c r="DN136" s="46"/>
      <c r="DO136" s="46"/>
      <c r="DP136" s="46"/>
      <c r="DQ136" s="46"/>
      <c r="DR136" s="10">
        <f t="shared" si="68"/>
        <v>0</v>
      </c>
      <c r="DS136" s="46"/>
      <c r="DT136" s="46"/>
      <c r="DU136" s="46"/>
      <c r="DV136" s="46"/>
      <c r="DW136" s="46"/>
      <c r="DX136" s="46"/>
      <c r="DY136" s="46"/>
      <c r="DZ136" s="10">
        <f t="shared" si="69"/>
        <v>0</v>
      </c>
      <c r="EA136" s="46"/>
      <c r="EB136" s="46"/>
      <c r="EC136" s="46"/>
      <c r="ED136" s="46"/>
      <c r="EE136" s="46"/>
      <c r="EF136" s="46"/>
      <c r="EG136" s="46"/>
      <c r="EH136" s="10">
        <f t="shared" si="70"/>
        <v>0</v>
      </c>
      <c r="EI136" s="46"/>
      <c r="EJ136" s="46"/>
      <c r="EK136" s="46"/>
      <c r="EL136" s="46"/>
      <c r="EM136" s="46"/>
      <c r="EN136" s="46"/>
      <c r="EO136" s="46"/>
      <c r="EP136" s="10">
        <f t="shared" si="71"/>
        <v>0</v>
      </c>
      <c r="EQ136" s="46"/>
      <c r="ER136" s="46"/>
      <c r="ES136" s="46"/>
      <c r="ET136" s="46"/>
      <c r="EU136" s="46"/>
      <c r="EV136" s="46"/>
      <c r="EW136" s="46"/>
      <c r="EX136" s="10">
        <f t="shared" si="72"/>
        <v>0</v>
      </c>
      <c r="EY136" s="46"/>
      <c r="EZ136" s="46"/>
      <c r="FA136" s="46"/>
      <c r="FB136" s="46"/>
      <c r="FC136" s="46"/>
      <c r="FD136" s="46"/>
      <c r="FE136" s="46"/>
      <c r="FF136" s="10">
        <f t="shared" si="73"/>
        <v>0</v>
      </c>
      <c r="FG136" s="46"/>
      <c r="FH136" s="46"/>
      <c r="FI136" s="46"/>
      <c r="FJ136" s="46"/>
      <c r="FK136" s="46"/>
      <c r="FL136" s="46"/>
      <c r="FM136" s="46"/>
      <c r="FN136" s="10">
        <f t="shared" si="74"/>
        <v>0</v>
      </c>
      <c r="FO136" s="46"/>
      <c r="FP136" s="46"/>
      <c r="FQ136" s="46"/>
      <c r="FR136" s="46"/>
      <c r="FS136" s="46"/>
      <c r="FT136" s="46"/>
      <c r="FU136" s="46"/>
      <c r="FV136" s="10">
        <f t="shared" si="75"/>
        <v>0</v>
      </c>
      <c r="FW136" s="46"/>
      <c r="FX136" s="46"/>
      <c r="FY136" s="46"/>
      <c r="FZ136" s="46"/>
      <c r="GA136" s="46"/>
      <c r="GB136" s="46"/>
      <c r="GC136" s="46"/>
      <c r="GD136" s="10">
        <f t="shared" si="76"/>
        <v>0</v>
      </c>
      <c r="GE136" s="46"/>
      <c r="GF136" s="46"/>
      <c r="GG136" s="46"/>
      <c r="GH136" s="46"/>
      <c r="GI136" s="46"/>
      <c r="GJ136" s="46"/>
      <c r="GK136" s="46"/>
      <c r="GL136" s="10">
        <f t="shared" si="77"/>
        <v>0</v>
      </c>
      <c r="GM136" s="46"/>
      <c r="GN136" s="46"/>
      <c r="GO136" s="46"/>
      <c r="GP136" s="46"/>
      <c r="GQ136" s="46"/>
      <c r="GR136" s="46"/>
      <c r="GS136" s="46"/>
      <c r="GT136" s="10">
        <f t="shared" si="78"/>
        <v>0</v>
      </c>
      <c r="GU136" s="46"/>
      <c r="GV136" s="46"/>
      <c r="GW136" s="46"/>
      <c r="GX136" s="46"/>
      <c r="GY136" s="46"/>
      <c r="GZ136" s="46"/>
      <c r="HA136" s="46"/>
      <c r="HB136" s="10">
        <f t="shared" si="79"/>
        <v>0</v>
      </c>
      <c r="HC136" s="46"/>
      <c r="HD136" s="46"/>
      <c r="HE136" s="46"/>
      <c r="HF136" s="46"/>
      <c r="HG136" s="10">
        <f t="shared" si="80"/>
        <v>0</v>
      </c>
    </row>
    <row r="137" spans="1:215" ht="16" x14ac:dyDescent="0.2">
      <c r="A137" s="10">
        <f>'Demographic Data'!A137</f>
        <v>0</v>
      </c>
      <c r="B137" s="5">
        <f>'Demographic Data'!B137</f>
        <v>0</v>
      </c>
      <c r="C137" s="36">
        <f>'Demographic Data'!C137</f>
        <v>0</v>
      </c>
      <c r="D137" s="5">
        <f>'Demographic Data'!D137</f>
        <v>0</v>
      </c>
      <c r="E137" s="46"/>
      <c r="F137" s="46"/>
      <c r="G137" s="46"/>
      <c r="H137" s="46"/>
      <c r="I137" s="46"/>
      <c r="J137" s="10">
        <f t="shared" si="54"/>
        <v>0</v>
      </c>
      <c r="K137" s="46"/>
      <c r="L137" s="46"/>
      <c r="M137" s="46"/>
      <c r="N137" s="46"/>
      <c r="O137" s="46"/>
      <c r="P137" s="46"/>
      <c r="Q137" s="46"/>
      <c r="R137" s="10">
        <f t="shared" si="55"/>
        <v>0</v>
      </c>
      <c r="S137" s="46"/>
      <c r="T137" s="46"/>
      <c r="U137" s="46"/>
      <c r="V137" s="46"/>
      <c r="W137" s="46"/>
      <c r="X137" s="46"/>
      <c r="Y137" s="46"/>
      <c r="Z137" s="10">
        <f t="shared" si="56"/>
        <v>0</v>
      </c>
      <c r="AA137" s="46"/>
      <c r="AB137" s="46"/>
      <c r="AC137" s="46"/>
      <c r="AD137" s="46"/>
      <c r="AE137" s="46"/>
      <c r="AF137" s="46"/>
      <c r="AG137" s="46"/>
      <c r="AH137" s="10">
        <f t="shared" si="57"/>
        <v>0</v>
      </c>
      <c r="AI137" s="46"/>
      <c r="AJ137" s="46"/>
      <c r="AK137" s="46"/>
      <c r="AL137" s="46"/>
      <c r="AM137" s="46"/>
      <c r="AN137" s="46"/>
      <c r="AO137" s="46"/>
      <c r="AP137" s="10">
        <f t="shared" si="58"/>
        <v>0</v>
      </c>
      <c r="AQ137" s="46"/>
      <c r="AR137" s="46"/>
      <c r="AS137" s="46"/>
      <c r="AT137" s="46"/>
      <c r="AU137" s="46"/>
      <c r="AV137" s="46"/>
      <c r="AW137" s="46"/>
      <c r="AX137" s="10">
        <f t="shared" si="59"/>
        <v>0</v>
      </c>
      <c r="AY137" s="46"/>
      <c r="AZ137" s="46"/>
      <c r="BA137" s="46"/>
      <c r="BB137" s="46"/>
      <c r="BC137" s="46"/>
      <c r="BD137" s="46"/>
      <c r="BE137" s="46"/>
      <c r="BF137" s="10">
        <f t="shared" si="60"/>
        <v>0</v>
      </c>
      <c r="BG137" s="46"/>
      <c r="BH137" s="46"/>
      <c r="BI137" s="46"/>
      <c r="BJ137" s="46"/>
      <c r="BK137" s="46"/>
      <c r="BL137" s="46"/>
      <c r="BM137" s="46"/>
      <c r="BN137" s="10">
        <f t="shared" si="61"/>
        <v>0</v>
      </c>
      <c r="BO137" s="46"/>
      <c r="BP137" s="46"/>
      <c r="BQ137" s="46"/>
      <c r="BR137" s="46"/>
      <c r="BS137" s="46"/>
      <c r="BT137" s="46"/>
      <c r="BU137" s="46"/>
      <c r="BV137" s="10">
        <f t="shared" si="62"/>
        <v>0</v>
      </c>
      <c r="BW137" s="46"/>
      <c r="BX137" s="46"/>
      <c r="BY137" s="46"/>
      <c r="BZ137" s="46"/>
      <c r="CA137" s="46"/>
      <c r="CB137" s="46"/>
      <c r="CC137" s="46"/>
      <c r="CD137" s="10">
        <f t="shared" si="63"/>
        <v>0</v>
      </c>
      <c r="CE137" s="46"/>
      <c r="CF137" s="46"/>
      <c r="CG137" s="46"/>
      <c r="CH137" s="46"/>
      <c r="CI137" s="46"/>
      <c r="CJ137" s="46"/>
      <c r="CK137" s="46"/>
      <c r="CL137" s="10">
        <f t="shared" si="64"/>
        <v>0</v>
      </c>
      <c r="CM137" s="46"/>
      <c r="CN137" s="46"/>
      <c r="CO137" s="46"/>
      <c r="CP137" s="46"/>
      <c r="CQ137" s="46"/>
      <c r="CR137" s="46"/>
      <c r="CS137" s="46"/>
      <c r="CT137" s="10">
        <f t="shared" si="65"/>
        <v>0</v>
      </c>
      <c r="CU137" s="46"/>
      <c r="CV137" s="46"/>
      <c r="CW137" s="46"/>
      <c r="CX137" s="46"/>
      <c r="CY137" s="46"/>
      <c r="CZ137" s="46"/>
      <c r="DA137" s="46"/>
      <c r="DB137" s="10">
        <f t="shared" si="66"/>
        <v>0</v>
      </c>
      <c r="DC137" s="46"/>
      <c r="DD137" s="46"/>
      <c r="DE137" s="46"/>
      <c r="DF137" s="46"/>
      <c r="DG137" s="46"/>
      <c r="DH137" s="46"/>
      <c r="DI137" s="46"/>
      <c r="DJ137" s="10">
        <f t="shared" si="67"/>
        <v>0</v>
      </c>
      <c r="DK137" s="46"/>
      <c r="DL137" s="46"/>
      <c r="DM137" s="46"/>
      <c r="DN137" s="46"/>
      <c r="DO137" s="46"/>
      <c r="DP137" s="46"/>
      <c r="DQ137" s="46"/>
      <c r="DR137" s="10">
        <f t="shared" si="68"/>
        <v>0</v>
      </c>
      <c r="DS137" s="46"/>
      <c r="DT137" s="46"/>
      <c r="DU137" s="46"/>
      <c r="DV137" s="46"/>
      <c r="DW137" s="46"/>
      <c r="DX137" s="46"/>
      <c r="DY137" s="46"/>
      <c r="DZ137" s="10">
        <f t="shared" si="69"/>
        <v>0</v>
      </c>
      <c r="EA137" s="46"/>
      <c r="EB137" s="46"/>
      <c r="EC137" s="46"/>
      <c r="ED137" s="46"/>
      <c r="EE137" s="46"/>
      <c r="EF137" s="46"/>
      <c r="EG137" s="46"/>
      <c r="EH137" s="10">
        <f t="shared" si="70"/>
        <v>0</v>
      </c>
      <c r="EI137" s="46"/>
      <c r="EJ137" s="46"/>
      <c r="EK137" s="46"/>
      <c r="EL137" s="46"/>
      <c r="EM137" s="46"/>
      <c r="EN137" s="46"/>
      <c r="EO137" s="46"/>
      <c r="EP137" s="10">
        <f t="shared" si="71"/>
        <v>0</v>
      </c>
      <c r="EQ137" s="46"/>
      <c r="ER137" s="46"/>
      <c r="ES137" s="46"/>
      <c r="ET137" s="46"/>
      <c r="EU137" s="46"/>
      <c r="EV137" s="46"/>
      <c r="EW137" s="46"/>
      <c r="EX137" s="10">
        <f t="shared" si="72"/>
        <v>0</v>
      </c>
      <c r="EY137" s="46"/>
      <c r="EZ137" s="46"/>
      <c r="FA137" s="46"/>
      <c r="FB137" s="46"/>
      <c r="FC137" s="46"/>
      <c r="FD137" s="46"/>
      <c r="FE137" s="46"/>
      <c r="FF137" s="10">
        <f t="shared" si="73"/>
        <v>0</v>
      </c>
      <c r="FG137" s="46"/>
      <c r="FH137" s="46"/>
      <c r="FI137" s="46"/>
      <c r="FJ137" s="46"/>
      <c r="FK137" s="46"/>
      <c r="FL137" s="46"/>
      <c r="FM137" s="46"/>
      <c r="FN137" s="10">
        <f t="shared" si="74"/>
        <v>0</v>
      </c>
      <c r="FO137" s="46"/>
      <c r="FP137" s="46"/>
      <c r="FQ137" s="46"/>
      <c r="FR137" s="46"/>
      <c r="FS137" s="46"/>
      <c r="FT137" s="46"/>
      <c r="FU137" s="46"/>
      <c r="FV137" s="10">
        <f t="shared" si="75"/>
        <v>0</v>
      </c>
      <c r="FW137" s="46"/>
      <c r="FX137" s="46"/>
      <c r="FY137" s="46"/>
      <c r="FZ137" s="46"/>
      <c r="GA137" s="46"/>
      <c r="GB137" s="46"/>
      <c r="GC137" s="46"/>
      <c r="GD137" s="10">
        <f t="shared" si="76"/>
        <v>0</v>
      </c>
      <c r="GE137" s="46"/>
      <c r="GF137" s="46"/>
      <c r="GG137" s="46"/>
      <c r="GH137" s="46"/>
      <c r="GI137" s="46"/>
      <c r="GJ137" s="46"/>
      <c r="GK137" s="46"/>
      <c r="GL137" s="10">
        <f t="shared" si="77"/>
        <v>0</v>
      </c>
      <c r="GM137" s="46"/>
      <c r="GN137" s="46"/>
      <c r="GO137" s="46"/>
      <c r="GP137" s="46"/>
      <c r="GQ137" s="46"/>
      <c r="GR137" s="46"/>
      <c r="GS137" s="46"/>
      <c r="GT137" s="10">
        <f t="shared" si="78"/>
        <v>0</v>
      </c>
      <c r="GU137" s="46"/>
      <c r="GV137" s="46"/>
      <c r="GW137" s="46"/>
      <c r="GX137" s="46"/>
      <c r="GY137" s="46"/>
      <c r="GZ137" s="46"/>
      <c r="HA137" s="46"/>
      <c r="HB137" s="10">
        <f t="shared" si="79"/>
        <v>0</v>
      </c>
      <c r="HC137" s="46"/>
      <c r="HD137" s="46"/>
      <c r="HE137" s="46"/>
      <c r="HF137" s="46"/>
      <c r="HG137" s="10">
        <f t="shared" si="80"/>
        <v>0</v>
      </c>
    </row>
    <row r="138" spans="1:215" ht="16" x14ac:dyDescent="0.2">
      <c r="A138" s="10">
        <f>'Demographic Data'!A138</f>
        <v>0</v>
      </c>
      <c r="B138" s="5">
        <f>'Demographic Data'!B138</f>
        <v>0</v>
      </c>
      <c r="C138" s="36">
        <f>'Demographic Data'!C138</f>
        <v>0</v>
      </c>
      <c r="D138" s="5">
        <f>'Demographic Data'!D138</f>
        <v>0</v>
      </c>
      <c r="E138" s="46"/>
      <c r="F138" s="46"/>
      <c r="G138" s="46"/>
      <c r="H138" s="46"/>
      <c r="I138" s="46"/>
      <c r="J138" s="10">
        <f t="shared" si="54"/>
        <v>0</v>
      </c>
      <c r="K138" s="46"/>
      <c r="L138" s="46"/>
      <c r="M138" s="46"/>
      <c r="N138" s="46"/>
      <c r="O138" s="46"/>
      <c r="P138" s="46"/>
      <c r="Q138" s="46"/>
      <c r="R138" s="10">
        <f t="shared" si="55"/>
        <v>0</v>
      </c>
      <c r="S138" s="46"/>
      <c r="T138" s="46"/>
      <c r="U138" s="46"/>
      <c r="V138" s="46"/>
      <c r="W138" s="46"/>
      <c r="X138" s="46"/>
      <c r="Y138" s="46"/>
      <c r="Z138" s="10">
        <f t="shared" si="56"/>
        <v>0</v>
      </c>
      <c r="AA138" s="46"/>
      <c r="AB138" s="46"/>
      <c r="AC138" s="46"/>
      <c r="AD138" s="46"/>
      <c r="AE138" s="46"/>
      <c r="AF138" s="46"/>
      <c r="AG138" s="46"/>
      <c r="AH138" s="10">
        <f t="shared" si="57"/>
        <v>0</v>
      </c>
      <c r="AI138" s="46"/>
      <c r="AJ138" s="46"/>
      <c r="AK138" s="46"/>
      <c r="AL138" s="46"/>
      <c r="AM138" s="46"/>
      <c r="AN138" s="46"/>
      <c r="AO138" s="46"/>
      <c r="AP138" s="10">
        <f t="shared" si="58"/>
        <v>0</v>
      </c>
      <c r="AQ138" s="46"/>
      <c r="AR138" s="46"/>
      <c r="AS138" s="46"/>
      <c r="AT138" s="46"/>
      <c r="AU138" s="46"/>
      <c r="AV138" s="46"/>
      <c r="AW138" s="46"/>
      <c r="AX138" s="10">
        <f t="shared" si="59"/>
        <v>0</v>
      </c>
      <c r="AY138" s="46"/>
      <c r="AZ138" s="46"/>
      <c r="BA138" s="46"/>
      <c r="BB138" s="46"/>
      <c r="BC138" s="46"/>
      <c r="BD138" s="46"/>
      <c r="BE138" s="46"/>
      <c r="BF138" s="10">
        <f t="shared" si="60"/>
        <v>0</v>
      </c>
      <c r="BG138" s="46"/>
      <c r="BH138" s="46"/>
      <c r="BI138" s="46"/>
      <c r="BJ138" s="46"/>
      <c r="BK138" s="46"/>
      <c r="BL138" s="46"/>
      <c r="BM138" s="46"/>
      <c r="BN138" s="10">
        <f t="shared" si="61"/>
        <v>0</v>
      </c>
      <c r="BO138" s="46"/>
      <c r="BP138" s="46"/>
      <c r="BQ138" s="46"/>
      <c r="BR138" s="46"/>
      <c r="BS138" s="46"/>
      <c r="BT138" s="46"/>
      <c r="BU138" s="46"/>
      <c r="BV138" s="10">
        <f t="shared" si="62"/>
        <v>0</v>
      </c>
      <c r="BW138" s="46"/>
      <c r="BX138" s="46"/>
      <c r="BY138" s="46"/>
      <c r="BZ138" s="46"/>
      <c r="CA138" s="46"/>
      <c r="CB138" s="46"/>
      <c r="CC138" s="46"/>
      <c r="CD138" s="10">
        <f t="shared" si="63"/>
        <v>0</v>
      </c>
      <c r="CE138" s="46"/>
      <c r="CF138" s="46"/>
      <c r="CG138" s="46"/>
      <c r="CH138" s="46"/>
      <c r="CI138" s="46"/>
      <c r="CJ138" s="46"/>
      <c r="CK138" s="46"/>
      <c r="CL138" s="10">
        <f t="shared" si="64"/>
        <v>0</v>
      </c>
      <c r="CM138" s="46"/>
      <c r="CN138" s="46"/>
      <c r="CO138" s="46"/>
      <c r="CP138" s="46"/>
      <c r="CQ138" s="46"/>
      <c r="CR138" s="46"/>
      <c r="CS138" s="46"/>
      <c r="CT138" s="10">
        <f t="shared" si="65"/>
        <v>0</v>
      </c>
      <c r="CU138" s="46"/>
      <c r="CV138" s="46"/>
      <c r="CW138" s="46"/>
      <c r="CX138" s="46"/>
      <c r="CY138" s="46"/>
      <c r="CZ138" s="46"/>
      <c r="DA138" s="46"/>
      <c r="DB138" s="10">
        <f t="shared" si="66"/>
        <v>0</v>
      </c>
      <c r="DC138" s="46"/>
      <c r="DD138" s="46"/>
      <c r="DE138" s="46"/>
      <c r="DF138" s="46"/>
      <c r="DG138" s="46"/>
      <c r="DH138" s="46"/>
      <c r="DI138" s="46"/>
      <c r="DJ138" s="10">
        <f t="shared" si="67"/>
        <v>0</v>
      </c>
      <c r="DK138" s="46"/>
      <c r="DL138" s="46"/>
      <c r="DM138" s="46"/>
      <c r="DN138" s="46"/>
      <c r="DO138" s="46"/>
      <c r="DP138" s="46"/>
      <c r="DQ138" s="46"/>
      <c r="DR138" s="10">
        <f t="shared" si="68"/>
        <v>0</v>
      </c>
      <c r="DS138" s="46"/>
      <c r="DT138" s="46"/>
      <c r="DU138" s="46"/>
      <c r="DV138" s="46"/>
      <c r="DW138" s="46"/>
      <c r="DX138" s="46"/>
      <c r="DY138" s="46"/>
      <c r="DZ138" s="10">
        <f t="shared" si="69"/>
        <v>0</v>
      </c>
      <c r="EA138" s="46"/>
      <c r="EB138" s="46"/>
      <c r="EC138" s="46"/>
      <c r="ED138" s="46"/>
      <c r="EE138" s="46"/>
      <c r="EF138" s="46"/>
      <c r="EG138" s="46"/>
      <c r="EH138" s="10">
        <f t="shared" si="70"/>
        <v>0</v>
      </c>
      <c r="EI138" s="46"/>
      <c r="EJ138" s="46"/>
      <c r="EK138" s="46"/>
      <c r="EL138" s="46"/>
      <c r="EM138" s="46"/>
      <c r="EN138" s="46"/>
      <c r="EO138" s="46"/>
      <c r="EP138" s="10">
        <f t="shared" si="71"/>
        <v>0</v>
      </c>
      <c r="EQ138" s="46"/>
      <c r="ER138" s="46"/>
      <c r="ES138" s="46"/>
      <c r="ET138" s="46"/>
      <c r="EU138" s="46"/>
      <c r="EV138" s="46"/>
      <c r="EW138" s="46"/>
      <c r="EX138" s="10">
        <f t="shared" si="72"/>
        <v>0</v>
      </c>
      <c r="EY138" s="46"/>
      <c r="EZ138" s="46"/>
      <c r="FA138" s="46"/>
      <c r="FB138" s="46"/>
      <c r="FC138" s="46"/>
      <c r="FD138" s="46"/>
      <c r="FE138" s="46"/>
      <c r="FF138" s="10">
        <f t="shared" si="73"/>
        <v>0</v>
      </c>
      <c r="FG138" s="46"/>
      <c r="FH138" s="46"/>
      <c r="FI138" s="46"/>
      <c r="FJ138" s="46"/>
      <c r="FK138" s="46"/>
      <c r="FL138" s="46"/>
      <c r="FM138" s="46"/>
      <c r="FN138" s="10">
        <f t="shared" si="74"/>
        <v>0</v>
      </c>
      <c r="FO138" s="46"/>
      <c r="FP138" s="46"/>
      <c r="FQ138" s="46"/>
      <c r="FR138" s="46"/>
      <c r="FS138" s="46"/>
      <c r="FT138" s="46"/>
      <c r="FU138" s="46"/>
      <c r="FV138" s="10">
        <f t="shared" si="75"/>
        <v>0</v>
      </c>
      <c r="FW138" s="46"/>
      <c r="FX138" s="46"/>
      <c r="FY138" s="46"/>
      <c r="FZ138" s="46"/>
      <c r="GA138" s="46"/>
      <c r="GB138" s="46"/>
      <c r="GC138" s="46"/>
      <c r="GD138" s="10">
        <f t="shared" si="76"/>
        <v>0</v>
      </c>
      <c r="GE138" s="46"/>
      <c r="GF138" s="46"/>
      <c r="GG138" s="46"/>
      <c r="GH138" s="46"/>
      <c r="GI138" s="46"/>
      <c r="GJ138" s="46"/>
      <c r="GK138" s="46"/>
      <c r="GL138" s="10">
        <f t="shared" si="77"/>
        <v>0</v>
      </c>
      <c r="GM138" s="46"/>
      <c r="GN138" s="46"/>
      <c r="GO138" s="46"/>
      <c r="GP138" s="46"/>
      <c r="GQ138" s="46"/>
      <c r="GR138" s="46"/>
      <c r="GS138" s="46"/>
      <c r="GT138" s="10">
        <f t="shared" si="78"/>
        <v>0</v>
      </c>
      <c r="GU138" s="46"/>
      <c r="GV138" s="46"/>
      <c r="GW138" s="46"/>
      <c r="GX138" s="46"/>
      <c r="GY138" s="46"/>
      <c r="GZ138" s="46"/>
      <c r="HA138" s="46"/>
      <c r="HB138" s="10">
        <f t="shared" si="79"/>
        <v>0</v>
      </c>
      <c r="HC138" s="46"/>
      <c r="HD138" s="46"/>
      <c r="HE138" s="46"/>
      <c r="HF138" s="46"/>
      <c r="HG138" s="10">
        <f t="shared" si="80"/>
        <v>0</v>
      </c>
    </row>
    <row r="139" spans="1:215" ht="16" x14ac:dyDescent="0.2">
      <c r="A139" s="10">
        <f>'Demographic Data'!A139</f>
        <v>0</v>
      </c>
      <c r="B139" s="5">
        <f>'Demographic Data'!B139</f>
        <v>0</v>
      </c>
      <c r="C139" s="36">
        <f>'Demographic Data'!C139</f>
        <v>0</v>
      </c>
      <c r="D139" s="5">
        <f>'Demographic Data'!D139</f>
        <v>0</v>
      </c>
      <c r="E139" s="46"/>
      <c r="F139" s="46"/>
      <c r="G139" s="46"/>
      <c r="H139" s="46"/>
      <c r="I139" s="46"/>
      <c r="J139" s="10">
        <f t="shared" si="54"/>
        <v>0</v>
      </c>
      <c r="K139" s="46"/>
      <c r="L139" s="46"/>
      <c r="M139" s="46"/>
      <c r="N139" s="46"/>
      <c r="O139" s="46"/>
      <c r="P139" s="46"/>
      <c r="Q139" s="46"/>
      <c r="R139" s="10">
        <f t="shared" si="55"/>
        <v>0</v>
      </c>
      <c r="S139" s="46"/>
      <c r="T139" s="46"/>
      <c r="U139" s="46"/>
      <c r="V139" s="46"/>
      <c r="W139" s="46"/>
      <c r="X139" s="46"/>
      <c r="Y139" s="46"/>
      <c r="Z139" s="10">
        <f t="shared" si="56"/>
        <v>0</v>
      </c>
      <c r="AA139" s="46"/>
      <c r="AB139" s="46"/>
      <c r="AC139" s="46"/>
      <c r="AD139" s="46"/>
      <c r="AE139" s="46"/>
      <c r="AF139" s="46"/>
      <c r="AG139" s="46"/>
      <c r="AH139" s="10">
        <f t="shared" si="57"/>
        <v>0</v>
      </c>
      <c r="AI139" s="46"/>
      <c r="AJ139" s="46"/>
      <c r="AK139" s="46"/>
      <c r="AL139" s="46"/>
      <c r="AM139" s="46"/>
      <c r="AN139" s="46"/>
      <c r="AO139" s="46"/>
      <c r="AP139" s="10">
        <f t="shared" si="58"/>
        <v>0</v>
      </c>
      <c r="AQ139" s="46"/>
      <c r="AR139" s="46"/>
      <c r="AS139" s="46"/>
      <c r="AT139" s="46"/>
      <c r="AU139" s="46"/>
      <c r="AV139" s="46"/>
      <c r="AW139" s="46"/>
      <c r="AX139" s="10">
        <f t="shared" si="59"/>
        <v>0</v>
      </c>
      <c r="AY139" s="46"/>
      <c r="AZ139" s="46"/>
      <c r="BA139" s="46"/>
      <c r="BB139" s="46"/>
      <c r="BC139" s="46"/>
      <c r="BD139" s="46"/>
      <c r="BE139" s="46"/>
      <c r="BF139" s="10">
        <f t="shared" si="60"/>
        <v>0</v>
      </c>
      <c r="BG139" s="46"/>
      <c r="BH139" s="46"/>
      <c r="BI139" s="46"/>
      <c r="BJ139" s="46"/>
      <c r="BK139" s="46"/>
      <c r="BL139" s="46"/>
      <c r="BM139" s="46"/>
      <c r="BN139" s="10">
        <f t="shared" si="61"/>
        <v>0</v>
      </c>
      <c r="BO139" s="46"/>
      <c r="BP139" s="46"/>
      <c r="BQ139" s="46"/>
      <c r="BR139" s="46"/>
      <c r="BS139" s="46"/>
      <c r="BT139" s="46"/>
      <c r="BU139" s="46"/>
      <c r="BV139" s="10">
        <f t="shared" si="62"/>
        <v>0</v>
      </c>
      <c r="BW139" s="46"/>
      <c r="BX139" s="46"/>
      <c r="BY139" s="46"/>
      <c r="BZ139" s="46"/>
      <c r="CA139" s="46"/>
      <c r="CB139" s="46"/>
      <c r="CC139" s="46"/>
      <c r="CD139" s="10">
        <f t="shared" si="63"/>
        <v>0</v>
      </c>
      <c r="CE139" s="46"/>
      <c r="CF139" s="46"/>
      <c r="CG139" s="46"/>
      <c r="CH139" s="46"/>
      <c r="CI139" s="46"/>
      <c r="CJ139" s="46"/>
      <c r="CK139" s="46"/>
      <c r="CL139" s="10">
        <f t="shared" si="64"/>
        <v>0</v>
      </c>
      <c r="CM139" s="46"/>
      <c r="CN139" s="46"/>
      <c r="CO139" s="46"/>
      <c r="CP139" s="46"/>
      <c r="CQ139" s="46"/>
      <c r="CR139" s="46"/>
      <c r="CS139" s="46"/>
      <c r="CT139" s="10">
        <f t="shared" si="65"/>
        <v>0</v>
      </c>
      <c r="CU139" s="46"/>
      <c r="CV139" s="46"/>
      <c r="CW139" s="46"/>
      <c r="CX139" s="46"/>
      <c r="CY139" s="46"/>
      <c r="CZ139" s="46"/>
      <c r="DA139" s="46"/>
      <c r="DB139" s="10">
        <f t="shared" si="66"/>
        <v>0</v>
      </c>
      <c r="DC139" s="46"/>
      <c r="DD139" s="46"/>
      <c r="DE139" s="46"/>
      <c r="DF139" s="46"/>
      <c r="DG139" s="46"/>
      <c r="DH139" s="46"/>
      <c r="DI139" s="46"/>
      <c r="DJ139" s="10">
        <f t="shared" si="67"/>
        <v>0</v>
      </c>
      <c r="DK139" s="46"/>
      <c r="DL139" s="46"/>
      <c r="DM139" s="46"/>
      <c r="DN139" s="46"/>
      <c r="DO139" s="46"/>
      <c r="DP139" s="46"/>
      <c r="DQ139" s="46"/>
      <c r="DR139" s="10">
        <f t="shared" si="68"/>
        <v>0</v>
      </c>
      <c r="DS139" s="46"/>
      <c r="DT139" s="46"/>
      <c r="DU139" s="46"/>
      <c r="DV139" s="46"/>
      <c r="DW139" s="46"/>
      <c r="DX139" s="46"/>
      <c r="DY139" s="46"/>
      <c r="DZ139" s="10">
        <f t="shared" si="69"/>
        <v>0</v>
      </c>
      <c r="EA139" s="46"/>
      <c r="EB139" s="46"/>
      <c r="EC139" s="46"/>
      <c r="ED139" s="46"/>
      <c r="EE139" s="46"/>
      <c r="EF139" s="46"/>
      <c r="EG139" s="46"/>
      <c r="EH139" s="10">
        <f t="shared" si="70"/>
        <v>0</v>
      </c>
      <c r="EI139" s="46"/>
      <c r="EJ139" s="46"/>
      <c r="EK139" s="46"/>
      <c r="EL139" s="46"/>
      <c r="EM139" s="46"/>
      <c r="EN139" s="46"/>
      <c r="EO139" s="46"/>
      <c r="EP139" s="10">
        <f t="shared" si="71"/>
        <v>0</v>
      </c>
      <c r="EQ139" s="46"/>
      <c r="ER139" s="46"/>
      <c r="ES139" s="46"/>
      <c r="ET139" s="46"/>
      <c r="EU139" s="46"/>
      <c r="EV139" s="46"/>
      <c r="EW139" s="46"/>
      <c r="EX139" s="10">
        <f t="shared" si="72"/>
        <v>0</v>
      </c>
      <c r="EY139" s="46"/>
      <c r="EZ139" s="46"/>
      <c r="FA139" s="46"/>
      <c r="FB139" s="46"/>
      <c r="FC139" s="46"/>
      <c r="FD139" s="46"/>
      <c r="FE139" s="46"/>
      <c r="FF139" s="10">
        <f t="shared" si="73"/>
        <v>0</v>
      </c>
      <c r="FG139" s="46"/>
      <c r="FH139" s="46"/>
      <c r="FI139" s="46"/>
      <c r="FJ139" s="46"/>
      <c r="FK139" s="46"/>
      <c r="FL139" s="46"/>
      <c r="FM139" s="46"/>
      <c r="FN139" s="10">
        <f t="shared" si="74"/>
        <v>0</v>
      </c>
      <c r="FO139" s="46"/>
      <c r="FP139" s="46"/>
      <c r="FQ139" s="46"/>
      <c r="FR139" s="46"/>
      <c r="FS139" s="46"/>
      <c r="FT139" s="46"/>
      <c r="FU139" s="46"/>
      <c r="FV139" s="10">
        <f t="shared" si="75"/>
        <v>0</v>
      </c>
      <c r="FW139" s="46"/>
      <c r="FX139" s="46"/>
      <c r="FY139" s="46"/>
      <c r="FZ139" s="46"/>
      <c r="GA139" s="46"/>
      <c r="GB139" s="46"/>
      <c r="GC139" s="46"/>
      <c r="GD139" s="10">
        <f t="shared" si="76"/>
        <v>0</v>
      </c>
      <c r="GE139" s="46"/>
      <c r="GF139" s="46"/>
      <c r="GG139" s="46"/>
      <c r="GH139" s="46"/>
      <c r="GI139" s="46"/>
      <c r="GJ139" s="46"/>
      <c r="GK139" s="46"/>
      <c r="GL139" s="10">
        <f t="shared" si="77"/>
        <v>0</v>
      </c>
      <c r="GM139" s="46"/>
      <c r="GN139" s="46"/>
      <c r="GO139" s="46"/>
      <c r="GP139" s="46"/>
      <c r="GQ139" s="46"/>
      <c r="GR139" s="46"/>
      <c r="GS139" s="46"/>
      <c r="GT139" s="10">
        <f t="shared" si="78"/>
        <v>0</v>
      </c>
      <c r="GU139" s="46"/>
      <c r="GV139" s="46"/>
      <c r="GW139" s="46"/>
      <c r="GX139" s="46"/>
      <c r="GY139" s="46"/>
      <c r="GZ139" s="46"/>
      <c r="HA139" s="46"/>
      <c r="HB139" s="10">
        <f t="shared" si="79"/>
        <v>0</v>
      </c>
      <c r="HC139" s="46"/>
      <c r="HD139" s="46"/>
      <c r="HE139" s="46"/>
      <c r="HF139" s="46"/>
      <c r="HG139" s="10">
        <f t="shared" si="80"/>
        <v>0</v>
      </c>
    </row>
    <row r="140" spans="1:215" ht="16" x14ac:dyDescent="0.2">
      <c r="A140" s="10">
        <f>'Demographic Data'!A140</f>
        <v>0</v>
      </c>
      <c r="B140" s="5">
        <f>'Demographic Data'!B140</f>
        <v>0</v>
      </c>
      <c r="C140" s="36">
        <f>'Demographic Data'!C140</f>
        <v>0</v>
      </c>
      <c r="D140" s="5">
        <f>'Demographic Data'!D140</f>
        <v>0</v>
      </c>
      <c r="E140" s="46"/>
      <c r="F140" s="46"/>
      <c r="G140" s="46"/>
      <c r="H140" s="46"/>
      <c r="I140" s="46"/>
      <c r="J140" s="10">
        <f t="shared" si="54"/>
        <v>0</v>
      </c>
      <c r="K140" s="46"/>
      <c r="L140" s="46"/>
      <c r="M140" s="46"/>
      <c r="N140" s="46"/>
      <c r="O140" s="46"/>
      <c r="P140" s="46"/>
      <c r="Q140" s="46"/>
      <c r="R140" s="10">
        <f t="shared" si="55"/>
        <v>0</v>
      </c>
      <c r="S140" s="46"/>
      <c r="T140" s="46"/>
      <c r="U140" s="46"/>
      <c r="V140" s="46"/>
      <c r="W140" s="46"/>
      <c r="X140" s="46"/>
      <c r="Y140" s="46"/>
      <c r="Z140" s="10">
        <f t="shared" si="56"/>
        <v>0</v>
      </c>
      <c r="AA140" s="46"/>
      <c r="AB140" s="46"/>
      <c r="AC140" s="46"/>
      <c r="AD140" s="46"/>
      <c r="AE140" s="46"/>
      <c r="AF140" s="46"/>
      <c r="AG140" s="46"/>
      <c r="AH140" s="10">
        <f t="shared" si="57"/>
        <v>0</v>
      </c>
      <c r="AI140" s="46"/>
      <c r="AJ140" s="46"/>
      <c r="AK140" s="46"/>
      <c r="AL140" s="46"/>
      <c r="AM140" s="46"/>
      <c r="AN140" s="46"/>
      <c r="AO140" s="46"/>
      <c r="AP140" s="10">
        <f t="shared" si="58"/>
        <v>0</v>
      </c>
      <c r="AQ140" s="46"/>
      <c r="AR140" s="46"/>
      <c r="AS140" s="46"/>
      <c r="AT140" s="46"/>
      <c r="AU140" s="46"/>
      <c r="AV140" s="46"/>
      <c r="AW140" s="46"/>
      <c r="AX140" s="10">
        <f t="shared" si="59"/>
        <v>0</v>
      </c>
      <c r="AY140" s="46"/>
      <c r="AZ140" s="46"/>
      <c r="BA140" s="46"/>
      <c r="BB140" s="46"/>
      <c r="BC140" s="46"/>
      <c r="BD140" s="46"/>
      <c r="BE140" s="46"/>
      <c r="BF140" s="10">
        <f t="shared" si="60"/>
        <v>0</v>
      </c>
      <c r="BG140" s="46"/>
      <c r="BH140" s="46"/>
      <c r="BI140" s="46"/>
      <c r="BJ140" s="46"/>
      <c r="BK140" s="46"/>
      <c r="BL140" s="46"/>
      <c r="BM140" s="46"/>
      <c r="BN140" s="10">
        <f t="shared" si="61"/>
        <v>0</v>
      </c>
      <c r="BO140" s="46"/>
      <c r="BP140" s="46"/>
      <c r="BQ140" s="46"/>
      <c r="BR140" s="46"/>
      <c r="BS140" s="46"/>
      <c r="BT140" s="46"/>
      <c r="BU140" s="46"/>
      <c r="BV140" s="10">
        <f t="shared" si="62"/>
        <v>0</v>
      </c>
      <c r="BW140" s="46"/>
      <c r="BX140" s="46"/>
      <c r="BY140" s="46"/>
      <c r="BZ140" s="46"/>
      <c r="CA140" s="46"/>
      <c r="CB140" s="46"/>
      <c r="CC140" s="46"/>
      <c r="CD140" s="10">
        <f t="shared" si="63"/>
        <v>0</v>
      </c>
      <c r="CE140" s="46"/>
      <c r="CF140" s="46"/>
      <c r="CG140" s="46"/>
      <c r="CH140" s="46"/>
      <c r="CI140" s="46"/>
      <c r="CJ140" s="46"/>
      <c r="CK140" s="46"/>
      <c r="CL140" s="10">
        <f t="shared" si="64"/>
        <v>0</v>
      </c>
      <c r="CM140" s="46"/>
      <c r="CN140" s="46"/>
      <c r="CO140" s="46"/>
      <c r="CP140" s="46"/>
      <c r="CQ140" s="46"/>
      <c r="CR140" s="46"/>
      <c r="CS140" s="46"/>
      <c r="CT140" s="10">
        <f t="shared" si="65"/>
        <v>0</v>
      </c>
      <c r="CU140" s="46"/>
      <c r="CV140" s="46"/>
      <c r="CW140" s="46"/>
      <c r="CX140" s="46"/>
      <c r="CY140" s="46"/>
      <c r="CZ140" s="46"/>
      <c r="DA140" s="46"/>
      <c r="DB140" s="10">
        <f t="shared" si="66"/>
        <v>0</v>
      </c>
      <c r="DC140" s="46"/>
      <c r="DD140" s="46"/>
      <c r="DE140" s="46"/>
      <c r="DF140" s="46"/>
      <c r="DG140" s="46"/>
      <c r="DH140" s="46"/>
      <c r="DI140" s="46"/>
      <c r="DJ140" s="10">
        <f t="shared" si="67"/>
        <v>0</v>
      </c>
      <c r="DK140" s="46"/>
      <c r="DL140" s="46"/>
      <c r="DM140" s="46"/>
      <c r="DN140" s="46"/>
      <c r="DO140" s="46"/>
      <c r="DP140" s="46"/>
      <c r="DQ140" s="46"/>
      <c r="DR140" s="10">
        <f t="shared" si="68"/>
        <v>0</v>
      </c>
      <c r="DS140" s="46"/>
      <c r="DT140" s="46"/>
      <c r="DU140" s="46"/>
      <c r="DV140" s="46"/>
      <c r="DW140" s="46"/>
      <c r="DX140" s="46"/>
      <c r="DY140" s="46"/>
      <c r="DZ140" s="10">
        <f t="shared" si="69"/>
        <v>0</v>
      </c>
      <c r="EA140" s="46"/>
      <c r="EB140" s="46"/>
      <c r="EC140" s="46"/>
      <c r="ED140" s="46"/>
      <c r="EE140" s="46"/>
      <c r="EF140" s="46"/>
      <c r="EG140" s="46"/>
      <c r="EH140" s="10">
        <f t="shared" si="70"/>
        <v>0</v>
      </c>
      <c r="EI140" s="46"/>
      <c r="EJ140" s="46"/>
      <c r="EK140" s="46"/>
      <c r="EL140" s="46"/>
      <c r="EM140" s="46"/>
      <c r="EN140" s="46"/>
      <c r="EO140" s="46"/>
      <c r="EP140" s="10">
        <f t="shared" si="71"/>
        <v>0</v>
      </c>
      <c r="EQ140" s="46"/>
      <c r="ER140" s="46"/>
      <c r="ES140" s="46"/>
      <c r="ET140" s="46"/>
      <c r="EU140" s="46"/>
      <c r="EV140" s="46"/>
      <c r="EW140" s="46"/>
      <c r="EX140" s="10">
        <f t="shared" si="72"/>
        <v>0</v>
      </c>
      <c r="EY140" s="46"/>
      <c r="EZ140" s="46"/>
      <c r="FA140" s="46"/>
      <c r="FB140" s="46"/>
      <c r="FC140" s="46"/>
      <c r="FD140" s="46"/>
      <c r="FE140" s="46"/>
      <c r="FF140" s="10">
        <f t="shared" si="73"/>
        <v>0</v>
      </c>
      <c r="FG140" s="46"/>
      <c r="FH140" s="46"/>
      <c r="FI140" s="46"/>
      <c r="FJ140" s="46"/>
      <c r="FK140" s="46"/>
      <c r="FL140" s="46"/>
      <c r="FM140" s="46"/>
      <c r="FN140" s="10">
        <f t="shared" si="74"/>
        <v>0</v>
      </c>
      <c r="FO140" s="46"/>
      <c r="FP140" s="46"/>
      <c r="FQ140" s="46"/>
      <c r="FR140" s="46"/>
      <c r="FS140" s="46"/>
      <c r="FT140" s="46"/>
      <c r="FU140" s="46"/>
      <c r="FV140" s="10">
        <f t="shared" si="75"/>
        <v>0</v>
      </c>
      <c r="FW140" s="46"/>
      <c r="FX140" s="46"/>
      <c r="FY140" s="46"/>
      <c r="FZ140" s="46"/>
      <c r="GA140" s="46"/>
      <c r="GB140" s="46"/>
      <c r="GC140" s="46"/>
      <c r="GD140" s="10">
        <f t="shared" si="76"/>
        <v>0</v>
      </c>
      <c r="GE140" s="46"/>
      <c r="GF140" s="46"/>
      <c r="GG140" s="46"/>
      <c r="GH140" s="46"/>
      <c r="GI140" s="46"/>
      <c r="GJ140" s="46"/>
      <c r="GK140" s="46"/>
      <c r="GL140" s="10">
        <f t="shared" si="77"/>
        <v>0</v>
      </c>
      <c r="GM140" s="46"/>
      <c r="GN140" s="46"/>
      <c r="GO140" s="46"/>
      <c r="GP140" s="46"/>
      <c r="GQ140" s="46"/>
      <c r="GR140" s="46"/>
      <c r="GS140" s="46"/>
      <c r="GT140" s="10">
        <f t="shared" si="78"/>
        <v>0</v>
      </c>
      <c r="GU140" s="46"/>
      <c r="GV140" s="46"/>
      <c r="GW140" s="46"/>
      <c r="GX140" s="46"/>
      <c r="GY140" s="46"/>
      <c r="GZ140" s="46"/>
      <c r="HA140" s="46"/>
      <c r="HB140" s="10">
        <f t="shared" si="79"/>
        <v>0</v>
      </c>
      <c r="HC140" s="46"/>
      <c r="HD140" s="46"/>
      <c r="HE140" s="46"/>
      <c r="HF140" s="46"/>
      <c r="HG140" s="10">
        <f t="shared" si="80"/>
        <v>0</v>
      </c>
    </row>
    <row r="141" spans="1:215" ht="16" x14ac:dyDescent="0.2">
      <c r="A141" s="10">
        <f>'Demographic Data'!A141</f>
        <v>0</v>
      </c>
      <c r="B141" s="5">
        <f>'Demographic Data'!B141</f>
        <v>0</v>
      </c>
      <c r="C141" s="36">
        <f>'Demographic Data'!C141</f>
        <v>0</v>
      </c>
      <c r="D141" s="5">
        <f>'Demographic Data'!D141</f>
        <v>0</v>
      </c>
      <c r="E141" s="46"/>
      <c r="F141" s="46"/>
      <c r="G141" s="46"/>
      <c r="H141" s="46"/>
      <c r="I141" s="46"/>
      <c r="J141" s="10">
        <f t="shared" si="54"/>
        <v>0</v>
      </c>
      <c r="K141" s="46"/>
      <c r="L141" s="46"/>
      <c r="M141" s="46"/>
      <c r="N141" s="46"/>
      <c r="O141" s="46"/>
      <c r="P141" s="46"/>
      <c r="Q141" s="46"/>
      <c r="R141" s="10">
        <f t="shared" si="55"/>
        <v>0</v>
      </c>
      <c r="S141" s="46"/>
      <c r="T141" s="46"/>
      <c r="U141" s="46"/>
      <c r="V141" s="46"/>
      <c r="W141" s="46"/>
      <c r="X141" s="46"/>
      <c r="Y141" s="46"/>
      <c r="Z141" s="10">
        <f t="shared" si="56"/>
        <v>0</v>
      </c>
      <c r="AA141" s="46"/>
      <c r="AB141" s="46"/>
      <c r="AC141" s="46"/>
      <c r="AD141" s="46"/>
      <c r="AE141" s="46"/>
      <c r="AF141" s="46"/>
      <c r="AG141" s="46"/>
      <c r="AH141" s="10">
        <f t="shared" si="57"/>
        <v>0</v>
      </c>
      <c r="AI141" s="46"/>
      <c r="AJ141" s="46"/>
      <c r="AK141" s="46"/>
      <c r="AL141" s="46"/>
      <c r="AM141" s="46"/>
      <c r="AN141" s="46"/>
      <c r="AO141" s="46"/>
      <c r="AP141" s="10">
        <f t="shared" si="58"/>
        <v>0</v>
      </c>
      <c r="AQ141" s="46"/>
      <c r="AR141" s="46"/>
      <c r="AS141" s="46"/>
      <c r="AT141" s="46"/>
      <c r="AU141" s="46"/>
      <c r="AV141" s="46"/>
      <c r="AW141" s="46"/>
      <c r="AX141" s="10">
        <f t="shared" si="59"/>
        <v>0</v>
      </c>
      <c r="AY141" s="46"/>
      <c r="AZ141" s="46"/>
      <c r="BA141" s="46"/>
      <c r="BB141" s="46"/>
      <c r="BC141" s="46"/>
      <c r="BD141" s="46"/>
      <c r="BE141" s="46"/>
      <c r="BF141" s="10">
        <f t="shared" si="60"/>
        <v>0</v>
      </c>
      <c r="BG141" s="46"/>
      <c r="BH141" s="46"/>
      <c r="BI141" s="46"/>
      <c r="BJ141" s="46"/>
      <c r="BK141" s="46"/>
      <c r="BL141" s="46"/>
      <c r="BM141" s="46"/>
      <c r="BN141" s="10">
        <f t="shared" si="61"/>
        <v>0</v>
      </c>
      <c r="BO141" s="46"/>
      <c r="BP141" s="46"/>
      <c r="BQ141" s="46"/>
      <c r="BR141" s="46"/>
      <c r="BS141" s="46"/>
      <c r="BT141" s="46"/>
      <c r="BU141" s="46"/>
      <c r="BV141" s="10">
        <f t="shared" si="62"/>
        <v>0</v>
      </c>
      <c r="BW141" s="46"/>
      <c r="BX141" s="46"/>
      <c r="BY141" s="46"/>
      <c r="BZ141" s="46"/>
      <c r="CA141" s="46"/>
      <c r="CB141" s="46"/>
      <c r="CC141" s="46"/>
      <c r="CD141" s="10">
        <f t="shared" si="63"/>
        <v>0</v>
      </c>
      <c r="CE141" s="46"/>
      <c r="CF141" s="46"/>
      <c r="CG141" s="46"/>
      <c r="CH141" s="46"/>
      <c r="CI141" s="46"/>
      <c r="CJ141" s="46"/>
      <c r="CK141" s="46"/>
      <c r="CL141" s="10">
        <f t="shared" si="64"/>
        <v>0</v>
      </c>
      <c r="CM141" s="46"/>
      <c r="CN141" s="46"/>
      <c r="CO141" s="46"/>
      <c r="CP141" s="46"/>
      <c r="CQ141" s="46"/>
      <c r="CR141" s="46"/>
      <c r="CS141" s="46"/>
      <c r="CT141" s="10">
        <f t="shared" si="65"/>
        <v>0</v>
      </c>
      <c r="CU141" s="46"/>
      <c r="CV141" s="46"/>
      <c r="CW141" s="46"/>
      <c r="CX141" s="46"/>
      <c r="CY141" s="46"/>
      <c r="CZ141" s="46"/>
      <c r="DA141" s="46"/>
      <c r="DB141" s="10">
        <f t="shared" si="66"/>
        <v>0</v>
      </c>
      <c r="DC141" s="46"/>
      <c r="DD141" s="46"/>
      <c r="DE141" s="46"/>
      <c r="DF141" s="46"/>
      <c r="DG141" s="46"/>
      <c r="DH141" s="46"/>
      <c r="DI141" s="46"/>
      <c r="DJ141" s="10">
        <f t="shared" si="67"/>
        <v>0</v>
      </c>
      <c r="DK141" s="46"/>
      <c r="DL141" s="46"/>
      <c r="DM141" s="46"/>
      <c r="DN141" s="46"/>
      <c r="DO141" s="46"/>
      <c r="DP141" s="46"/>
      <c r="DQ141" s="46"/>
      <c r="DR141" s="10">
        <f t="shared" si="68"/>
        <v>0</v>
      </c>
      <c r="DS141" s="46"/>
      <c r="DT141" s="46"/>
      <c r="DU141" s="46"/>
      <c r="DV141" s="46"/>
      <c r="DW141" s="46"/>
      <c r="DX141" s="46"/>
      <c r="DY141" s="46"/>
      <c r="DZ141" s="10">
        <f t="shared" si="69"/>
        <v>0</v>
      </c>
      <c r="EA141" s="46"/>
      <c r="EB141" s="46"/>
      <c r="EC141" s="46"/>
      <c r="ED141" s="46"/>
      <c r="EE141" s="46"/>
      <c r="EF141" s="46"/>
      <c r="EG141" s="46"/>
      <c r="EH141" s="10">
        <f t="shared" si="70"/>
        <v>0</v>
      </c>
      <c r="EI141" s="46"/>
      <c r="EJ141" s="46"/>
      <c r="EK141" s="46"/>
      <c r="EL141" s="46"/>
      <c r="EM141" s="46"/>
      <c r="EN141" s="46"/>
      <c r="EO141" s="46"/>
      <c r="EP141" s="10">
        <f t="shared" si="71"/>
        <v>0</v>
      </c>
      <c r="EQ141" s="46"/>
      <c r="ER141" s="46"/>
      <c r="ES141" s="46"/>
      <c r="ET141" s="46"/>
      <c r="EU141" s="46"/>
      <c r="EV141" s="46"/>
      <c r="EW141" s="46"/>
      <c r="EX141" s="10">
        <f t="shared" si="72"/>
        <v>0</v>
      </c>
      <c r="EY141" s="46"/>
      <c r="EZ141" s="46"/>
      <c r="FA141" s="46"/>
      <c r="FB141" s="46"/>
      <c r="FC141" s="46"/>
      <c r="FD141" s="46"/>
      <c r="FE141" s="46"/>
      <c r="FF141" s="10">
        <f t="shared" si="73"/>
        <v>0</v>
      </c>
      <c r="FG141" s="46"/>
      <c r="FH141" s="46"/>
      <c r="FI141" s="46"/>
      <c r="FJ141" s="46"/>
      <c r="FK141" s="46"/>
      <c r="FL141" s="46"/>
      <c r="FM141" s="46"/>
      <c r="FN141" s="10">
        <f t="shared" si="74"/>
        <v>0</v>
      </c>
      <c r="FO141" s="46"/>
      <c r="FP141" s="46"/>
      <c r="FQ141" s="46"/>
      <c r="FR141" s="46"/>
      <c r="FS141" s="46"/>
      <c r="FT141" s="46"/>
      <c r="FU141" s="46"/>
      <c r="FV141" s="10">
        <f t="shared" si="75"/>
        <v>0</v>
      </c>
      <c r="FW141" s="46"/>
      <c r="FX141" s="46"/>
      <c r="FY141" s="46"/>
      <c r="FZ141" s="46"/>
      <c r="GA141" s="46"/>
      <c r="GB141" s="46"/>
      <c r="GC141" s="46"/>
      <c r="GD141" s="10">
        <f t="shared" si="76"/>
        <v>0</v>
      </c>
      <c r="GE141" s="46"/>
      <c r="GF141" s="46"/>
      <c r="GG141" s="46"/>
      <c r="GH141" s="46"/>
      <c r="GI141" s="46"/>
      <c r="GJ141" s="46"/>
      <c r="GK141" s="46"/>
      <c r="GL141" s="10">
        <f t="shared" si="77"/>
        <v>0</v>
      </c>
      <c r="GM141" s="46"/>
      <c r="GN141" s="46"/>
      <c r="GO141" s="46"/>
      <c r="GP141" s="46"/>
      <c r="GQ141" s="46"/>
      <c r="GR141" s="46"/>
      <c r="GS141" s="46"/>
      <c r="GT141" s="10">
        <f t="shared" si="78"/>
        <v>0</v>
      </c>
      <c r="GU141" s="46"/>
      <c r="GV141" s="46"/>
      <c r="GW141" s="46"/>
      <c r="GX141" s="46"/>
      <c r="GY141" s="46"/>
      <c r="GZ141" s="46"/>
      <c r="HA141" s="46"/>
      <c r="HB141" s="10">
        <f t="shared" si="79"/>
        <v>0</v>
      </c>
      <c r="HC141" s="46"/>
      <c r="HD141" s="46"/>
      <c r="HE141" s="46"/>
      <c r="HF141" s="46"/>
      <c r="HG141" s="10">
        <f t="shared" si="80"/>
        <v>0</v>
      </c>
    </row>
    <row r="142" spans="1:215" ht="16" x14ac:dyDescent="0.2">
      <c r="A142" s="10">
        <f>'Demographic Data'!A142</f>
        <v>0</v>
      </c>
      <c r="B142" s="5">
        <f>'Demographic Data'!B142</f>
        <v>0</v>
      </c>
      <c r="C142" s="36">
        <f>'Demographic Data'!C142</f>
        <v>0</v>
      </c>
      <c r="D142" s="5">
        <f>'Demographic Data'!D142</f>
        <v>0</v>
      </c>
      <c r="E142" s="46"/>
      <c r="F142" s="46"/>
      <c r="G142" s="46"/>
      <c r="H142" s="46"/>
      <c r="I142" s="46"/>
      <c r="J142" s="10">
        <f t="shared" si="54"/>
        <v>0</v>
      </c>
      <c r="K142" s="46"/>
      <c r="L142" s="46"/>
      <c r="M142" s="46"/>
      <c r="N142" s="46"/>
      <c r="O142" s="46"/>
      <c r="P142" s="46"/>
      <c r="Q142" s="46"/>
      <c r="R142" s="10">
        <f t="shared" si="55"/>
        <v>0</v>
      </c>
      <c r="S142" s="46"/>
      <c r="T142" s="46"/>
      <c r="U142" s="46"/>
      <c r="V142" s="46"/>
      <c r="W142" s="46"/>
      <c r="X142" s="46"/>
      <c r="Y142" s="46"/>
      <c r="Z142" s="10">
        <f t="shared" si="56"/>
        <v>0</v>
      </c>
      <c r="AA142" s="46"/>
      <c r="AB142" s="46"/>
      <c r="AC142" s="46"/>
      <c r="AD142" s="46"/>
      <c r="AE142" s="46"/>
      <c r="AF142" s="46"/>
      <c r="AG142" s="46"/>
      <c r="AH142" s="10">
        <f t="shared" si="57"/>
        <v>0</v>
      </c>
      <c r="AI142" s="46"/>
      <c r="AJ142" s="46"/>
      <c r="AK142" s="46"/>
      <c r="AL142" s="46"/>
      <c r="AM142" s="46"/>
      <c r="AN142" s="46"/>
      <c r="AO142" s="46"/>
      <c r="AP142" s="10">
        <f t="shared" si="58"/>
        <v>0</v>
      </c>
      <c r="AQ142" s="46"/>
      <c r="AR142" s="46"/>
      <c r="AS142" s="46"/>
      <c r="AT142" s="46"/>
      <c r="AU142" s="46"/>
      <c r="AV142" s="46"/>
      <c r="AW142" s="46"/>
      <c r="AX142" s="10">
        <f t="shared" si="59"/>
        <v>0</v>
      </c>
      <c r="AY142" s="46"/>
      <c r="AZ142" s="46"/>
      <c r="BA142" s="46"/>
      <c r="BB142" s="46"/>
      <c r="BC142" s="46"/>
      <c r="BD142" s="46"/>
      <c r="BE142" s="46"/>
      <c r="BF142" s="10">
        <f t="shared" si="60"/>
        <v>0</v>
      </c>
      <c r="BG142" s="46"/>
      <c r="BH142" s="46"/>
      <c r="BI142" s="46"/>
      <c r="BJ142" s="46"/>
      <c r="BK142" s="46"/>
      <c r="BL142" s="46"/>
      <c r="BM142" s="46"/>
      <c r="BN142" s="10">
        <f t="shared" si="61"/>
        <v>0</v>
      </c>
      <c r="BO142" s="46"/>
      <c r="BP142" s="46"/>
      <c r="BQ142" s="46"/>
      <c r="BR142" s="46"/>
      <c r="BS142" s="46"/>
      <c r="BT142" s="46"/>
      <c r="BU142" s="46"/>
      <c r="BV142" s="10">
        <f t="shared" si="62"/>
        <v>0</v>
      </c>
      <c r="BW142" s="46"/>
      <c r="BX142" s="46"/>
      <c r="BY142" s="46"/>
      <c r="BZ142" s="46"/>
      <c r="CA142" s="46"/>
      <c r="CB142" s="46"/>
      <c r="CC142" s="46"/>
      <c r="CD142" s="10">
        <f t="shared" si="63"/>
        <v>0</v>
      </c>
      <c r="CE142" s="46"/>
      <c r="CF142" s="46"/>
      <c r="CG142" s="46"/>
      <c r="CH142" s="46"/>
      <c r="CI142" s="46"/>
      <c r="CJ142" s="46"/>
      <c r="CK142" s="46"/>
      <c r="CL142" s="10">
        <f t="shared" si="64"/>
        <v>0</v>
      </c>
      <c r="CM142" s="46"/>
      <c r="CN142" s="46"/>
      <c r="CO142" s="46"/>
      <c r="CP142" s="46"/>
      <c r="CQ142" s="46"/>
      <c r="CR142" s="46"/>
      <c r="CS142" s="46"/>
      <c r="CT142" s="10">
        <f t="shared" si="65"/>
        <v>0</v>
      </c>
      <c r="CU142" s="46"/>
      <c r="CV142" s="46"/>
      <c r="CW142" s="46"/>
      <c r="CX142" s="46"/>
      <c r="CY142" s="46"/>
      <c r="CZ142" s="46"/>
      <c r="DA142" s="46"/>
      <c r="DB142" s="10">
        <f t="shared" si="66"/>
        <v>0</v>
      </c>
      <c r="DC142" s="46"/>
      <c r="DD142" s="46"/>
      <c r="DE142" s="46"/>
      <c r="DF142" s="46"/>
      <c r="DG142" s="46"/>
      <c r="DH142" s="46"/>
      <c r="DI142" s="46"/>
      <c r="DJ142" s="10">
        <f t="shared" si="67"/>
        <v>0</v>
      </c>
      <c r="DK142" s="46"/>
      <c r="DL142" s="46"/>
      <c r="DM142" s="46"/>
      <c r="DN142" s="46"/>
      <c r="DO142" s="46"/>
      <c r="DP142" s="46"/>
      <c r="DQ142" s="46"/>
      <c r="DR142" s="10">
        <f t="shared" si="68"/>
        <v>0</v>
      </c>
      <c r="DS142" s="46"/>
      <c r="DT142" s="46"/>
      <c r="DU142" s="46"/>
      <c r="DV142" s="46"/>
      <c r="DW142" s="46"/>
      <c r="DX142" s="46"/>
      <c r="DY142" s="46"/>
      <c r="DZ142" s="10">
        <f t="shared" si="69"/>
        <v>0</v>
      </c>
      <c r="EA142" s="46"/>
      <c r="EB142" s="46"/>
      <c r="EC142" s="46"/>
      <c r="ED142" s="46"/>
      <c r="EE142" s="46"/>
      <c r="EF142" s="46"/>
      <c r="EG142" s="46"/>
      <c r="EH142" s="10">
        <f t="shared" si="70"/>
        <v>0</v>
      </c>
      <c r="EI142" s="46"/>
      <c r="EJ142" s="46"/>
      <c r="EK142" s="46"/>
      <c r="EL142" s="46"/>
      <c r="EM142" s="46"/>
      <c r="EN142" s="46"/>
      <c r="EO142" s="46"/>
      <c r="EP142" s="10">
        <f t="shared" si="71"/>
        <v>0</v>
      </c>
      <c r="EQ142" s="46"/>
      <c r="ER142" s="46"/>
      <c r="ES142" s="46"/>
      <c r="ET142" s="46"/>
      <c r="EU142" s="46"/>
      <c r="EV142" s="46"/>
      <c r="EW142" s="46"/>
      <c r="EX142" s="10">
        <f t="shared" si="72"/>
        <v>0</v>
      </c>
      <c r="EY142" s="46"/>
      <c r="EZ142" s="46"/>
      <c r="FA142" s="46"/>
      <c r="FB142" s="46"/>
      <c r="FC142" s="46"/>
      <c r="FD142" s="46"/>
      <c r="FE142" s="46"/>
      <c r="FF142" s="10">
        <f t="shared" si="73"/>
        <v>0</v>
      </c>
      <c r="FG142" s="46"/>
      <c r="FH142" s="46"/>
      <c r="FI142" s="46"/>
      <c r="FJ142" s="46"/>
      <c r="FK142" s="46"/>
      <c r="FL142" s="46"/>
      <c r="FM142" s="46"/>
      <c r="FN142" s="10">
        <f t="shared" si="74"/>
        <v>0</v>
      </c>
      <c r="FO142" s="46"/>
      <c r="FP142" s="46"/>
      <c r="FQ142" s="46"/>
      <c r="FR142" s="46"/>
      <c r="FS142" s="46"/>
      <c r="FT142" s="46"/>
      <c r="FU142" s="46"/>
      <c r="FV142" s="10">
        <f t="shared" si="75"/>
        <v>0</v>
      </c>
      <c r="FW142" s="46"/>
      <c r="FX142" s="46"/>
      <c r="FY142" s="46"/>
      <c r="FZ142" s="46"/>
      <c r="GA142" s="46"/>
      <c r="GB142" s="46"/>
      <c r="GC142" s="46"/>
      <c r="GD142" s="10">
        <f t="shared" si="76"/>
        <v>0</v>
      </c>
      <c r="GE142" s="46"/>
      <c r="GF142" s="46"/>
      <c r="GG142" s="46"/>
      <c r="GH142" s="46"/>
      <c r="GI142" s="46"/>
      <c r="GJ142" s="46"/>
      <c r="GK142" s="46"/>
      <c r="GL142" s="10">
        <f t="shared" si="77"/>
        <v>0</v>
      </c>
      <c r="GM142" s="46"/>
      <c r="GN142" s="46"/>
      <c r="GO142" s="46"/>
      <c r="GP142" s="46"/>
      <c r="GQ142" s="46"/>
      <c r="GR142" s="46"/>
      <c r="GS142" s="46"/>
      <c r="GT142" s="10">
        <f t="shared" si="78"/>
        <v>0</v>
      </c>
      <c r="GU142" s="46"/>
      <c r="GV142" s="46"/>
      <c r="GW142" s="46"/>
      <c r="GX142" s="46"/>
      <c r="GY142" s="46"/>
      <c r="GZ142" s="46"/>
      <c r="HA142" s="46"/>
      <c r="HB142" s="10">
        <f t="shared" si="79"/>
        <v>0</v>
      </c>
      <c r="HC142" s="46"/>
      <c r="HD142" s="46"/>
      <c r="HE142" s="46"/>
      <c r="HF142" s="46"/>
      <c r="HG142" s="10">
        <f t="shared" si="80"/>
        <v>0</v>
      </c>
    </row>
    <row r="143" spans="1:215" ht="16" x14ac:dyDescent="0.2">
      <c r="A143" s="10">
        <f>'Demographic Data'!A143</f>
        <v>0</v>
      </c>
      <c r="B143" s="5">
        <f>'Demographic Data'!B143</f>
        <v>0</v>
      </c>
      <c r="C143" s="36">
        <f>'Demographic Data'!C143</f>
        <v>0</v>
      </c>
      <c r="D143" s="5">
        <f>'Demographic Data'!D143</f>
        <v>0</v>
      </c>
      <c r="E143" s="46"/>
      <c r="F143" s="46"/>
      <c r="G143" s="46"/>
      <c r="H143" s="46"/>
      <c r="I143" s="46"/>
      <c r="J143" s="10">
        <f t="shared" si="54"/>
        <v>0</v>
      </c>
      <c r="K143" s="46"/>
      <c r="L143" s="46"/>
      <c r="M143" s="46"/>
      <c r="N143" s="46"/>
      <c r="O143" s="46"/>
      <c r="P143" s="46"/>
      <c r="Q143" s="46"/>
      <c r="R143" s="10">
        <f t="shared" si="55"/>
        <v>0</v>
      </c>
      <c r="S143" s="46"/>
      <c r="T143" s="46"/>
      <c r="U143" s="46"/>
      <c r="V143" s="46"/>
      <c r="W143" s="46"/>
      <c r="X143" s="46"/>
      <c r="Y143" s="46"/>
      <c r="Z143" s="10">
        <f t="shared" si="56"/>
        <v>0</v>
      </c>
      <c r="AA143" s="46"/>
      <c r="AB143" s="46"/>
      <c r="AC143" s="46"/>
      <c r="AD143" s="46"/>
      <c r="AE143" s="46"/>
      <c r="AF143" s="46"/>
      <c r="AG143" s="46"/>
      <c r="AH143" s="10">
        <f t="shared" si="57"/>
        <v>0</v>
      </c>
      <c r="AI143" s="46"/>
      <c r="AJ143" s="46"/>
      <c r="AK143" s="46"/>
      <c r="AL143" s="46"/>
      <c r="AM143" s="46"/>
      <c r="AN143" s="46"/>
      <c r="AO143" s="46"/>
      <c r="AP143" s="10">
        <f t="shared" si="58"/>
        <v>0</v>
      </c>
      <c r="AQ143" s="46"/>
      <c r="AR143" s="46"/>
      <c r="AS143" s="46"/>
      <c r="AT143" s="46"/>
      <c r="AU143" s="46"/>
      <c r="AV143" s="46"/>
      <c r="AW143" s="46"/>
      <c r="AX143" s="10">
        <f t="shared" si="59"/>
        <v>0</v>
      </c>
      <c r="AY143" s="46"/>
      <c r="AZ143" s="46"/>
      <c r="BA143" s="46"/>
      <c r="BB143" s="46"/>
      <c r="BC143" s="46"/>
      <c r="BD143" s="46"/>
      <c r="BE143" s="46"/>
      <c r="BF143" s="10">
        <f t="shared" si="60"/>
        <v>0</v>
      </c>
      <c r="BG143" s="46"/>
      <c r="BH143" s="46"/>
      <c r="BI143" s="46"/>
      <c r="BJ143" s="46"/>
      <c r="BK143" s="46"/>
      <c r="BL143" s="46"/>
      <c r="BM143" s="46"/>
      <c r="BN143" s="10">
        <f t="shared" si="61"/>
        <v>0</v>
      </c>
      <c r="BO143" s="46"/>
      <c r="BP143" s="46"/>
      <c r="BQ143" s="46"/>
      <c r="BR143" s="46"/>
      <c r="BS143" s="46"/>
      <c r="BT143" s="46"/>
      <c r="BU143" s="46"/>
      <c r="BV143" s="10">
        <f t="shared" si="62"/>
        <v>0</v>
      </c>
      <c r="BW143" s="46"/>
      <c r="BX143" s="46"/>
      <c r="BY143" s="46"/>
      <c r="BZ143" s="46"/>
      <c r="CA143" s="46"/>
      <c r="CB143" s="46"/>
      <c r="CC143" s="46"/>
      <c r="CD143" s="10">
        <f t="shared" si="63"/>
        <v>0</v>
      </c>
      <c r="CE143" s="46"/>
      <c r="CF143" s="46"/>
      <c r="CG143" s="46"/>
      <c r="CH143" s="46"/>
      <c r="CI143" s="46"/>
      <c r="CJ143" s="46"/>
      <c r="CK143" s="46"/>
      <c r="CL143" s="10">
        <f t="shared" si="64"/>
        <v>0</v>
      </c>
      <c r="CM143" s="46"/>
      <c r="CN143" s="46"/>
      <c r="CO143" s="46"/>
      <c r="CP143" s="46"/>
      <c r="CQ143" s="46"/>
      <c r="CR143" s="46"/>
      <c r="CS143" s="46"/>
      <c r="CT143" s="10">
        <f t="shared" si="65"/>
        <v>0</v>
      </c>
      <c r="CU143" s="46"/>
      <c r="CV143" s="46"/>
      <c r="CW143" s="46"/>
      <c r="CX143" s="46"/>
      <c r="CY143" s="46"/>
      <c r="CZ143" s="46"/>
      <c r="DA143" s="46"/>
      <c r="DB143" s="10">
        <f t="shared" si="66"/>
        <v>0</v>
      </c>
      <c r="DC143" s="46"/>
      <c r="DD143" s="46"/>
      <c r="DE143" s="46"/>
      <c r="DF143" s="46"/>
      <c r="DG143" s="46"/>
      <c r="DH143" s="46"/>
      <c r="DI143" s="46"/>
      <c r="DJ143" s="10">
        <f t="shared" si="67"/>
        <v>0</v>
      </c>
      <c r="DK143" s="46"/>
      <c r="DL143" s="46"/>
      <c r="DM143" s="46"/>
      <c r="DN143" s="46"/>
      <c r="DO143" s="46"/>
      <c r="DP143" s="46"/>
      <c r="DQ143" s="46"/>
      <c r="DR143" s="10">
        <f t="shared" si="68"/>
        <v>0</v>
      </c>
      <c r="DS143" s="46"/>
      <c r="DT143" s="46"/>
      <c r="DU143" s="46"/>
      <c r="DV143" s="46"/>
      <c r="DW143" s="46"/>
      <c r="DX143" s="46"/>
      <c r="DY143" s="46"/>
      <c r="DZ143" s="10">
        <f t="shared" si="69"/>
        <v>0</v>
      </c>
      <c r="EA143" s="46"/>
      <c r="EB143" s="46"/>
      <c r="EC143" s="46"/>
      <c r="ED143" s="46"/>
      <c r="EE143" s="46"/>
      <c r="EF143" s="46"/>
      <c r="EG143" s="46"/>
      <c r="EH143" s="10">
        <f t="shared" si="70"/>
        <v>0</v>
      </c>
      <c r="EI143" s="46"/>
      <c r="EJ143" s="46"/>
      <c r="EK143" s="46"/>
      <c r="EL143" s="46"/>
      <c r="EM143" s="46"/>
      <c r="EN143" s="46"/>
      <c r="EO143" s="46"/>
      <c r="EP143" s="10">
        <f t="shared" si="71"/>
        <v>0</v>
      </c>
      <c r="EQ143" s="46"/>
      <c r="ER143" s="46"/>
      <c r="ES143" s="46"/>
      <c r="ET143" s="46"/>
      <c r="EU143" s="46"/>
      <c r="EV143" s="46"/>
      <c r="EW143" s="46"/>
      <c r="EX143" s="10">
        <f t="shared" si="72"/>
        <v>0</v>
      </c>
      <c r="EY143" s="46"/>
      <c r="EZ143" s="46"/>
      <c r="FA143" s="46"/>
      <c r="FB143" s="46"/>
      <c r="FC143" s="46"/>
      <c r="FD143" s="46"/>
      <c r="FE143" s="46"/>
      <c r="FF143" s="10">
        <f t="shared" si="73"/>
        <v>0</v>
      </c>
      <c r="FG143" s="46"/>
      <c r="FH143" s="46"/>
      <c r="FI143" s="46"/>
      <c r="FJ143" s="46"/>
      <c r="FK143" s="46"/>
      <c r="FL143" s="46"/>
      <c r="FM143" s="46"/>
      <c r="FN143" s="10">
        <f t="shared" si="74"/>
        <v>0</v>
      </c>
      <c r="FO143" s="46"/>
      <c r="FP143" s="46"/>
      <c r="FQ143" s="46"/>
      <c r="FR143" s="46"/>
      <c r="FS143" s="46"/>
      <c r="FT143" s="46"/>
      <c r="FU143" s="46"/>
      <c r="FV143" s="10">
        <f t="shared" si="75"/>
        <v>0</v>
      </c>
      <c r="FW143" s="46"/>
      <c r="FX143" s="46"/>
      <c r="FY143" s="46"/>
      <c r="FZ143" s="46"/>
      <c r="GA143" s="46"/>
      <c r="GB143" s="46"/>
      <c r="GC143" s="46"/>
      <c r="GD143" s="10">
        <f t="shared" si="76"/>
        <v>0</v>
      </c>
      <c r="GE143" s="46"/>
      <c r="GF143" s="46"/>
      <c r="GG143" s="46"/>
      <c r="GH143" s="46"/>
      <c r="GI143" s="46"/>
      <c r="GJ143" s="46"/>
      <c r="GK143" s="46"/>
      <c r="GL143" s="10">
        <f t="shared" si="77"/>
        <v>0</v>
      </c>
      <c r="GM143" s="46"/>
      <c r="GN143" s="46"/>
      <c r="GO143" s="46"/>
      <c r="GP143" s="46"/>
      <c r="GQ143" s="46"/>
      <c r="GR143" s="46"/>
      <c r="GS143" s="46"/>
      <c r="GT143" s="10">
        <f t="shared" si="78"/>
        <v>0</v>
      </c>
      <c r="GU143" s="46"/>
      <c r="GV143" s="46"/>
      <c r="GW143" s="46"/>
      <c r="GX143" s="46"/>
      <c r="GY143" s="46"/>
      <c r="GZ143" s="46"/>
      <c r="HA143" s="46"/>
      <c r="HB143" s="10">
        <f t="shared" si="79"/>
        <v>0</v>
      </c>
      <c r="HC143" s="46"/>
      <c r="HD143" s="46"/>
      <c r="HE143" s="46"/>
      <c r="HF143" s="46"/>
      <c r="HG143" s="10">
        <f t="shared" si="80"/>
        <v>0</v>
      </c>
    </row>
    <row r="144" spans="1:215" ht="16" x14ac:dyDescent="0.2">
      <c r="A144" s="10">
        <f>'Demographic Data'!A144</f>
        <v>0</v>
      </c>
      <c r="B144" s="5">
        <f>'Demographic Data'!B144</f>
        <v>0</v>
      </c>
      <c r="C144" s="36">
        <f>'Demographic Data'!C144</f>
        <v>0</v>
      </c>
      <c r="D144" s="5">
        <f>'Demographic Data'!D144</f>
        <v>0</v>
      </c>
      <c r="E144" s="46"/>
      <c r="F144" s="46"/>
      <c r="G144" s="46"/>
      <c r="H144" s="46"/>
      <c r="I144" s="46"/>
      <c r="J144" s="10">
        <f t="shared" si="54"/>
        <v>0</v>
      </c>
      <c r="K144" s="46"/>
      <c r="L144" s="46"/>
      <c r="M144" s="46"/>
      <c r="N144" s="46"/>
      <c r="O144" s="46"/>
      <c r="P144" s="46"/>
      <c r="Q144" s="46"/>
      <c r="R144" s="10">
        <f t="shared" si="55"/>
        <v>0</v>
      </c>
      <c r="S144" s="46"/>
      <c r="T144" s="46"/>
      <c r="U144" s="46"/>
      <c r="V144" s="46"/>
      <c r="W144" s="46"/>
      <c r="X144" s="46"/>
      <c r="Y144" s="46"/>
      <c r="Z144" s="10">
        <f t="shared" si="56"/>
        <v>0</v>
      </c>
      <c r="AA144" s="46"/>
      <c r="AB144" s="46"/>
      <c r="AC144" s="46"/>
      <c r="AD144" s="46"/>
      <c r="AE144" s="46"/>
      <c r="AF144" s="46"/>
      <c r="AG144" s="46"/>
      <c r="AH144" s="10">
        <f t="shared" si="57"/>
        <v>0</v>
      </c>
      <c r="AI144" s="46"/>
      <c r="AJ144" s="46"/>
      <c r="AK144" s="46"/>
      <c r="AL144" s="46"/>
      <c r="AM144" s="46"/>
      <c r="AN144" s="46"/>
      <c r="AO144" s="46"/>
      <c r="AP144" s="10">
        <f t="shared" si="58"/>
        <v>0</v>
      </c>
      <c r="AQ144" s="46"/>
      <c r="AR144" s="46"/>
      <c r="AS144" s="46"/>
      <c r="AT144" s="46"/>
      <c r="AU144" s="46"/>
      <c r="AV144" s="46"/>
      <c r="AW144" s="46"/>
      <c r="AX144" s="10">
        <f t="shared" si="59"/>
        <v>0</v>
      </c>
      <c r="AY144" s="46"/>
      <c r="AZ144" s="46"/>
      <c r="BA144" s="46"/>
      <c r="BB144" s="46"/>
      <c r="BC144" s="46"/>
      <c r="BD144" s="46"/>
      <c r="BE144" s="46"/>
      <c r="BF144" s="10">
        <f t="shared" si="60"/>
        <v>0</v>
      </c>
      <c r="BG144" s="46"/>
      <c r="BH144" s="46"/>
      <c r="BI144" s="46"/>
      <c r="BJ144" s="46"/>
      <c r="BK144" s="46"/>
      <c r="BL144" s="46"/>
      <c r="BM144" s="46"/>
      <c r="BN144" s="10">
        <f t="shared" si="61"/>
        <v>0</v>
      </c>
      <c r="BO144" s="46"/>
      <c r="BP144" s="46"/>
      <c r="BQ144" s="46"/>
      <c r="BR144" s="46"/>
      <c r="BS144" s="46"/>
      <c r="BT144" s="46"/>
      <c r="BU144" s="46"/>
      <c r="BV144" s="10">
        <f t="shared" si="62"/>
        <v>0</v>
      </c>
      <c r="BW144" s="46"/>
      <c r="BX144" s="46"/>
      <c r="BY144" s="46"/>
      <c r="BZ144" s="46"/>
      <c r="CA144" s="46"/>
      <c r="CB144" s="46"/>
      <c r="CC144" s="46"/>
      <c r="CD144" s="10">
        <f t="shared" si="63"/>
        <v>0</v>
      </c>
      <c r="CE144" s="46"/>
      <c r="CF144" s="46"/>
      <c r="CG144" s="46"/>
      <c r="CH144" s="46"/>
      <c r="CI144" s="46"/>
      <c r="CJ144" s="46"/>
      <c r="CK144" s="46"/>
      <c r="CL144" s="10">
        <f t="shared" si="64"/>
        <v>0</v>
      </c>
      <c r="CM144" s="46"/>
      <c r="CN144" s="46"/>
      <c r="CO144" s="46"/>
      <c r="CP144" s="46"/>
      <c r="CQ144" s="46"/>
      <c r="CR144" s="46"/>
      <c r="CS144" s="46"/>
      <c r="CT144" s="10">
        <f t="shared" si="65"/>
        <v>0</v>
      </c>
      <c r="CU144" s="46"/>
      <c r="CV144" s="46"/>
      <c r="CW144" s="46"/>
      <c r="CX144" s="46"/>
      <c r="CY144" s="46"/>
      <c r="CZ144" s="46"/>
      <c r="DA144" s="46"/>
      <c r="DB144" s="10">
        <f t="shared" si="66"/>
        <v>0</v>
      </c>
      <c r="DC144" s="46"/>
      <c r="DD144" s="46"/>
      <c r="DE144" s="46"/>
      <c r="DF144" s="46"/>
      <c r="DG144" s="46"/>
      <c r="DH144" s="46"/>
      <c r="DI144" s="46"/>
      <c r="DJ144" s="10">
        <f t="shared" si="67"/>
        <v>0</v>
      </c>
      <c r="DK144" s="46"/>
      <c r="DL144" s="46"/>
      <c r="DM144" s="46"/>
      <c r="DN144" s="46"/>
      <c r="DO144" s="46"/>
      <c r="DP144" s="46"/>
      <c r="DQ144" s="46"/>
      <c r="DR144" s="10">
        <f t="shared" si="68"/>
        <v>0</v>
      </c>
      <c r="DS144" s="46"/>
      <c r="DT144" s="46"/>
      <c r="DU144" s="46"/>
      <c r="DV144" s="46"/>
      <c r="DW144" s="46"/>
      <c r="DX144" s="46"/>
      <c r="DY144" s="46"/>
      <c r="DZ144" s="10">
        <f t="shared" si="69"/>
        <v>0</v>
      </c>
      <c r="EA144" s="46"/>
      <c r="EB144" s="46"/>
      <c r="EC144" s="46"/>
      <c r="ED144" s="46"/>
      <c r="EE144" s="46"/>
      <c r="EF144" s="46"/>
      <c r="EG144" s="46"/>
      <c r="EH144" s="10">
        <f t="shared" si="70"/>
        <v>0</v>
      </c>
      <c r="EI144" s="46"/>
      <c r="EJ144" s="46"/>
      <c r="EK144" s="46"/>
      <c r="EL144" s="46"/>
      <c r="EM144" s="46"/>
      <c r="EN144" s="46"/>
      <c r="EO144" s="46"/>
      <c r="EP144" s="10">
        <f t="shared" si="71"/>
        <v>0</v>
      </c>
      <c r="EQ144" s="46"/>
      <c r="ER144" s="46"/>
      <c r="ES144" s="46"/>
      <c r="ET144" s="46"/>
      <c r="EU144" s="46"/>
      <c r="EV144" s="46"/>
      <c r="EW144" s="46"/>
      <c r="EX144" s="10">
        <f t="shared" si="72"/>
        <v>0</v>
      </c>
      <c r="EY144" s="46"/>
      <c r="EZ144" s="46"/>
      <c r="FA144" s="46"/>
      <c r="FB144" s="46"/>
      <c r="FC144" s="46"/>
      <c r="FD144" s="46"/>
      <c r="FE144" s="46"/>
      <c r="FF144" s="10">
        <f t="shared" si="73"/>
        <v>0</v>
      </c>
      <c r="FG144" s="46"/>
      <c r="FH144" s="46"/>
      <c r="FI144" s="46"/>
      <c r="FJ144" s="46"/>
      <c r="FK144" s="46"/>
      <c r="FL144" s="46"/>
      <c r="FM144" s="46"/>
      <c r="FN144" s="10">
        <f t="shared" si="74"/>
        <v>0</v>
      </c>
      <c r="FO144" s="46"/>
      <c r="FP144" s="46"/>
      <c r="FQ144" s="46"/>
      <c r="FR144" s="46"/>
      <c r="FS144" s="46"/>
      <c r="FT144" s="46"/>
      <c r="FU144" s="46"/>
      <c r="FV144" s="10">
        <f t="shared" si="75"/>
        <v>0</v>
      </c>
      <c r="FW144" s="46"/>
      <c r="FX144" s="46"/>
      <c r="FY144" s="46"/>
      <c r="FZ144" s="46"/>
      <c r="GA144" s="46"/>
      <c r="GB144" s="46"/>
      <c r="GC144" s="46"/>
      <c r="GD144" s="10">
        <f t="shared" si="76"/>
        <v>0</v>
      </c>
      <c r="GE144" s="46"/>
      <c r="GF144" s="46"/>
      <c r="GG144" s="46"/>
      <c r="GH144" s="46"/>
      <c r="GI144" s="46"/>
      <c r="GJ144" s="46"/>
      <c r="GK144" s="46"/>
      <c r="GL144" s="10">
        <f t="shared" si="77"/>
        <v>0</v>
      </c>
      <c r="GM144" s="46"/>
      <c r="GN144" s="46"/>
      <c r="GO144" s="46"/>
      <c r="GP144" s="46"/>
      <c r="GQ144" s="46"/>
      <c r="GR144" s="46"/>
      <c r="GS144" s="46"/>
      <c r="GT144" s="10">
        <f t="shared" si="78"/>
        <v>0</v>
      </c>
      <c r="GU144" s="46"/>
      <c r="GV144" s="46"/>
      <c r="GW144" s="46"/>
      <c r="GX144" s="46"/>
      <c r="GY144" s="46"/>
      <c r="GZ144" s="46"/>
      <c r="HA144" s="46"/>
      <c r="HB144" s="10">
        <f t="shared" si="79"/>
        <v>0</v>
      </c>
      <c r="HC144" s="46"/>
      <c r="HD144" s="46"/>
      <c r="HE144" s="46"/>
      <c r="HF144" s="46"/>
      <c r="HG144" s="10">
        <f t="shared" si="80"/>
        <v>0</v>
      </c>
    </row>
    <row r="145" spans="1:215" ht="16" x14ac:dyDescent="0.2">
      <c r="A145" s="10">
        <f>'Demographic Data'!A145</f>
        <v>0</v>
      </c>
      <c r="B145" s="5">
        <f>'Demographic Data'!B145</f>
        <v>0</v>
      </c>
      <c r="C145" s="36">
        <f>'Demographic Data'!C145</f>
        <v>0</v>
      </c>
      <c r="D145" s="5">
        <f>'Demographic Data'!D145</f>
        <v>0</v>
      </c>
      <c r="E145" s="46"/>
      <c r="F145" s="46"/>
      <c r="G145" s="46"/>
      <c r="H145" s="46"/>
      <c r="I145" s="46"/>
      <c r="J145" s="10">
        <f t="shared" si="54"/>
        <v>0</v>
      </c>
      <c r="K145" s="46"/>
      <c r="L145" s="46"/>
      <c r="M145" s="46"/>
      <c r="N145" s="46"/>
      <c r="O145" s="46"/>
      <c r="P145" s="46"/>
      <c r="Q145" s="46"/>
      <c r="R145" s="10">
        <f t="shared" si="55"/>
        <v>0</v>
      </c>
      <c r="S145" s="46"/>
      <c r="T145" s="46"/>
      <c r="U145" s="46"/>
      <c r="V145" s="46"/>
      <c r="W145" s="46"/>
      <c r="X145" s="46"/>
      <c r="Y145" s="46"/>
      <c r="Z145" s="10">
        <f t="shared" si="56"/>
        <v>0</v>
      </c>
      <c r="AA145" s="46"/>
      <c r="AB145" s="46"/>
      <c r="AC145" s="46"/>
      <c r="AD145" s="46"/>
      <c r="AE145" s="46"/>
      <c r="AF145" s="46"/>
      <c r="AG145" s="46"/>
      <c r="AH145" s="10">
        <f t="shared" si="57"/>
        <v>0</v>
      </c>
      <c r="AI145" s="46"/>
      <c r="AJ145" s="46"/>
      <c r="AK145" s="46"/>
      <c r="AL145" s="46"/>
      <c r="AM145" s="46"/>
      <c r="AN145" s="46"/>
      <c r="AO145" s="46"/>
      <c r="AP145" s="10">
        <f t="shared" si="58"/>
        <v>0</v>
      </c>
      <c r="AQ145" s="46"/>
      <c r="AR145" s="46"/>
      <c r="AS145" s="46"/>
      <c r="AT145" s="46"/>
      <c r="AU145" s="46"/>
      <c r="AV145" s="46"/>
      <c r="AW145" s="46"/>
      <c r="AX145" s="10">
        <f t="shared" si="59"/>
        <v>0</v>
      </c>
      <c r="AY145" s="46"/>
      <c r="AZ145" s="46"/>
      <c r="BA145" s="46"/>
      <c r="BB145" s="46"/>
      <c r="BC145" s="46"/>
      <c r="BD145" s="46"/>
      <c r="BE145" s="46"/>
      <c r="BF145" s="10">
        <f t="shared" si="60"/>
        <v>0</v>
      </c>
      <c r="BG145" s="46"/>
      <c r="BH145" s="46"/>
      <c r="BI145" s="46"/>
      <c r="BJ145" s="46"/>
      <c r="BK145" s="46"/>
      <c r="BL145" s="46"/>
      <c r="BM145" s="46"/>
      <c r="BN145" s="10">
        <f t="shared" si="61"/>
        <v>0</v>
      </c>
      <c r="BO145" s="46"/>
      <c r="BP145" s="46"/>
      <c r="BQ145" s="46"/>
      <c r="BR145" s="46"/>
      <c r="BS145" s="46"/>
      <c r="BT145" s="46"/>
      <c r="BU145" s="46"/>
      <c r="BV145" s="10">
        <f t="shared" si="62"/>
        <v>0</v>
      </c>
      <c r="BW145" s="46"/>
      <c r="BX145" s="46"/>
      <c r="BY145" s="46"/>
      <c r="BZ145" s="46"/>
      <c r="CA145" s="46"/>
      <c r="CB145" s="46"/>
      <c r="CC145" s="46"/>
      <c r="CD145" s="10">
        <f t="shared" si="63"/>
        <v>0</v>
      </c>
      <c r="CE145" s="46"/>
      <c r="CF145" s="46"/>
      <c r="CG145" s="46"/>
      <c r="CH145" s="46"/>
      <c r="CI145" s="46"/>
      <c r="CJ145" s="46"/>
      <c r="CK145" s="46"/>
      <c r="CL145" s="10">
        <f t="shared" si="64"/>
        <v>0</v>
      </c>
      <c r="CM145" s="46"/>
      <c r="CN145" s="46"/>
      <c r="CO145" s="46"/>
      <c r="CP145" s="46"/>
      <c r="CQ145" s="46"/>
      <c r="CR145" s="46"/>
      <c r="CS145" s="46"/>
      <c r="CT145" s="10">
        <f t="shared" si="65"/>
        <v>0</v>
      </c>
      <c r="CU145" s="46"/>
      <c r="CV145" s="46"/>
      <c r="CW145" s="46"/>
      <c r="CX145" s="46"/>
      <c r="CY145" s="46"/>
      <c r="CZ145" s="46"/>
      <c r="DA145" s="46"/>
      <c r="DB145" s="10">
        <f t="shared" si="66"/>
        <v>0</v>
      </c>
      <c r="DC145" s="46"/>
      <c r="DD145" s="46"/>
      <c r="DE145" s="46"/>
      <c r="DF145" s="46"/>
      <c r="DG145" s="46"/>
      <c r="DH145" s="46"/>
      <c r="DI145" s="46"/>
      <c r="DJ145" s="10">
        <f t="shared" si="67"/>
        <v>0</v>
      </c>
      <c r="DK145" s="46"/>
      <c r="DL145" s="46"/>
      <c r="DM145" s="46"/>
      <c r="DN145" s="46"/>
      <c r="DO145" s="46"/>
      <c r="DP145" s="46"/>
      <c r="DQ145" s="46"/>
      <c r="DR145" s="10">
        <f t="shared" si="68"/>
        <v>0</v>
      </c>
      <c r="DS145" s="46"/>
      <c r="DT145" s="46"/>
      <c r="DU145" s="46"/>
      <c r="DV145" s="46"/>
      <c r="DW145" s="46"/>
      <c r="DX145" s="46"/>
      <c r="DY145" s="46"/>
      <c r="DZ145" s="10">
        <f t="shared" si="69"/>
        <v>0</v>
      </c>
      <c r="EA145" s="46"/>
      <c r="EB145" s="46"/>
      <c r="EC145" s="46"/>
      <c r="ED145" s="46"/>
      <c r="EE145" s="46"/>
      <c r="EF145" s="46"/>
      <c r="EG145" s="46"/>
      <c r="EH145" s="10">
        <f t="shared" si="70"/>
        <v>0</v>
      </c>
      <c r="EI145" s="46"/>
      <c r="EJ145" s="46"/>
      <c r="EK145" s="46"/>
      <c r="EL145" s="46"/>
      <c r="EM145" s="46"/>
      <c r="EN145" s="46"/>
      <c r="EO145" s="46"/>
      <c r="EP145" s="10">
        <f t="shared" si="71"/>
        <v>0</v>
      </c>
      <c r="EQ145" s="46"/>
      <c r="ER145" s="46"/>
      <c r="ES145" s="46"/>
      <c r="ET145" s="46"/>
      <c r="EU145" s="46"/>
      <c r="EV145" s="46"/>
      <c r="EW145" s="46"/>
      <c r="EX145" s="10">
        <f t="shared" si="72"/>
        <v>0</v>
      </c>
      <c r="EY145" s="46"/>
      <c r="EZ145" s="46"/>
      <c r="FA145" s="46"/>
      <c r="FB145" s="46"/>
      <c r="FC145" s="46"/>
      <c r="FD145" s="46"/>
      <c r="FE145" s="46"/>
      <c r="FF145" s="10">
        <f t="shared" si="73"/>
        <v>0</v>
      </c>
      <c r="FG145" s="46"/>
      <c r="FH145" s="46"/>
      <c r="FI145" s="46"/>
      <c r="FJ145" s="46"/>
      <c r="FK145" s="46"/>
      <c r="FL145" s="46"/>
      <c r="FM145" s="46"/>
      <c r="FN145" s="10">
        <f t="shared" si="74"/>
        <v>0</v>
      </c>
      <c r="FO145" s="46"/>
      <c r="FP145" s="46"/>
      <c r="FQ145" s="46"/>
      <c r="FR145" s="46"/>
      <c r="FS145" s="46"/>
      <c r="FT145" s="46"/>
      <c r="FU145" s="46"/>
      <c r="FV145" s="10">
        <f t="shared" si="75"/>
        <v>0</v>
      </c>
      <c r="FW145" s="46"/>
      <c r="FX145" s="46"/>
      <c r="FY145" s="46"/>
      <c r="FZ145" s="46"/>
      <c r="GA145" s="46"/>
      <c r="GB145" s="46"/>
      <c r="GC145" s="46"/>
      <c r="GD145" s="10">
        <f t="shared" si="76"/>
        <v>0</v>
      </c>
      <c r="GE145" s="46"/>
      <c r="GF145" s="46"/>
      <c r="GG145" s="46"/>
      <c r="GH145" s="46"/>
      <c r="GI145" s="46"/>
      <c r="GJ145" s="46"/>
      <c r="GK145" s="46"/>
      <c r="GL145" s="10">
        <f t="shared" si="77"/>
        <v>0</v>
      </c>
      <c r="GM145" s="46"/>
      <c r="GN145" s="46"/>
      <c r="GO145" s="46"/>
      <c r="GP145" s="46"/>
      <c r="GQ145" s="46"/>
      <c r="GR145" s="46"/>
      <c r="GS145" s="46"/>
      <c r="GT145" s="10">
        <f t="shared" si="78"/>
        <v>0</v>
      </c>
      <c r="GU145" s="46"/>
      <c r="GV145" s="46"/>
      <c r="GW145" s="46"/>
      <c r="GX145" s="46"/>
      <c r="GY145" s="46"/>
      <c r="GZ145" s="46"/>
      <c r="HA145" s="46"/>
      <c r="HB145" s="10">
        <f t="shared" si="79"/>
        <v>0</v>
      </c>
      <c r="HC145" s="46"/>
      <c r="HD145" s="46"/>
      <c r="HE145" s="46"/>
      <c r="HF145" s="46"/>
      <c r="HG145" s="10">
        <f t="shared" si="80"/>
        <v>0</v>
      </c>
    </row>
    <row r="146" spans="1:215" ht="16" x14ac:dyDescent="0.2">
      <c r="A146" s="10">
        <f>'Demographic Data'!A146</f>
        <v>0</v>
      </c>
      <c r="B146" s="5">
        <f>'Demographic Data'!B146</f>
        <v>0</v>
      </c>
      <c r="C146" s="36">
        <f>'Demographic Data'!C146</f>
        <v>0</v>
      </c>
      <c r="D146" s="5">
        <f>'Demographic Data'!D146</f>
        <v>0</v>
      </c>
      <c r="E146" s="46"/>
      <c r="F146" s="46"/>
      <c r="G146" s="46"/>
      <c r="H146" s="46"/>
      <c r="I146" s="46"/>
      <c r="J146" s="10">
        <f t="shared" si="54"/>
        <v>0</v>
      </c>
      <c r="K146" s="46"/>
      <c r="L146" s="46"/>
      <c r="M146" s="46"/>
      <c r="N146" s="46"/>
      <c r="O146" s="46"/>
      <c r="P146" s="46"/>
      <c r="Q146" s="46"/>
      <c r="R146" s="10">
        <f t="shared" si="55"/>
        <v>0</v>
      </c>
      <c r="S146" s="46"/>
      <c r="T146" s="46"/>
      <c r="U146" s="46"/>
      <c r="V146" s="46"/>
      <c r="W146" s="46"/>
      <c r="X146" s="46"/>
      <c r="Y146" s="46"/>
      <c r="Z146" s="10">
        <f t="shared" si="56"/>
        <v>0</v>
      </c>
      <c r="AA146" s="46"/>
      <c r="AB146" s="46"/>
      <c r="AC146" s="46"/>
      <c r="AD146" s="46"/>
      <c r="AE146" s="46"/>
      <c r="AF146" s="46"/>
      <c r="AG146" s="46"/>
      <c r="AH146" s="10">
        <f t="shared" si="57"/>
        <v>0</v>
      </c>
      <c r="AI146" s="46"/>
      <c r="AJ146" s="46"/>
      <c r="AK146" s="46"/>
      <c r="AL146" s="46"/>
      <c r="AM146" s="46"/>
      <c r="AN146" s="46"/>
      <c r="AO146" s="46"/>
      <c r="AP146" s="10">
        <f t="shared" si="58"/>
        <v>0</v>
      </c>
      <c r="AQ146" s="46"/>
      <c r="AR146" s="46"/>
      <c r="AS146" s="46"/>
      <c r="AT146" s="46"/>
      <c r="AU146" s="46"/>
      <c r="AV146" s="46"/>
      <c r="AW146" s="46"/>
      <c r="AX146" s="10">
        <f t="shared" si="59"/>
        <v>0</v>
      </c>
      <c r="AY146" s="46"/>
      <c r="AZ146" s="46"/>
      <c r="BA146" s="46"/>
      <c r="BB146" s="46"/>
      <c r="BC146" s="46"/>
      <c r="BD146" s="46"/>
      <c r="BE146" s="46"/>
      <c r="BF146" s="10">
        <f t="shared" si="60"/>
        <v>0</v>
      </c>
      <c r="BG146" s="46"/>
      <c r="BH146" s="46"/>
      <c r="BI146" s="46"/>
      <c r="BJ146" s="46"/>
      <c r="BK146" s="46"/>
      <c r="BL146" s="46"/>
      <c r="BM146" s="46"/>
      <c r="BN146" s="10">
        <f t="shared" si="61"/>
        <v>0</v>
      </c>
      <c r="BO146" s="46"/>
      <c r="BP146" s="46"/>
      <c r="BQ146" s="46"/>
      <c r="BR146" s="46"/>
      <c r="BS146" s="46"/>
      <c r="BT146" s="46"/>
      <c r="BU146" s="46"/>
      <c r="BV146" s="10">
        <f t="shared" si="62"/>
        <v>0</v>
      </c>
      <c r="BW146" s="46"/>
      <c r="BX146" s="46"/>
      <c r="BY146" s="46"/>
      <c r="BZ146" s="46"/>
      <c r="CA146" s="46"/>
      <c r="CB146" s="46"/>
      <c r="CC146" s="46"/>
      <c r="CD146" s="10">
        <f t="shared" si="63"/>
        <v>0</v>
      </c>
      <c r="CE146" s="46"/>
      <c r="CF146" s="46"/>
      <c r="CG146" s="46"/>
      <c r="CH146" s="46"/>
      <c r="CI146" s="46"/>
      <c r="CJ146" s="46"/>
      <c r="CK146" s="46"/>
      <c r="CL146" s="10">
        <f t="shared" si="64"/>
        <v>0</v>
      </c>
      <c r="CM146" s="46"/>
      <c r="CN146" s="46"/>
      <c r="CO146" s="46"/>
      <c r="CP146" s="46"/>
      <c r="CQ146" s="46"/>
      <c r="CR146" s="46"/>
      <c r="CS146" s="46"/>
      <c r="CT146" s="10">
        <f t="shared" si="65"/>
        <v>0</v>
      </c>
      <c r="CU146" s="46"/>
      <c r="CV146" s="46"/>
      <c r="CW146" s="46"/>
      <c r="CX146" s="46"/>
      <c r="CY146" s="46"/>
      <c r="CZ146" s="46"/>
      <c r="DA146" s="46"/>
      <c r="DB146" s="10">
        <f t="shared" si="66"/>
        <v>0</v>
      </c>
      <c r="DC146" s="46"/>
      <c r="DD146" s="46"/>
      <c r="DE146" s="46"/>
      <c r="DF146" s="46"/>
      <c r="DG146" s="46"/>
      <c r="DH146" s="46"/>
      <c r="DI146" s="46"/>
      <c r="DJ146" s="10">
        <f t="shared" si="67"/>
        <v>0</v>
      </c>
      <c r="DK146" s="46"/>
      <c r="DL146" s="46"/>
      <c r="DM146" s="46"/>
      <c r="DN146" s="46"/>
      <c r="DO146" s="46"/>
      <c r="DP146" s="46"/>
      <c r="DQ146" s="46"/>
      <c r="DR146" s="10">
        <f t="shared" si="68"/>
        <v>0</v>
      </c>
      <c r="DS146" s="46"/>
      <c r="DT146" s="46"/>
      <c r="DU146" s="46"/>
      <c r="DV146" s="46"/>
      <c r="DW146" s="46"/>
      <c r="DX146" s="46"/>
      <c r="DY146" s="46"/>
      <c r="DZ146" s="10">
        <f t="shared" si="69"/>
        <v>0</v>
      </c>
      <c r="EA146" s="46"/>
      <c r="EB146" s="46"/>
      <c r="EC146" s="46"/>
      <c r="ED146" s="46"/>
      <c r="EE146" s="46"/>
      <c r="EF146" s="46"/>
      <c r="EG146" s="46"/>
      <c r="EH146" s="10">
        <f t="shared" si="70"/>
        <v>0</v>
      </c>
      <c r="EI146" s="46"/>
      <c r="EJ146" s="46"/>
      <c r="EK146" s="46"/>
      <c r="EL146" s="46"/>
      <c r="EM146" s="46"/>
      <c r="EN146" s="46"/>
      <c r="EO146" s="46"/>
      <c r="EP146" s="10">
        <f t="shared" si="71"/>
        <v>0</v>
      </c>
      <c r="EQ146" s="46"/>
      <c r="ER146" s="46"/>
      <c r="ES146" s="46"/>
      <c r="ET146" s="46"/>
      <c r="EU146" s="46"/>
      <c r="EV146" s="46"/>
      <c r="EW146" s="46"/>
      <c r="EX146" s="10">
        <f t="shared" si="72"/>
        <v>0</v>
      </c>
      <c r="EY146" s="46"/>
      <c r="EZ146" s="46"/>
      <c r="FA146" s="46"/>
      <c r="FB146" s="46"/>
      <c r="FC146" s="46"/>
      <c r="FD146" s="46"/>
      <c r="FE146" s="46"/>
      <c r="FF146" s="10">
        <f t="shared" si="73"/>
        <v>0</v>
      </c>
      <c r="FG146" s="46"/>
      <c r="FH146" s="46"/>
      <c r="FI146" s="46"/>
      <c r="FJ146" s="46"/>
      <c r="FK146" s="46"/>
      <c r="FL146" s="46"/>
      <c r="FM146" s="46"/>
      <c r="FN146" s="10">
        <f t="shared" si="74"/>
        <v>0</v>
      </c>
      <c r="FO146" s="46"/>
      <c r="FP146" s="46"/>
      <c r="FQ146" s="46"/>
      <c r="FR146" s="46"/>
      <c r="FS146" s="46"/>
      <c r="FT146" s="46"/>
      <c r="FU146" s="46"/>
      <c r="FV146" s="10">
        <f t="shared" si="75"/>
        <v>0</v>
      </c>
      <c r="FW146" s="46"/>
      <c r="FX146" s="46"/>
      <c r="FY146" s="46"/>
      <c r="FZ146" s="46"/>
      <c r="GA146" s="46"/>
      <c r="GB146" s="46"/>
      <c r="GC146" s="46"/>
      <c r="GD146" s="10">
        <f t="shared" si="76"/>
        <v>0</v>
      </c>
      <c r="GE146" s="46"/>
      <c r="GF146" s="46"/>
      <c r="GG146" s="46"/>
      <c r="GH146" s="46"/>
      <c r="GI146" s="46"/>
      <c r="GJ146" s="46"/>
      <c r="GK146" s="46"/>
      <c r="GL146" s="10">
        <f t="shared" si="77"/>
        <v>0</v>
      </c>
      <c r="GM146" s="46"/>
      <c r="GN146" s="46"/>
      <c r="GO146" s="46"/>
      <c r="GP146" s="46"/>
      <c r="GQ146" s="46"/>
      <c r="GR146" s="46"/>
      <c r="GS146" s="46"/>
      <c r="GT146" s="10">
        <f t="shared" si="78"/>
        <v>0</v>
      </c>
      <c r="GU146" s="46"/>
      <c r="GV146" s="46"/>
      <c r="GW146" s="46"/>
      <c r="GX146" s="46"/>
      <c r="GY146" s="46"/>
      <c r="GZ146" s="46"/>
      <c r="HA146" s="46"/>
      <c r="HB146" s="10">
        <f t="shared" si="79"/>
        <v>0</v>
      </c>
      <c r="HC146" s="46"/>
      <c r="HD146" s="46"/>
      <c r="HE146" s="46"/>
      <c r="HF146" s="46"/>
      <c r="HG146" s="10">
        <f t="shared" si="80"/>
        <v>0</v>
      </c>
    </row>
    <row r="147" spans="1:215" ht="16" x14ac:dyDescent="0.2">
      <c r="A147" s="10">
        <f>'Demographic Data'!A147</f>
        <v>0</v>
      </c>
      <c r="B147" s="5">
        <f>'Demographic Data'!B147</f>
        <v>0</v>
      </c>
      <c r="C147" s="36">
        <f>'Demographic Data'!C147</f>
        <v>0</v>
      </c>
      <c r="D147" s="5">
        <f>'Demographic Data'!D147</f>
        <v>0</v>
      </c>
      <c r="E147" s="46"/>
      <c r="F147" s="46"/>
      <c r="G147" s="46"/>
      <c r="H147" s="46"/>
      <c r="I147" s="46"/>
      <c r="J147" s="10">
        <f t="shared" si="54"/>
        <v>0</v>
      </c>
      <c r="K147" s="46"/>
      <c r="L147" s="46"/>
      <c r="M147" s="46"/>
      <c r="N147" s="46"/>
      <c r="O147" s="46"/>
      <c r="P147" s="46"/>
      <c r="Q147" s="46"/>
      <c r="R147" s="10">
        <f t="shared" si="55"/>
        <v>0</v>
      </c>
      <c r="S147" s="46"/>
      <c r="T147" s="46"/>
      <c r="U147" s="46"/>
      <c r="V147" s="46"/>
      <c r="W147" s="46"/>
      <c r="X147" s="46"/>
      <c r="Y147" s="46"/>
      <c r="Z147" s="10">
        <f t="shared" si="56"/>
        <v>0</v>
      </c>
      <c r="AA147" s="46"/>
      <c r="AB147" s="46"/>
      <c r="AC147" s="46"/>
      <c r="AD147" s="46"/>
      <c r="AE147" s="46"/>
      <c r="AF147" s="46"/>
      <c r="AG147" s="46"/>
      <c r="AH147" s="10">
        <f t="shared" si="57"/>
        <v>0</v>
      </c>
      <c r="AI147" s="46"/>
      <c r="AJ147" s="46"/>
      <c r="AK147" s="46"/>
      <c r="AL147" s="46"/>
      <c r="AM147" s="46"/>
      <c r="AN147" s="46"/>
      <c r="AO147" s="46"/>
      <c r="AP147" s="10">
        <f t="shared" si="58"/>
        <v>0</v>
      </c>
      <c r="AQ147" s="46"/>
      <c r="AR147" s="46"/>
      <c r="AS147" s="46"/>
      <c r="AT147" s="46"/>
      <c r="AU147" s="46"/>
      <c r="AV147" s="46"/>
      <c r="AW147" s="46"/>
      <c r="AX147" s="10">
        <f t="shared" si="59"/>
        <v>0</v>
      </c>
      <c r="AY147" s="46"/>
      <c r="AZ147" s="46"/>
      <c r="BA147" s="46"/>
      <c r="BB147" s="46"/>
      <c r="BC147" s="46"/>
      <c r="BD147" s="46"/>
      <c r="BE147" s="46"/>
      <c r="BF147" s="10">
        <f t="shared" si="60"/>
        <v>0</v>
      </c>
      <c r="BG147" s="46"/>
      <c r="BH147" s="46"/>
      <c r="BI147" s="46"/>
      <c r="BJ147" s="46"/>
      <c r="BK147" s="46"/>
      <c r="BL147" s="46"/>
      <c r="BM147" s="46"/>
      <c r="BN147" s="10">
        <f t="shared" si="61"/>
        <v>0</v>
      </c>
      <c r="BO147" s="46"/>
      <c r="BP147" s="46"/>
      <c r="BQ147" s="46"/>
      <c r="BR147" s="46"/>
      <c r="BS147" s="46"/>
      <c r="BT147" s="46"/>
      <c r="BU147" s="46"/>
      <c r="BV147" s="10">
        <f t="shared" si="62"/>
        <v>0</v>
      </c>
      <c r="BW147" s="46"/>
      <c r="BX147" s="46"/>
      <c r="BY147" s="46"/>
      <c r="BZ147" s="46"/>
      <c r="CA147" s="46"/>
      <c r="CB147" s="46"/>
      <c r="CC147" s="46"/>
      <c r="CD147" s="10">
        <f t="shared" si="63"/>
        <v>0</v>
      </c>
      <c r="CE147" s="46"/>
      <c r="CF147" s="46"/>
      <c r="CG147" s="46"/>
      <c r="CH147" s="46"/>
      <c r="CI147" s="46"/>
      <c r="CJ147" s="46"/>
      <c r="CK147" s="46"/>
      <c r="CL147" s="10">
        <f t="shared" si="64"/>
        <v>0</v>
      </c>
      <c r="CM147" s="46"/>
      <c r="CN147" s="46"/>
      <c r="CO147" s="46"/>
      <c r="CP147" s="46"/>
      <c r="CQ147" s="46"/>
      <c r="CR147" s="46"/>
      <c r="CS147" s="46"/>
      <c r="CT147" s="10">
        <f t="shared" si="65"/>
        <v>0</v>
      </c>
      <c r="CU147" s="46"/>
      <c r="CV147" s="46"/>
      <c r="CW147" s="46"/>
      <c r="CX147" s="46"/>
      <c r="CY147" s="46"/>
      <c r="CZ147" s="46"/>
      <c r="DA147" s="46"/>
      <c r="DB147" s="10">
        <f t="shared" si="66"/>
        <v>0</v>
      </c>
      <c r="DC147" s="46"/>
      <c r="DD147" s="46"/>
      <c r="DE147" s="46"/>
      <c r="DF147" s="46"/>
      <c r="DG147" s="46"/>
      <c r="DH147" s="46"/>
      <c r="DI147" s="46"/>
      <c r="DJ147" s="10">
        <f t="shared" si="67"/>
        <v>0</v>
      </c>
      <c r="DK147" s="46"/>
      <c r="DL147" s="46"/>
      <c r="DM147" s="46"/>
      <c r="DN147" s="46"/>
      <c r="DO147" s="46"/>
      <c r="DP147" s="46"/>
      <c r="DQ147" s="46"/>
      <c r="DR147" s="10">
        <f t="shared" si="68"/>
        <v>0</v>
      </c>
      <c r="DS147" s="46"/>
      <c r="DT147" s="46"/>
      <c r="DU147" s="46"/>
      <c r="DV147" s="46"/>
      <c r="DW147" s="46"/>
      <c r="DX147" s="46"/>
      <c r="DY147" s="46"/>
      <c r="DZ147" s="10">
        <f t="shared" si="69"/>
        <v>0</v>
      </c>
      <c r="EA147" s="46"/>
      <c r="EB147" s="46"/>
      <c r="EC147" s="46"/>
      <c r="ED147" s="46"/>
      <c r="EE147" s="46"/>
      <c r="EF147" s="46"/>
      <c r="EG147" s="46"/>
      <c r="EH147" s="10">
        <f t="shared" si="70"/>
        <v>0</v>
      </c>
      <c r="EI147" s="46"/>
      <c r="EJ147" s="46"/>
      <c r="EK147" s="46"/>
      <c r="EL147" s="46"/>
      <c r="EM147" s="46"/>
      <c r="EN147" s="46"/>
      <c r="EO147" s="46"/>
      <c r="EP147" s="10">
        <f t="shared" si="71"/>
        <v>0</v>
      </c>
      <c r="EQ147" s="46"/>
      <c r="ER147" s="46"/>
      <c r="ES147" s="46"/>
      <c r="ET147" s="46"/>
      <c r="EU147" s="46"/>
      <c r="EV147" s="46"/>
      <c r="EW147" s="46"/>
      <c r="EX147" s="10">
        <f t="shared" si="72"/>
        <v>0</v>
      </c>
      <c r="EY147" s="46"/>
      <c r="EZ147" s="46"/>
      <c r="FA147" s="46"/>
      <c r="FB147" s="46"/>
      <c r="FC147" s="46"/>
      <c r="FD147" s="46"/>
      <c r="FE147" s="46"/>
      <c r="FF147" s="10">
        <f t="shared" si="73"/>
        <v>0</v>
      </c>
      <c r="FG147" s="46"/>
      <c r="FH147" s="46"/>
      <c r="FI147" s="46"/>
      <c r="FJ147" s="46"/>
      <c r="FK147" s="46"/>
      <c r="FL147" s="46"/>
      <c r="FM147" s="46"/>
      <c r="FN147" s="10">
        <f t="shared" si="74"/>
        <v>0</v>
      </c>
      <c r="FO147" s="46"/>
      <c r="FP147" s="46"/>
      <c r="FQ147" s="46"/>
      <c r="FR147" s="46"/>
      <c r="FS147" s="46"/>
      <c r="FT147" s="46"/>
      <c r="FU147" s="46"/>
      <c r="FV147" s="10">
        <f t="shared" si="75"/>
        <v>0</v>
      </c>
      <c r="FW147" s="46"/>
      <c r="FX147" s="46"/>
      <c r="FY147" s="46"/>
      <c r="FZ147" s="46"/>
      <c r="GA147" s="46"/>
      <c r="GB147" s="46"/>
      <c r="GC147" s="46"/>
      <c r="GD147" s="10">
        <f t="shared" si="76"/>
        <v>0</v>
      </c>
      <c r="GE147" s="46"/>
      <c r="GF147" s="46"/>
      <c r="GG147" s="46"/>
      <c r="GH147" s="46"/>
      <c r="GI147" s="46"/>
      <c r="GJ147" s="46"/>
      <c r="GK147" s="46"/>
      <c r="GL147" s="10">
        <f t="shared" si="77"/>
        <v>0</v>
      </c>
      <c r="GM147" s="46"/>
      <c r="GN147" s="46"/>
      <c r="GO147" s="46"/>
      <c r="GP147" s="46"/>
      <c r="GQ147" s="46"/>
      <c r="GR147" s="46"/>
      <c r="GS147" s="46"/>
      <c r="GT147" s="10">
        <f t="shared" si="78"/>
        <v>0</v>
      </c>
      <c r="GU147" s="46"/>
      <c r="GV147" s="46"/>
      <c r="GW147" s="46"/>
      <c r="GX147" s="46"/>
      <c r="GY147" s="46"/>
      <c r="GZ147" s="46"/>
      <c r="HA147" s="46"/>
      <c r="HB147" s="10">
        <f t="shared" si="79"/>
        <v>0</v>
      </c>
      <c r="HC147" s="46"/>
      <c r="HD147" s="46"/>
      <c r="HE147" s="46"/>
      <c r="HF147" s="46"/>
      <c r="HG147" s="10">
        <f t="shared" si="80"/>
        <v>0</v>
      </c>
    </row>
    <row r="148" spans="1:215" ht="16" x14ac:dyDescent="0.2">
      <c r="A148" s="10">
        <f>'Demographic Data'!A148</f>
        <v>0</v>
      </c>
      <c r="B148" s="5">
        <f>'Demographic Data'!B148</f>
        <v>0</v>
      </c>
      <c r="C148" s="36">
        <f>'Demographic Data'!C148</f>
        <v>0</v>
      </c>
      <c r="D148" s="5">
        <f>'Demographic Data'!D148</f>
        <v>0</v>
      </c>
      <c r="E148" s="46"/>
      <c r="F148" s="46"/>
      <c r="G148" s="46"/>
      <c r="H148" s="46"/>
      <c r="I148" s="46"/>
      <c r="J148" s="10">
        <f t="shared" si="54"/>
        <v>0</v>
      </c>
      <c r="K148" s="46"/>
      <c r="L148" s="46"/>
      <c r="M148" s="46"/>
      <c r="N148" s="46"/>
      <c r="O148" s="46"/>
      <c r="P148" s="46"/>
      <c r="Q148" s="46"/>
      <c r="R148" s="10">
        <f t="shared" si="55"/>
        <v>0</v>
      </c>
      <c r="S148" s="46"/>
      <c r="T148" s="46"/>
      <c r="U148" s="46"/>
      <c r="V148" s="46"/>
      <c r="W148" s="46"/>
      <c r="X148" s="46"/>
      <c r="Y148" s="46"/>
      <c r="Z148" s="10">
        <f t="shared" si="56"/>
        <v>0</v>
      </c>
      <c r="AA148" s="46"/>
      <c r="AB148" s="46"/>
      <c r="AC148" s="46"/>
      <c r="AD148" s="46"/>
      <c r="AE148" s="46"/>
      <c r="AF148" s="46"/>
      <c r="AG148" s="46"/>
      <c r="AH148" s="10">
        <f t="shared" si="57"/>
        <v>0</v>
      </c>
      <c r="AI148" s="46"/>
      <c r="AJ148" s="46"/>
      <c r="AK148" s="46"/>
      <c r="AL148" s="46"/>
      <c r="AM148" s="46"/>
      <c r="AN148" s="46"/>
      <c r="AO148" s="46"/>
      <c r="AP148" s="10">
        <f t="shared" si="58"/>
        <v>0</v>
      </c>
      <c r="AQ148" s="46"/>
      <c r="AR148" s="46"/>
      <c r="AS148" s="46"/>
      <c r="AT148" s="46"/>
      <c r="AU148" s="46"/>
      <c r="AV148" s="46"/>
      <c r="AW148" s="46"/>
      <c r="AX148" s="10">
        <f t="shared" si="59"/>
        <v>0</v>
      </c>
      <c r="AY148" s="46"/>
      <c r="AZ148" s="46"/>
      <c r="BA148" s="46"/>
      <c r="BB148" s="46"/>
      <c r="BC148" s="46"/>
      <c r="BD148" s="46"/>
      <c r="BE148" s="46"/>
      <c r="BF148" s="10">
        <f t="shared" si="60"/>
        <v>0</v>
      </c>
      <c r="BG148" s="46"/>
      <c r="BH148" s="46"/>
      <c r="BI148" s="46"/>
      <c r="BJ148" s="46"/>
      <c r="BK148" s="46"/>
      <c r="BL148" s="46"/>
      <c r="BM148" s="46"/>
      <c r="BN148" s="10">
        <f t="shared" si="61"/>
        <v>0</v>
      </c>
      <c r="BO148" s="46"/>
      <c r="BP148" s="46"/>
      <c r="BQ148" s="46"/>
      <c r="BR148" s="46"/>
      <c r="BS148" s="46"/>
      <c r="BT148" s="46"/>
      <c r="BU148" s="46"/>
      <c r="BV148" s="10">
        <f t="shared" si="62"/>
        <v>0</v>
      </c>
      <c r="BW148" s="46"/>
      <c r="BX148" s="46"/>
      <c r="BY148" s="46"/>
      <c r="BZ148" s="46"/>
      <c r="CA148" s="46"/>
      <c r="CB148" s="46"/>
      <c r="CC148" s="46"/>
      <c r="CD148" s="10">
        <f t="shared" si="63"/>
        <v>0</v>
      </c>
      <c r="CE148" s="46"/>
      <c r="CF148" s="46"/>
      <c r="CG148" s="46"/>
      <c r="CH148" s="46"/>
      <c r="CI148" s="46"/>
      <c r="CJ148" s="46"/>
      <c r="CK148" s="46"/>
      <c r="CL148" s="10">
        <f t="shared" si="64"/>
        <v>0</v>
      </c>
      <c r="CM148" s="46"/>
      <c r="CN148" s="46"/>
      <c r="CO148" s="46"/>
      <c r="CP148" s="46"/>
      <c r="CQ148" s="46"/>
      <c r="CR148" s="46"/>
      <c r="CS148" s="46"/>
      <c r="CT148" s="10">
        <f t="shared" si="65"/>
        <v>0</v>
      </c>
      <c r="CU148" s="46"/>
      <c r="CV148" s="46"/>
      <c r="CW148" s="46"/>
      <c r="CX148" s="46"/>
      <c r="CY148" s="46"/>
      <c r="CZ148" s="46"/>
      <c r="DA148" s="46"/>
      <c r="DB148" s="10">
        <f t="shared" si="66"/>
        <v>0</v>
      </c>
      <c r="DC148" s="46"/>
      <c r="DD148" s="46"/>
      <c r="DE148" s="46"/>
      <c r="DF148" s="46"/>
      <c r="DG148" s="46"/>
      <c r="DH148" s="46"/>
      <c r="DI148" s="46"/>
      <c r="DJ148" s="10">
        <f t="shared" si="67"/>
        <v>0</v>
      </c>
      <c r="DK148" s="46"/>
      <c r="DL148" s="46"/>
      <c r="DM148" s="46"/>
      <c r="DN148" s="46"/>
      <c r="DO148" s="46"/>
      <c r="DP148" s="46"/>
      <c r="DQ148" s="46"/>
      <c r="DR148" s="10">
        <f t="shared" si="68"/>
        <v>0</v>
      </c>
      <c r="DS148" s="46"/>
      <c r="DT148" s="46"/>
      <c r="DU148" s="46"/>
      <c r="DV148" s="46"/>
      <c r="DW148" s="46"/>
      <c r="DX148" s="46"/>
      <c r="DY148" s="46"/>
      <c r="DZ148" s="10">
        <f t="shared" si="69"/>
        <v>0</v>
      </c>
      <c r="EA148" s="46"/>
      <c r="EB148" s="46"/>
      <c r="EC148" s="46"/>
      <c r="ED148" s="46"/>
      <c r="EE148" s="46"/>
      <c r="EF148" s="46"/>
      <c r="EG148" s="46"/>
      <c r="EH148" s="10">
        <f t="shared" si="70"/>
        <v>0</v>
      </c>
      <c r="EI148" s="46"/>
      <c r="EJ148" s="46"/>
      <c r="EK148" s="46"/>
      <c r="EL148" s="46"/>
      <c r="EM148" s="46"/>
      <c r="EN148" s="46"/>
      <c r="EO148" s="46"/>
      <c r="EP148" s="10">
        <f t="shared" si="71"/>
        <v>0</v>
      </c>
      <c r="EQ148" s="46"/>
      <c r="ER148" s="46"/>
      <c r="ES148" s="46"/>
      <c r="ET148" s="46"/>
      <c r="EU148" s="46"/>
      <c r="EV148" s="46"/>
      <c r="EW148" s="46"/>
      <c r="EX148" s="10">
        <f t="shared" si="72"/>
        <v>0</v>
      </c>
      <c r="EY148" s="46"/>
      <c r="EZ148" s="46"/>
      <c r="FA148" s="46"/>
      <c r="FB148" s="46"/>
      <c r="FC148" s="46"/>
      <c r="FD148" s="46"/>
      <c r="FE148" s="46"/>
      <c r="FF148" s="10">
        <f t="shared" si="73"/>
        <v>0</v>
      </c>
      <c r="FG148" s="46"/>
      <c r="FH148" s="46"/>
      <c r="FI148" s="46"/>
      <c r="FJ148" s="46"/>
      <c r="FK148" s="46"/>
      <c r="FL148" s="46"/>
      <c r="FM148" s="46"/>
      <c r="FN148" s="10">
        <f t="shared" si="74"/>
        <v>0</v>
      </c>
      <c r="FO148" s="46"/>
      <c r="FP148" s="46"/>
      <c r="FQ148" s="46"/>
      <c r="FR148" s="46"/>
      <c r="FS148" s="46"/>
      <c r="FT148" s="46"/>
      <c r="FU148" s="46"/>
      <c r="FV148" s="10">
        <f t="shared" si="75"/>
        <v>0</v>
      </c>
      <c r="FW148" s="46"/>
      <c r="FX148" s="46"/>
      <c r="FY148" s="46"/>
      <c r="FZ148" s="46"/>
      <c r="GA148" s="46"/>
      <c r="GB148" s="46"/>
      <c r="GC148" s="46"/>
      <c r="GD148" s="10">
        <f t="shared" si="76"/>
        <v>0</v>
      </c>
      <c r="GE148" s="46"/>
      <c r="GF148" s="46"/>
      <c r="GG148" s="46"/>
      <c r="GH148" s="46"/>
      <c r="GI148" s="46"/>
      <c r="GJ148" s="46"/>
      <c r="GK148" s="46"/>
      <c r="GL148" s="10">
        <f t="shared" si="77"/>
        <v>0</v>
      </c>
      <c r="GM148" s="46"/>
      <c r="GN148" s="46"/>
      <c r="GO148" s="46"/>
      <c r="GP148" s="46"/>
      <c r="GQ148" s="46"/>
      <c r="GR148" s="46"/>
      <c r="GS148" s="46"/>
      <c r="GT148" s="10">
        <f t="shared" si="78"/>
        <v>0</v>
      </c>
      <c r="GU148" s="46"/>
      <c r="GV148" s="46"/>
      <c r="GW148" s="46"/>
      <c r="GX148" s="46"/>
      <c r="GY148" s="46"/>
      <c r="GZ148" s="46"/>
      <c r="HA148" s="46"/>
      <c r="HB148" s="10">
        <f t="shared" si="79"/>
        <v>0</v>
      </c>
      <c r="HC148" s="46"/>
      <c r="HD148" s="46"/>
      <c r="HE148" s="46"/>
      <c r="HF148" s="46"/>
      <c r="HG148" s="10">
        <f t="shared" si="80"/>
        <v>0</v>
      </c>
    </row>
    <row r="149" spans="1:215" ht="16" x14ac:dyDescent="0.2">
      <c r="A149" s="10">
        <f>'Demographic Data'!A149</f>
        <v>0</v>
      </c>
      <c r="B149" s="5">
        <f>'Demographic Data'!B149</f>
        <v>0</v>
      </c>
      <c r="C149" s="36">
        <f>'Demographic Data'!C149</f>
        <v>0</v>
      </c>
      <c r="D149" s="5">
        <f>'Demographic Data'!D149</f>
        <v>0</v>
      </c>
      <c r="E149" s="46"/>
      <c r="F149" s="46"/>
      <c r="G149" s="46"/>
      <c r="H149" s="46"/>
      <c r="I149" s="46"/>
      <c r="J149" s="10">
        <f t="shared" si="54"/>
        <v>0</v>
      </c>
      <c r="K149" s="46"/>
      <c r="L149" s="46"/>
      <c r="M149" s="46"/>
      <c r="N149" s="46"/>
      <c r="O149" s="46"/>
      <c r="P149" s="46"/>
      <c r="Q149" s="46"/>
      <c r="R149" s="10">
        <f t="shared" si="55"/>
        <v>0</v>
      </c>
      <c r="S149" s="46"/>
      <c r="T149" s="46"/>
      <c r="U149" s="46"/>
      <c r="V149" s="46"/>
      <c r="W149" s="46"/>
      <c r="X149" s="46"/>
      <c r="Y149" s="46"/>
      <c r="Z149" s="10">
        <f t="shared" si="56"/>
        <v>0</v>
      </c>
      <c r="AA149" s="46"/>
      <c r="AB149" s="46"/>
      <c r="AC149" s="46"/>
      <c r="AD149" s="46"/>
      <c r="AE149" s="46"/>
      <c r="AF149" s="46"/>
      <c r="AG149" s="46"/>
      <c r="AH149" s="10">
        <f t="shared" si="57"/>
        <v>0</v>
      </c>
      <c r="AI149" s="46"/>
      <c r="AJ149" s="46"/>
      <c r="AK149" s="46"/>
      <c r="AL149" s="46"/>
      <c r="AM149" s="46"/>
      <c r="AN149" s="46"/>
      <c r="AO149" s="46"/>
      <c r="AP149" s="10">
        <f t="shared" si="58"/>
        <v>0</v>
      </c>
      <c r="AQ149" s="46"/>
      <c r="AR149" s="46"/>
      <c r="AS149" s="46"/>
      <c r="AT149" s="46"/>
      <c r="AU149" s="46"/>
      <c r="AV149" s="46"/>
      <c r="AW149" s="46"/>
      <c r="AX149" s="10">
        <f t="shared" si="59"/>
        <v>0</v>
      </c>
      <c r="AY149" s="46"/>
      <c r="AZ149" s="46"/>
      <c r="BA149" s="46"/>
      <c r="BB149" s="46"/>
      <c r="BC149" s="46"/>
      <c r="BD149" s="46"/>
      <c r="BE149" s="46"/>
      <c r="BF149" s="10">
        <f t="shared" si="60"/>
        <v>0</v>
      </c>
      <c r="BG149" s="46"/>
      <c r="BH149" s="46"/>
      <c r="BI149" s="46"/>
      <c r="BJ149" s="46"/>
      <c r="BK149" s="46"/>
      <c r="BL149" s="46"/>
      <c r="BM149" s="46"/>
      <c r="BN149" s="10">
        <f t="shared" si="61"/>
        <v>0</v>
      </c>
      <c r="BO149" s="46"/>
      <c r="BP149" s="46"/>
      <c r="BQ149" s="46"/>
      <c r="BR149" s="46"/>
      <c r="BS149" s="46"/>
      <c r="BT149" s="46"/>
      <c r="BU149" s="46"/>
      <c r="BV149" s="10">
        <f t="shared" si="62"/>
        <v>0</v>
      </c>
      <c r="BW149" s="46"/>
      <c r="BX149" s="46"/>
      <c r="BY149" s="46"/>
      <c r="BZ149" s="46"/>
      <c r="CA149" s="46"/>
      <c r="CB149" s="46"/>
      <c r="CC149" s="46"/>
      <c r="CD149" s="10">
        <f t="shared" si="63"/>
        <v>0</v>
      </c>
      <c r="CE149" s="46"/>
      <c r="CF149" s="46"/>
      <c r="CG149" s="46"/>
      <c r="CH149" s="46"/>
      <c r="CI149" s="46"/>
      <c r="CJ149" s="46"/>
      <c r="CK149" s="46"/>
      <c r="CL149" s="10">
        <f t="shared" si="64"/>
        <v>0</v>
      </c>
      <c r="CM149" s="46"/>
      <c r="CN149" s="46"/>
      <c r="CO149" s="46"/>
      <c r="CP149" s="46"/>
      <c r="CQ149" s="46"/>
      <c r="CR149" s="46"/>
      <c r="CS149" s="46"/>
      <c r="CT149" s="10">
        <f t="shared" si="65"/>
        <v>0</v>
      </c>
      <c r="CU149" s="46"/>
      <c r="CV149" s="46"/>
      <c r="CW149" s="46"/>
      <c r="CX149" s="46"/>
      <c r="CY149" s="46"/>
      <c r="CZ149" s="46"/>
      <c r="DA149" s="46"/>
      <c r="DB149" s="10">
        <f t="shared" si="66"/>
        <v>0</v>
      </c>
      <c r="DC149" s="46"/>
      <c r="DD149" s="46"/>
      <c r="DE149" s="46"/>
      <c r="DF149" s="46"/>
      <c r="DG149" s="46"/>
      <c r="DH149" s="46"/>
      <c r="DI149" s="46"/>
      <c r="DJ149" s="10">
        <f t="shared" si="67"/>
        <v>0</v>
      </c>
      <c r="DK149" s="46"/>
      <c r="DL149" s="46"/>
      <c r="DM149" s="46"/>
      <c r="DN149" s="46"/>
      <c r="DO149" s="46"/>
      <c r="DP149" s="46"/>
      <c r="DQ149" s="46"/>
      <c r="DR149" s="10">
        <f t="shared" si="68"/>
        <v>0</v>
      </c>
      <c r="DS149" s="46"/>
      <c r="DT149" s="46"/>
      <c r="DU149" s="46"/>
      <c r="DV149" s="46"/>
      <c r="DW149" s="46"/>
      <c r="DX149" s="46"/>
      <c r="DY149" s="46"/>
      <c r="DZ149" s="10">
        <f t="shared" si="69"/>
        <v>0</v>
      </c>
      <c r="EA149" s="46"/>
      <c r="EB149" s="46"/>
      <c r="EC149" s="46"/>
      <c r="ED149" s="46"/>
      <c r="EE149" s="46"/>
      <c r="EF149" s="46"/>
      <c r="EG149" s="46"/>
      <c r="EH149" s="10">
        <f t="shared" si="70"/>
        <v>0</v>
      </c>
      <c r="EI149" s="46"/>
      <c r="EJ149" s="46"/>
      <c r="EK149" s="46"/>
      <c r="EL149" s="46"/>
      <c r="EM149" s="46"/>
      <c r="EN149" s="46"/>
      <c r="EO149" s="46"/>
      <c r="EP149" s="10">
        <f t="shared" si="71"/>
        <v>0</v>
      </c>
      <c r="EQ149" s="46"/>
      <c r="ER149" s="46"/>
      <c r="ES149" s="46"/>
      <c r="ET149" s="46"/>
      <c r="EU149" s="46"/>
      <c r="EV149" s="46"/>
      <c r="EW149" s="46"/>
      <c r="EX149" s="10">
        <f t="shared" si="72"/>
        <v>0</v>
      </c>
      <c r="EY149" s="46"/>
      <c r="EZ149" s="46"/>
      <c r="FA149" s="46"/>
      <c r="FB149" s="46"/>
      <c r="FC149" s="46"/>
      <c r="FD149" s="46"/>
      <c r="FE149" s="46"/>
      <c r="FF149" s="10">
        <f t="shared" si="73"/>
        <v>0</v>
      </c>
      <c r="FG149" s="46"/>
      <c r="FH149" s="46"/>
      <c r="FI149" s="46"/>
      <c r="FJ149" s="46"/>
      <c r="FK149" s="46"/>
      <c r="FL149" s="46"/>
      <c r="FM149" s="46"/>
      <c r="FN149" s="10">
        <f t="shared" si="74"/>
        <v>0</v>
      </c>
      <c r="FO149" s="46"/>
      <c r="FP149" s="46"/>
      <c r="FQ149" s="46"/>
      <c r="FR149" s="46"/>
      <c r="FS149" s="46"/>
      <c r="FT149" s="46"/>
      <c r="FU149" s="46"/>
      <c r="FV149" s="10">
        <f t="shared" si="75"/>
        <v>0</v>
      </c>
      <c r="FW149" s="46"/>
      <c r="FX149" s="46"/>
      <c r="FY149" s="46"/>
      <c r="FZ149" s="46"/>
      <c r="GA149" s="46"/>
      <c r="GB149" s="46"/>
      <c r="GC149" s="46"/>
      <c r="GD149" s="10">
        <f t="shared" si="76"/>
        <v>0</v>
      </c>
      <c r="GE149" s="46"/>
      <c r="GF149" s="46"/>
      <c r="GG149" s="46"/>
      <c r="GH149" s="46"/>
      <c r="GI149" s="46"/>
      <c r="GJ149" s="46"/>
      <c r="GK149" s="46"/>
      <c r="GL149" s="10">
        <f t="shared" si="77"/>
        <v>0</v>
      </c>
      <c r="GM149" s="46"/>
      <c r="GN149" s="46"/>
      <c r="GO149" s="46"/>
      <c r="GP149" s="46"/>
      <c r="GQ149" s="46"/>
      <c r="GR149" s="46"/>
      <c r="GS149" s="46"/>
      <c r="GT149" s="10">
        <f t="shared" si="78"/>
        <v>0</v>
      </c>
      <c r="GU149" s="46"/>
      <c r="GV149" s="46"/>
      <c r="GW149" s="46"/>
      <c r="GX149" s="46"/>
      <c r="GY149" s="46"/>
      <c r="GZ149" s="46"/>
      <c r="HA149" s="46"/>
      <c r="HB149" s="10">
        <f t="shared" si="79"/>
        <v>0</v>
      </c>
      <c r="HC149" s="46"/>
      <c r="HD149" s="46"/>
      <c r="HE149" s="46"/>
      <c r="HF149" s="46"/>
      <c r="HG149" s="10">
        <f t="shared" si="80"/>
        <v>0</v>
      </c>
    </row>
    <row r="150" spans="1:215" ht="16" x14ac:dyDescent="0.2">
      <c r="A150" s="10">
        <f>'Demographic Data'!A150</f>
        <v>0</v>
      </c>
      <c r="B150" s="5">
        <f>'Demographic Data'!B150</f>
        <v>0</v>
      </c>
      <c r="C150" s="36">
        <f>'Demographic Data'!C150</f>
        <v>0</v>
      </c>
      <c r="D150" s="5">
        <f>'Demographic Data'!D150</f>
        <v>0</v>
      </c>
      <c r="E150" s="46"/>
      <c r="F150" s="46"/>
      <c r="G150" s="46"/>
      <c r="H150" s="46"/>
      <c r="I150" s="46"/>
      <c r="J150" s="10">
        <f t="shared" si="54"/>
        <v>0</v>
      </c>
      <c r="K150" s="46"/>
      <c r="L150" s="46"/>
      <c r="M150" s="46"/>
      <c r="N150" s="46"/>
      <c r="O150" s="46"/>
      <c r="P150" s="46"/>
      <c r="Q150" s="46"/>
      <c r="R150" s="10">
        <f t="shared" si="55"/>
        <v>0</v>
      </c>
      <c r="S150" s="46"/>
      <c r="T150" s="46"/>
      <c r="U150" s="46"/>
      <c r="V150" s="46"/>
      <c r="W150" s="46"/>
      <c r="X150" s="46"/>
      <c r="Y150" s="46"/>
      <c r="Z150" s="10">
        <f t="shared" si="56"/>
        <v>0</v>
      </c>
      <c r="AA150" s="46"/>
      <c r="AB150" s="46"/>
      <c r="AC150" s="46"/>
      <c r="AD150" s="46"/>
      <c r="AE150" s="46"/>
      <c r="AF150" s="46"/>
      <c r="AG150" s="46"/>
      <c r="AH150" s="10">
        <f t="shared" si="57"/>
        <v>0</v>
      </c>
      <c r="AI150" s="46"/>
      <c r="AJ150" s="46"/>
      <c r="AK150" s="46"/>
      <c r="AL150" s="46"/>
      <c r="AM150" s="46"/>
      <c r="AN150" s="46"/>
      <c r="AO150" s="46"/>
      <c r="AP150" s="10">
        <f t="shared" si="58"/>
        <v>0</v>
      </c>
      <c r="AQ150" s="46"/>
      <c r="AR150" s="46"/>
      <c r="AS150" s="46"/>
      <c r="AT150" s="46"/>
      <c r="AU150" s="46"/>
      <c r="AV150" s="46"/>
      <c r="AW150" s="46"/>
      <c r="AX150" s="10">
        <f t="shared" si="59"/>
        <v>0</v>
      </c>
      <c r="AY150" s="46"/>
      <c r="AZ150" s="46"/>
      <c r="BA150" s="46"/>
      <c r="BB150" s="46"/>
      <c r="BC150" s="46"/>
      <c r="BD150" s="46"/>
      <c r="BE150" s="46"/>
      <c r="BF150" s="10">
        <f t="shared" si="60"/>
        <v>0</v>
      </c>
      <c r="BG150" s="46"/>
      <c r="BH150" s="46"/>
      <c r="BI150" s="46"/>
      <c r="BJ150" s="46"/>
      <c r="BK150" s="46"/>
      <c r="BL150" s="46"/>
      <c r="BM150" s="46"/>
      <c r="BN150" s="10">
        <f t="shared" si="61"/>
        <v>0</v>
      </c>
      <c r="BO150" s="46"/>
      <c r="BP150" s="46"/>
      <c r="BQ150" s="46"/>
      <c r="BR150" s="46"/>
      <c r="BS150" s="46"/>
      <c r="BT150" s="46"/>
      <c r="BU150" s="46"/>
      <c r="BV150" s="10">
        <f t="shared" si="62"/>
        <v>0</v>
      </c>
      <c r="BW150" s="46"/>
      <c r="BX150" s="46"/>
      <c r="BY150" s="46"/>
      <c r="BZ150" s="46"/>
      <c r="CA150" s="46"/>
      <c r="CB150" s="46"/>
      <c r="CC150" s="46"/>
      <c r="CD150" s="10">
        <f t="shared" si="63"/>
        <v>0</v>
      </c>
      <c r="CE150" s="46"/>
      <c r="CF150" s="46"/>
      <c r="CG150" s="46"/>
      <c r="CH150" s="46"/>
      <c r="CI150" s="46"/>
      <c r="CJ150" s="46"/>
      <c r="CK150" s="46"/>
      <c r="CL150" s="10">
        <f t="shared" si="64"/>
        <v>0</v>
      </c>
      <c r="CM150" s="46"/>
      <c r="CN150" s="46"/>
      <c r="CO150" s="46"/>
      <c r="CP150" s="46"/>
      <c r="CQ150" s="46"/>
      <c r="CR150" s="46"/>
      <c r="CS150" s="46"/>
      <c r="CT150" s="10">
        <f t="shared" si="65"/>
        <v>0</v>
      </c>
      <c r="CU150" s="46"/>
      <c r="CV150" s="46"/>
      <c r="CW150" s="46"/>
      <c r="CX150" s="46"/>
      <c r="CY150" s="46"/>
      <c r="CZ150" s="46"/>
      <c r="DA150" s="46"/>
      <c r="DB150" s="10">
        <f t="shared" si="66"/>
        <v>0</v>
      </c>
      <c r="DC150" s="46"/>
      <c r="DD150" s="46"/>
      <c r="DE150" s="46"/>
      <c r="DF150" s="46"/>
      <c r="DG150" s="46"/>
      <c r="DH150" s="46"/>
      <c r="DI150" s="46"/>
      <c r="DJ150" s="10">
        <f t="shared" si="67"/>
        <v>0</v>
      </c>
      <c r="DK150" s="46"/>
      <c r="DL150" s="46"/>
      <c r="DM150" s="46"/>
      <c r="DN150" s="46"/>
      <c r="DO150" s="46"/>
      <c r="DP150" s="46"/>
      <c r="DQ150" s="46"/>
      <c r="DR150" s="10">
        <f t="shared" si="68"/>
        <v>0</v>
      </c>
      <c r="DS150" s="46"/>
      <c r="DT150" s="46"/>
      <c r="DU150" s="46"/>
      <c r="DV150" s="46"/>
      <c r="DW150" s="46"/>
      <c r="DX150" s="46"/>
      <c r="DY150" s="46"/>
      <c r="DZ150" s="10">
        <f t="shared" si="69"/>
        <v>0</v>
      </c>
      <c r="EA150" s="46"/>
      <c r="EB150" s="46"/>
      <c r="EC150" s="46"/>
      <c r="ED150" s="46"/>
      <c r="EE150" s="46"/>
      <c r="EF150" s="46"/>
      <c r="EG150" s="46"/>
      <c r="EH150" s="10">
        <f t="shared" si="70"/>
        <v>0</v>
      </c>
      <c r="EI150" s="46"/>
      <c r="EJ150" s="46"/>
      <c r="EK150" s="46"/>
      <c r="EL150" s="46"/>
      <c r="EM150" s="46"/>
      <c r="EN150" s="46"/>
      <c r="EO150" s="46"/>
      <c r="EP150" s="10">
        <f t="shared" si="71"/>
        <v>0</v>
      </c>
      <c r="EQ150" s="46"/>
      <c r="ER150" s="46"/>
      <c r="ES150" s="46"/>
      <c r="ET150" s="46"/>
      <c r="EU150" s="46"/>
      <c r="EV150" s="46"/>
      <c r="EW150" s="46"/>
      <c r="EX150" s="10">
        <f t="shared" si="72"/>
        <v>0</v>
      </c>
      <c r="EY150" s="46"/>
      <c r="EZ150" s="46"/>
      <c r="FA150" s="46"/>
      <c r="FB150" s="46"/>
      <c r="FC150" s="46"/>
      <c r="FD150" s="46"/>
      <c r="FE150" s="46"/>
      <c r="FF150" s="10">
        <f t="shared" si="73"/>
        <v>0</v>
      </c>
      <c r="FG150" s="46"/>
      <c r="FH150" s="46"/>
      <c r="FI150" s="46"/>
      <c r="FJ150" s="46"/>
      <c r="FK150" s="46"/>
      <c r="FL150" s="46"/>
      <c r="FM150" s="46"/>
      <c r="FN150" s="10">
        <f t="shared" si="74"/>
        <v>0</v>
      </c>
      <c r="FO150" s="46"/>
      <c r="FP150" s="46"/>
      <c r="FQ150" s="46"/>
      <c r="FR150" s="46"/>
      <c r="FS150" s="46"/>
      <c r="FT150" s="46"/>
      <c r="FU150" s="46"/>
      <c r="FV150" s="10">
        <f t="shared" si="75"/>
        <v>0</v>
      </c>
      <c r="FW150" s="46"/>
      <c r="FX150" s="46"/>
      <c r="FY150" s="46"/>
      <c r="FZ150" s="46"/>
      <c r="GA150" s="46"/>
      <c r="GB150" s="46"/>
      <c r="GC150" s="46"/>
      <c r="GD150" s="10">
        <f t="shared" si="76"/>
        <v>0</v>
      </c>
      <c r="GE150" s="46"/>
      <c r="GF150" s="46"/>
      <c r="GG150" s="46"/>
      <c r="GH150" s="46"/>
      <c r="GI150" s="46"/>
      <c r="GJ150" s="46"/>
      <c r="GK150" s="46"/>
      <c r="GL150" s="10">
        <f t="shared" si="77"/>
        <v>0</v>
      </c>
      <c r="GM150" s="46"/>
      <c r="GN150" s="46"/>
      <c r="GO150" s="46"/>
      <c r="GP150" s="46"/>
      <c r="GQ150" s="46"/>
      <c r="GR150" s="46"/>
      <c r="GS150" s="46"/>
      <c r="GT150" s="10">
        <f t="shared" si="78"/>
        <v>0</v>
      </c>
      <c r="GU150" s="46"/>
      <c r="GV150" s="46"/>
      <c r="GW150" s="46"/>
      <c r="GX150" s="46"/>
      <c r="GY150" s="46"/>
      <c r="GZ150" s="46"/>
      <c r="HA150" s="46"/>
      <c r="HB150" s="10">
        <f t="shared" si="79"/>
        <v>0</v>
      </c>
      <c r="HC150" s="46"/>
      <c r="HD150" s="46"/>
      <c r="HE150" s="46"/>
      <c r="HF150" s="46"/>
      <c r="HG150" s="10">
        <f t="shared" si="80"/>
        <v>0</v>
      </c>
    </row>
    <row r="151" spans="1:215" ht="16" x14ac:dyDescent="0.2">
      <c r="A151" s="10">
        <f>'Demographic Data'!A151</f>
        <v>0</v>
      </c>
      <c r="B151" s="5">
        <f>'Demographic Data'!B151</f>
        <v>0</v>
      </c>
      <c r="C151" s="36">
        <f>'Demographic Data'!C151</f>
        <v>0</v>
      </c>
      <c r="D151" s="5">
        <f>'Demographic Data'!D151</f>
        <v>0</v>
      </c>
      <c r="E151" s="46"/>
      <c r="F151" s="46"/>
      <c r="G151" s="46"/>
      <c r="H151" s="46"/>
      <c r="I151" s="46"/>
      <c r="J151" s="10">
        <f t="shared" si="54"/>
        <v>0</v>
      </c>
      <c r="K151" s="46"/>
      <c r="L151" s="46"/>
      <c r="M151" s="46"/>
      <c r="N151" s="46"/>
      <c r="O151" s="46"/>
      <c r="P151" s="46"/>
      <c r="Q151" s="46"/>
      <c r="R151" s="10">
        <f t="shared" si="55"/>
        <v>0</v>
      </c>
      <c r="S151" s="46"/>
      <c r="T151" s="46"/>
      <c r="U151" s="46"/>
      <c r="V151" s="46"/>
      <c r="W151" s="46"/>
      <c r="X151" s="46"/>
      <c r="Y151" s="46"/>
      <c r="Z151" s="10">
        <f t="shared" si="56"/>
        <v>0</v>
      </c>
      <c r="AA151" s="46"/>
      <c r="AB151" s="46"/>
      <c r="AC151" s="46"/>
      <c r="AD151" s="46"/>
      <c r="AE151" s="46"/>
      <c r="AF151" s="46"/>
      <c r="AG151" s="46"/>
      <c r="AH151" s="10">
        <f t="shared" si="57"/>
        <v>0</v>
      </c>
      <c r="AI151" s="46"/>
      <c r="AJ151" s="46"/>
      <c r="AK151" s="46"/>
      <c r="AL151" s="46"/>
      <c r="AM151" s="46"/>
      <c r="AN151" s="46"/>
      <c r="AO151" s="46"/>
      <c r="AP151" s="10">
        <f t="shared" si="58"/>
        <v>0</v>
      </c>
      <c r="AQ151" s="46"/>
      <c r="AR151" s="46"/>
      <c r="AS151" s="46"/>
      <c r="AT151" s="46"/>
      <c r="AU151" s="46"/>
      <c r="AV151" s="46"/>
      <c r="AW151" s="46"/>
      <c r="AX151" s="10">
        <f t="shared" si="59"/>
        <v>0</v>
      </c>
      <c r="AY151" s="46"/>
      <c r="AZ151" s="46"/>
      <c r="BA151" s="46"/>
      <c r="BB151" s="46"/>
      <c r="BC151" s="46"/>
      <c r="BD151" s="46"/>
      <c r="BE151" s="46"/>
      <c r="BF151" s="10">
        <f t="shared" si="60"/>
        <v>0</v>
      </c>
      <c r="BG151" s="46"/>
      <c r="BH151" s="46"/>
      <c r="BI151" s="46"/>
      <c r="BJ151" s="46"/>
      <c r="BK151" s="46"/>
      <c r="BL151" s="46"/>
      <c r="BM151" s="46"/>
      <c r="BN151" s="10">
        <f t="shared" si="61"/>
        <v>0</v>
      </c>
      <c r="BO151" s="46"/>
      <c r="BP151" s="46"/>
      <c r="BQ151" s="46"/>
      <c r="BR151" s="46"/>
      <c r="BS151" s="46"/>
      <c r="BT151" s="46"/>
      <c r="BU151" s="46"/>
      <c r="BV151" s="10">
        <f t="shared" si="62"/>
        <v>0</v>
      </c>
      <c r="BW151" s="46"/>
      <c r="BX151" s="46"/>
      <c r="BY151" s="46"/>
      <c r="BZ151" s="46"/>
      <c r="CA151" s="46"/>
      <c r="CB151" s="46"/>
      <c r="CC151" s="46"/>
      <c r="CD151" s="10">
        <f t="shared" si="63"/>
        <v>0</v>
      </c>
      <c r="CE151" s="46"/>
      <c r="CF151" s="46"/>
      <c r="CG151" s="46"/>
      <c r="CH151" s="46"/>
      <c r="CI151" s="46"/>
      <c r="CJ151" s="46"/>
      <c r="CK151" s="46"/>
      <c r="CL151" s="10">
        <f t="shared" si="64"/>
        <v>0</v>
      </c>
      <c r="CM151" s="46"/>
      <c r="CN151" s="46"/>
      <c r="CO151" s="46"/>
      <c r="CP151" s="46"/>
      <c r="CQ151" s="46"/>
      <c r="CR151" s="46"/>
      <c r="CS151" s="46"/>
      <c r="CT151" s="10">
        <f t="shared" si="65"/>
        <v>0</v>
      </c>
      <c r="CU151" s="46"/>
      <c r="CV151" s="46"/>
      <c r="CW151" s="46"/>
      <c r="CX151" s="46"/>
      <c r="CY151" s="46"/>
      <c r="CZ151" s="46"/>
      <c r="DA151" s="46"/>
      <c r="DB151" s="10">
        <f t="shared" si="66"/>
        <v>0</v>
      </c>
      <c r="DC151" s="46"/>
      <c r="DD151" s="46"/>
      <c r="DE151" s="46"/>
      <c r="DF151" s="46"/>
      <c r="DG151" s="46"/>
      <c r="DH151" s="46"/>
      <c r="DI151" s="46"/>
      <c r="DJ151" s="10">
        <f t="shared" si="67"/>
        <v>0</v>
      </c>
      <c r="DK151" s="46"/>
      <c r="DL151" s="46"/>
      <c r="DM151" s="46"/>
      <c r="DN151" s="46"/>
      <c r="DO151" s="46"/>
      <c r="DP151" s="46"/>
      <c r="DQ151" s="46"/>
      <c r="DR151" s="10">
        <f t="shared" si="68"/>
        <v>0</v>
      </c>
      <c r="DS151" s="46"/>
      <c r="DT151" s="46"/>
      <c r="DU151" s="46"/>
      <c r="DV151" s="46"/>
      <c r="DW151" s="46"/>
      <c r="DX151" s="46"/>
      <c r="DY151" s="46"/>
      <c r="DZ151" s="10">
        <f t="shared" si="69"/>
        <v>0</v>
      </c>
      <c r="EA151" s="46"/>
      <c r="EB151" s="46"/>
      <c r="EC151" s="46"/>
      <c r="ED151" s="46"/>
      <c r="EE151" s="46"/>
      <c r="EF151" s="46"/>
      <c r="EG151" s="46"/>
      <c r="EH151" s="10">
        <f t="shared" si="70"/>
        <v>0</v>
      </c>
      <c r="EI151" s="46"/>
      <c r="EJ151" s="46"/>
      <c r="EK151" s="46"/>
      <c r="EL151" s="46"/>
      <c r="EM151" s="46"/>
      <c r="EN151" s="46"/>
      <c r="EO151" s="46"/>
      <c r="EP151" s="10">
        <f t="shared" si="71"/>
        <v>0</v>
      </c>
      <c r="EQ151" s="46"/>
      <c r="ER151" s="46"/>
      <c r="ES151" s="46"/>
      <c r="ET151" s="46"/>
      <c r="EU151" s="46"/>
      <c r="EV151" s="46"/>
      <c r="EW151" s="46"/>
      <c r="EX151" s="10">
        <f t="shared" si="72"/>
        <v>0</v>
      </c>
      <c r="EY151" s="46"/>
      <c r="EZ151" s="46"/>
      <c r="FA151" s="46"/>
      <c r="FB151" s="46"/>
      <c r="FC151" s="46"/>
      <c r="FD151" s="46"/>
      <c r="FE151" s="46"/>
      <c r="FF151" s="10">
        <f t="shared" si="73"/>
        <v>0</v>
      </c>
      <c r="FG151" s="46"/>
      <c r="FH151" s="46"/>
      <c r="FI151" s="46"/>
      <c r="FJ151" s="46"/>
      <c r="FK151" s="46"/>
      <c r="FL151" s="46"/>
      <c r="FM151" s="46"/>
      <c r="FN151" s="10">
        <f t="shared" si="74"/>
        <v>0</v>
      </c>
      <c r="FO151" s="46"/>
      <c r="FP151" s="46"/>
      <c r="FQ151" s="46"/>
      <c r="FR151" s="46"/>
      <c r="FS151" s="46"/>
      <c r="FT151" s="46"/>
      <c r="FU151" s="46"/>
      <c r="FV151" s="10">
        <f t="shared" si="75"/>
        <v>0</v>
      </c>
      <c r="FW151" s="46"/>
      <c r="FX151" s="46"/>
      <c r="FY151" s="46"/>
      <c r="FZ151" s="46"/>
      <c r="GA151" s="46"/>
      <c r="GB151" s="46"/>
      <c r="GC151" s="46"/>
      <c r="GD151" s="10">
        <f t="shared" si="76"/>
        <v>0</v>
      </c>
      <c r="GE151" s="46"/>
      <c r="GF151" s="46"/>
      <c r="GG151" s="46"/>
      <c r="GH151" s="46"/>
      <c r="GI151" s="46"/>
      <c r="GJ151" s="46"/>
      <c r="GK151" s="46"/>
      <c r="GL151" s="10">
        <f t="shared" si="77"/>
        <v>0</v>
      </c>
      <c r="GM151" s="46"/>
      <c r="GN151" s="46"/>
      <c r="GO151" s="46"/>
      <c r="GP151" s="46"/>
      <c r="GQ151" s="46"/>
      <c r="GR151" s="46"/>
      <c r="GS151" s="46"/>
      <c r="GT151" s="10">
        <f t="shared" si="78"/>
        <v>0</v>
      </c>
      <c r="GU151" s="46"/>
      <c r="GV151" s="46"/>
      <c r="GW151" s="46"/>
      <c r="GX151" s="46"/>
      <c r="GY151" s="46"/>
      <c r="GZ151" s="46"/>
      <c r="HA151" s="46"/>
      <c r="HB151" s="10">
        <f t="shared" si="79"/>
        <v>0</v>
      </c>
      <c r="HC151" s="46"/>
      <c r="HD151" s="46"/>
      <c r="HE151" s="46"/>
      <c r="HF151" s="46"/>
      <c r="HG151" s="10">
        <f t="shared" si="80"/>
        <v>0</v>
      </c>
    </row>
    <row r="152" spans="1:215" ht="16" x14ac:dyDescent="0.2">
      <c r="A152" s="10">
        <f>'Demographic Data'!A152</f>
        <v>0</v>
      </c>
      <c r="B152" s="5">
        <f>'Demographic Data'!B152</f>
        <v>0</v>
      </c>
      <c r="C152" s="36">
        <f>'Demographic Data'!C152</f>
        <v>0</v>
      </c>
      <c r="D152" s="5">
        <f>'Demographic Data'!D152</f>
        <v>0</v>
      </c>
      <c r="E152" s="46"/>
      <c r="F152" s="46"/>
      <c r="G152" s="46"/>
      <c r="H152" s="46"/>
      <c r="I152" s="46"/>
      <c r="J152" s="10">
        <f t="shared" si="54"/>
        <v>0</v>
      </c>
      <c r="K152" s="46"/>
      <c r="L152" s="46"/>
      <c r="M152" s="46"/>
      <c r="N152" s="46"/>
      <c r="O152" s="46"/>
      <c r="P152" s="46"/>
      <c r="Q152" s="46"/>
      <c r="R152" s="10">
        <f t="shared" si="55"/>
        <v>0</v>
      </c>
      <c r="S152" s="46"/>
      <c r="T152" s="46"/>
      <c r="U152" s="46"/>
      <c r="V152" s="46"/>
      <c r="W152" s="46"/>
      <c r="X152" s="46"/>
      <c r="Y152" s="46"/>
      <c r="Z152" s="10">
        <f t="shared" si="56"/>
        <v>0</v>
      </c>
      <c r="AA152" s="46"/>
      <c r="AB152" s="46"/>
      <c r="AC152" s="46"/>
      <c r="AD152" s="46"/>
      <c r="AE152" s="46"/>
      <c r="AF152" s="46"/>
      <c r="AG152" s="46"/>
      <c r="AH152" s="10">
        <f t="shared" si="57"/>
        <v>0</v>
      </c>
      <c r="AI152" s="46"/>
      <c r="AJ152" s="46"/>
      <c r="AK152" s="46"/>
      <c r="AL152" s="46"/>
      <c r="AM152" s="46"/>
      <c r="AN152" s="46"/>
      <c r="AO152" s="46"/>
      <c r="AP152" s="10">
        <f t="shared" si="58"/>
        <v>0</v>
      </c>
      <c r="AQ152" s="46"/>
      <c r="AR152" s="46"/>
      <c r="AS152" s="46"/>
      <c r="AT152" s="46"/>
      <c r="AU152" s="46"/>
      <c r="AV152" s="46"/>
      <c r="AW152" s="46"/>
      <c r="AX152" s="10">
        <f t="shared" si="59"/>
        <v>0</v>
      </c>
      <c r="AY152" s="46"/>
      <c r="AZ152" s="46"/>
      <c r="BA152" s="46"/>
      <c r="BB152" s="46"/>
      <c r="BC152" s="46"/>
      <c r="BD152" s="46"/>
      <c r="BE152" s="46"/>
      <c r="BF152" s="10">
        <f t="shared" si="60"/>
        <v>0</v>
      </c>
      <c r="BG152" s="46"/>
      <c r="BH152" s="46"/>
      <c r="BI152" s="46"/>
      <c r="BJ152" s="46"/>
      <c r="BK152" s="46"/>
      <c r="BL152" s="46"/>
      <c r="BM152" s="46"/>
      <c r="BN152" s="10">
        <f t="shared" si="61"/>
        <v>0</v>
      </c>
      <c r="BO152" s="46"/>
      <c r="BP152" s="46"/>
      <c r="BQ152" s="46"/>
      <c r="BR152" s="46"/>
      <c r="BS152" s="46"/>
      <c r="BT152" s="46"/>
      <c r="BU152" s="46"/>
      <c r="BV152" s="10">
        <f t="shared" si="62"/>
        <v>0</v>
      </c>
      <c r="BW152" s="46"/>
      <c r="BX152" s="46"/>
      <c r="BY152" s="46"/>
      <c r="BZ152" s="46"/>
      <c r="CA152" s="46"/>
      <c r="CB152" s="46"/>
      <c r="CC152" s="46"/>
      <c r="CD152" s="10">
        <f t="shared" si="63"/>
        <v>0</v>
      </c>
      <c r="CE152" s="46"/>
      <c r="CF152" s="46"/>
      <c r="CG152" s="46"/>
      <c r="CH152" s="46"/>
      <c r="CI152" s="46"/>
      <c r="CJ152" s="46"/>
      <c r="CK152" s="46"/>
      <c r="CL152" s="10">
        <f t="shared" si="64"/>
        <v>0</v>
      </c>
      <c r="CM152" s="46"/>
      <c r="CN152" s="46"/>
      <c r="CO152" s="46"/>
      <c r="CP152" s="46"/>
      <c r="CQ152" s="46"/>
      <c r="CR152" s="46"/>
      <c r="CS152" s="46"/>
      <c r="CT152" s="10">
        <f t="shared" si="65"/>
        <v>0</v>
      </c>
      <c r="CU152" s="46"/>
      <c r="CV152" s="46"/>
      <c r="CW152" s="46"/>
      <c r="CX152" s="46"/>
      <c r="CY152" s="46"/>
      <c r="CZ152" s="46"/>
      <c r="DA152" s="46"/>
      <c r="DB152" s="10">
        <f t="shared" si="66"/>
        <v>0</v>
      </c>
      <c r="DC152" s="46"/>
      <c r="DD152" s="46"/>
      <c r="DE152" s="46"/>
      <c r="DF152" s="46"/>
      <c r="DG152" s="46"/>
      <c r="DH152" s="46"/>
      <c r="DI152" s="46"/>
      <c r="DJ152" s="10">
        <f t="shared" si="67"/>
        <v>0</v>
      </c>
      <c r="DK152" s="46"/>
      <c r="DL152" s="46"/>
      <c r="DM152" s="46"/>
      <c r="DN152" s="46"/>
      <c r="DO152" s="46"/>
      <c r="DP152" s="46"/>
      <c r="DQ152" s="46"/>
      <c r="DR152" s="10">
        <f t="shared" si="68"/>
        <v>0</v>
      </c>
      <c r="DS152" s="46"/>
      <c r="DT152" s="46"/>
      <c r="DU152" s="46"/>
      <c r="DV152" s="46"/>
      <c r="DW152" s="46"/>
      <c r="DX152" s="46"/>
      <c r="DY152" s="46"/>
      <c r="DZ152" s="10">
        <f t="shared" si="69"/>
        <v>0</v>
      </c>
      <c r="EA152" s="46"/>
      <c r="EB152" s="46"/>
      <c r="EC152" s="46"/>
      <c r="ED152" s="46"/>
      <c r="EE152" s="46"/>
      <c r="EF152" s="46"/>
      <c r="EG152" s="46"/>
      <c r="EH152" s="10">
        <f t="shared" si="70"/>
        <v>0</v>
      </c>
      <c r="EI152" s="46"/>
      <c r="EJ152" s="46"/>
      <c r="EK152" s="46"/>
      <c r="EL152" s="46"/>
      <c r="EM152" s="46"/>
      <c r="EN152" s="46"/>
      <c r="EO152" s="46"/>
      <c r="EP152" s="10">
        <f t="shared" si="71"/>
        <v>0</v>
      </c>
      <c r="EQ152" s="46"/>
      <c r="ER152" s="46"/>
      <c r="ES152" s="46"/>
      <c r="ET152" s="46"/>
      <c r="EU152" s="46"/>
      <c r="EV152" s="46"/>
      <c r="EW152" s="46"/>
      <c r="EX152" s="10">
        <f t="shared" si="72"/>
        <v>0</v>
      </c>
      <c r="EY152" s="46"/>
      <c r="EZ152" s="46"/>
      <c r="FA152" s="46"/>
      <c r="FB152" s="46"/>
      <c r="FC152" s="46"/>
      <c r="FD152" s="46"/>
      <c r="FE152" s="46"/>
      <c r="FF152" s="10">
        <f t="shared" si="73"/>
        <v>0</v>
      </c>
      <c r="FG152" s="46"/>
      <c r="FH152" s="46"/>
      <c r="FI152" s="46"/>
      <c r="FJ152" s="46"/>
      <c r="FK152" s="46"/>
      <c r="FL152" s="46"/>
      <c r="FM152" s="46"/>
      <c r="FN152" s="10">
        <f t="shared" si="74"/>
        <v>0</v>
      </c>
      <c r="FO152" s="46"/>
      <c r="FP152" s="46"/>
      <c r="FQ152" s="46"/>
      <c r="FR152" s="46"/>
      <c r="FS152" s="46"/>
      <c r="FT152" s="46"/>
      <c r="FU152" s="46"/>
      <c r="FV152" s="10">
        <f t="shared" si="75"/>
        <v>0</v>
      </c>
      <c r="FW152" s="46"/>
      <c r="FX152" s="46"/>
      <c r="FY152" s="46"/>
      <c r="FZ152" s="46"/>
      <c r="GA152" s="46"/>
      <c r="GB152" s="46"/>
      <c r="GC152" s="46"/>
      <c r="GD152" s="10">
        <f t="shared" si="76"/>
        <v>0</v>
      </c>
      <c r="GE152" s="46"/>
      <c r="GF152" s="46"/>
      <c r="GG152" s="46"/>
      <c r="GH152" s="46"/>
      <c r="GI152" s="46"/>
      <c r="GJ152" s="46"/>
      <c r="GK152" s="46"/>
      <c r="GL152" s="10">
        <f t="shared" si="77"/>
        <v>0</v>
      </c>
      <c r="GM152" s="46"/>
      <c r="GN152" s="46"/>
      <c r="GO152" s="46"/>
      <c r="GP152" s="46"/>
      <c r="GQ152" s="46"/>
      <c r="GR152" s="46"/>
      <c r="GS152" s="46"/>
      <c r="GT152" s="10">
        <f t="shared" si="78"/>
        <v>0</v>
      </c>
      <c r="GU152" s="46"/>
      <c r="GV152" s="46"/>
      <c r="GW152" s="46"/>
      <c r="GX152" s="46"/>
      <c r="GY152" s="46"/>
      <c r="GZ152" s="46"/>
      <c r="HA152" s="46"/>
      <c r="HB152" s="10">
        <f t="shared" si="79"/>
        <v>0</v>
      </c>
      <c r="HC152" s="46"/>
      <c r="HD152" s="46"/>
      <c r="HE152" s="46"/>
      <c r="HF152" s="46"/>
      <c r="HG152" s="10">
        <f t="shared" si="80"/>
        <v>0</v>
      </c>
    </row>
    <row r="153" spans="1:215" ht="16" x14ac:dyDescent="0.2">
      <c r="A153" s="10">
        <f>'Demographic Data'!A153</f>
        <v>0</v>
      </c>
      <c r="B153" s="5">
        <f>'Demographic Data'!B153</f>
        <v>0</v>
      </c>
      <c r="C153" s="36">
        <f>'Demographic Data'!C153</f>
        <v>0</v>
      </c>
      <c r="D153" s="5">
        <f>'Demographic Data'!D153</f>
        <v>0</v>
      </c>
      <c r="E153" s="46"/>
      <c r="F153" s="46"/>
      <c r="G153" s="46"/>
      <c r="H153" s="46"/>
      <c r="I153" s="46"/>
      <c r="J153" s="10">
        <f t="shared" si="54"/>
        <v>0</v>
      </c>
      <c r="K153" s="46"/>
      <c r="L153" s="46"/>
      <c r="M153" s="46"/>
      <c r="N153" s="46"/>
      <c r="O153" s="46"/>
      <c r="P153" s="46"/>
      <c r="Q153" s="46"/>
      <c r="R153" s="10">
        <f t="shared" si="55"/>
        <v>0</v>
      </c>
      <c r="S153" s="46"/>
      <c r="T153" s="46"/>
      <c r="U153" s="46"/>
      <c r="V153" s="46"/>
      <c r="W153" s="46"/>
      <c r="X153" s="46"/>
      <c r="Y153" s="46"/>
      <c r="Z153" s="10">
        <f t="shared" si="56"/>
        <v>0</v>
      </c>
      <c r="AA153" s="46"/>
      <c r="AB153" s="46"/>
      <c r="AC153" s="46"/>
      <c r="AD153" s="46"/>
      <c r="AE153" s="46"/>
      <c r="AF153" s="46"/>
      <c r="AG153" s="46"/>
      <c r="AH153" s="10">
        <f t="shared" si="57"/>
        <v>0</v>
      </c>
      <c r="AI153" s="46"/>
      <c r="AJ153" s="46"/>
      <c r="AK153" s="46"/>
      <c r="AL153" s="46"/>
      <c r="AM153" s="46"/>
      <c r="AN153" s="46"/>
      <c r="AO153" s="46"/>
      <c r="AP153" s="10">
        <f t="shared" si="58"/>
        <v>0</v>
      </c>
      <c r="AQ153" s="46"/>
      <c r="AR153" s="46"/>
      <c r="AS153" s="46"/>
      <c r="AT153" s="46"/>
      <c r="AU153" s="46"/>
      <c r="AV153" s="46"/>
      <c r="AW153" s="46"/>
      <c r="AX153" s="10">
        <f t="shared" si="59"/>
        <v>0</v>
      </c>
      <c r="AY153" s="46"/>
      <c r="AZ153" s="46"/>
      <c r="BA153" s="46"/>
      <c r="BB153" s="46"/>
      <c r="BC153" s="46"/>
      <c r="BD153" s="46"/>
      <c r="BE153" s="46"/>
      <c r="BF153" s="10">
        <f t="shared" si="60"/>
        <v>0</v>
      </c>
      <c r="BG153" s="46"/>
      <c r="BH153" s="46"/>
      <c r="BI153" s="46"/>
      <c r="BJ153" s="46"/>
      <c r="BK153" s="46"/>
      <c r="BL153" s="46"/>
      <c r="BM153" s="46"/>
      <c r="BN153" s="10">
        <f t="shared" si="61"/>
        <v>0</v>
      </c>
      <c r="BO153" s="46"/>
      <c r="BP153" s="46"/>
      <c r="BQ153" s="46"/>
      <c r="BR153" s="46"/>
      <c r="BS153" s="46"/>
      <c r="BT153" s="46"/>
      <c r="BU153" s="46"/>
      <c r="BV153" s="10">
        <f t="shared" si="62"/>
        <v>0</v>
      </c>
      <c r="BW153" s="46"/>
      <c r="BX153" s="46"/>
      <c r="BY153" s="46"/>
      <c r="BZ153" s="46"/>
      <c r="CA153" s="46"/>
      <c r="CB153" s="46"/>
      <c r="CC153" s="46"/>
      <c r="CD153" s="10">
        <f t="shared" si="63"/>
        <v>0</v>
      </c>
      <c r="CE153" s="46"/>
      <c r="CF153" s="46"/>
      <c r="CG153" s="46"/>
      <c r="CH153" s="46"/>
      <c r="CI153" s="46"/>
      <c r="CJ153" s="46"/>
      <c r="CK153" s="46"/>
      <c r="CL153" s="10">
        <f t="shared" si="64"/>
        <v>0</v>
      </c>
      <c r="CM153" s="46"/>
      <c r="CN153" s="46"/>
      <c r="CO153" s="46"/>
      <c r="CP153" s="46"/>
      <c r="CQ153" s="46"/>
      <c r="CR153" s="46"/>
      <c r="CS153" s="46"/>
      <c r="CT153" s="10">
        <f t="shared" si="65"/>
        <v>0</v>
      </c>
      <c r="CU153" s="46"/>
      <c r="CV153" s="46"/>
      <c r="CW153" s="46"/>
      <c r="CX153" s="46"/>
      <c r="CY153" s="46"/>
      <c r="CZ153" s="46"/>
      <c r="DA153" s="46"/>
      <c r="DB153" s="10">
        <f t="shared" si="66"/>
        <v>0</v>
      </c>
      <c r="DC153" s="46"/>
      <c r="DD153" s="46"/>
      <c r="DE153" s="46"/>
      <c r="DF153" s="46"/>
      <c r="DG153" s="46"/>
      <c r="DH153" s="46"/>
      <c r="DI153" s="46"/>
      <c r="DJ153" s="10">
        <f t="shared" si="67"/>
        <v>0</v>
      </c>
      <c r="DK153" s="46"/>
      <c r="DL153" s="46"/>
      <c r="DM153" s="46"/>
      <c r="DN153" s="46"/>
      <c r="DO153" s="46"/>
      <c r="DP153" s="46"/>
      <c r="DQ153" s="46"/>
      <c r="DR153" s="10">
        <f t="shared" si="68"/>
        <v>0</v>
      </c>
      <c r="DS153" s="46"/>
      <c r="DT153" s="46"/>
      <c r="DU153" s="46"/>
      <c r="DV153" s="46"/>
      <c r="DW153" s="46"/>
      <c r="DX153" s="46"/>
      <c r="DY153" s="46"/>
      <c r="DZ153" s="10">
        <f t="shared" si="69"/>
        <v>0</v>
      </c>
      <c r="EA153" s="46"/>
      <c r="EB153" s="46"/>
      <c r="EC153" s="46"/>
      <c r="ED153" s="46"/>
      <c r="EE153" s="46"/>
      <c r="EF153" s="46"/>
      <c r="EG153" s="46"/>
      <c r="EH153" s="10">
        <f t="shared" si="70"/>
        <v>0</v>
      </c>
      <c r="EI153" s="46"/>
      <c r="EJ153" s="46"/>
      <c r="EK153" s="46"/>
      <c r="EL153" s="46"/>
      <c r="EM153" s="46"/>
      <c r="EN153" s="46"/>
      <c r="EO153" s="46"/>
      <c r="EP153" s="10">
        <f t="shared" si="71"/>
        <v>0</v>
      </c>
      <c r="EQ153" s="46"/>
      <c r="ER153" s="46"/>
      <c r="ES153" s="46"/>
      <c r="ET153" s="46"/>
      <c r="EU153" s="46"/>
      <c r="EV153" s="46"/>
      <c r="EW153" s="46"/>
      <c r="EX153" s="10">
        <f t="shared" si="72"/>
        <v>0</v>
      </c>
      <c r="EY153" s="46"/>
      <c r="EZ153" s="46"/>
      <c r="FA153" s="46"/>
      <c r="FB153" s="46"/>
      <c r="FC153" s="46"/>
      <c r="FD153" s="46"/>
      <c r="FE153" s="46"/>
      <c r="FF153" s="10">
        <f t="shared" si="73"/>
        <v>0</v>
      </c>
      <c r="FG153" s="46"/>
      <c r="FH153" s="46"/>
      <c r="FI153" s="46"/>
      <c r="FJ153" s="46"/>
      <c r="FK153" s="46"/>
      <c r="FL153" s="46"/>
      <c r="FM153" s="46"/>
      <c r="FN153" s="10">
        <f t="shared" si="74"/>
        <v>0</v>
      </c>
      <c r="FO153" s="46"/>
      <c r="FP153" s="46"/>
      <c r="FQ153" s="46"/>
      <c r="FR153" s="46"/>
      <c r="FS153" s="46"/>
      <c r="FT153" s="46"/>
      <c r="FU153" s="46"/>
      <c r="FV153" s="10">
        <f t="shared" si="75"/>
        <v>0</v>
      </c>
      <c r="FW153" s="46"/>
      <c r="FX153" s="46"/>
      <c r="FY153" s="46"/>
      <c r="FZ153" s="46"/>
      <c r="GA153" s="46"/>
      <c r="GB153" s="46"/>
      <c r="GC153" s="46"/>
      <c r="GD153" s="10">
        <f t="shared" si="76"/>
        <v>0</v>
      </c>
      <c r="GE153" s="46"/>
      <c r="GF153" s="46"/>
      <c r="GG153" s="46"/>
      <c r="GH153" s="46"/>
      <c r="GI153" s="46"/>
      <c r="GJ153" s="46"/>
      <c r="GK153" s="46"/>
      <c r="GL153" s="10">
        <f t="shared" si="77"/>
        <v>0</v>
      </c>
      <c r="GM153" s="46"/>
      <c r="GN153" s="46"/>
      <c r="GO153" s="46"/>
      <c r="GP153" s="46"/>
      <c r="GQ153" s="46"/>
      <c r="GR153" s="46"/>
      <c r="GS153" s="46"/>
      <c r="GT153" s="10">
        <f t="shared" si="78"/>
        <v>0</v>
      </c>
      <c r="GU153" s="46"/>
      <c r="GV153" s="46"/>
      <c r="GW153" s="46"/>
      <c r="GX153" s="46"/>
      <c r="GY153" s="46"/>
      <c r="GZ153" s="46"/>
      <c r="HA153" s="46"/>
      <c r="HB153" s="10">
        <f t="shared" si="79"/>
        <v>0</v>
      </c>
      <c r="HC153" s="46"/>
      <c r="HD153" s="46"/>
      <c r="HE153" s="46"/>
      <c r="HF153" s="46"/>
      <c r="HG153" s="10">
        <f t="shared" si="80"/>
        <v>0</v>
      </c>
    </row>
    <row r="154" spans="1:215" ht="16" x14ac:dyDescent="0.2">
      <c r="A154" s="10">
        <f>'Demographic Data'!A154</f>
        <v>0</v>
      </c>
      <c r="B154" s="5">
        <f>'Demographic Data'!B154</f>
        <v>0</v>
      </c>
      <c r="C154" s="36">
        <f>'Demographic Data'!C154</f>
        <v>0</v>
      </c>
      <c r="D154" s="5">
        <f>'Demographic Data'!D154</f>
        <v>0</v>
      </c>
      <c r="E154" s="46"/>
      <c r="F154" s="46"/>
      <c r="G154" s="46"/>
      <c r="H154" s="46"/>
      <c r="I154" s="46"/>
      <c r="J154" s="10">
        <f t="shared" si="54"/>
        <v>0</v>
      </c>
      <c r="K154" s="46"/>
      <c r="L154" s="46"/>
      <c r="M154" s="46"/>
      <c r="N154" s="46"/>
      <c r="O154" s="46"/>
      <c r="P154" s="46"/>
      <c r="Q154" s="46"/>
      <c r="R154" s="10">
        <f t="shared" si="55"/>
        <v>0</v>
      </c>
      <c r="S154" s="46"/>
      <c r="T154" s="46"/>
      <c r="U154" s="46"/>
      <c r="V154" s="46"/>
      <c r="W154" s="46"/>
      <c r="X154" s="46"/>
      <c r="Y154" s="46"/>
      <c r="Z154" s="10">
        <f t="shared" si="56"/>
        <v>0</v>
      </c>
      <c r="AA154" s="46"/>
      <c r="AB154" s="46"/>
      <c r="AC154" s="46"/>
      <c r="AD154" s="46"/>
      <c r="AE154" s="46"/>
      <c r="AF154" s="46"/>
      <c r="AG154" s="46"/>
      <c r="AH154" s="10">
        <f t="shared" si="57"/>
        <v>0</v>
      </c>
      <c r="AI154" s="46"/>
      <c r="AJ154" s="46"/>
      <c r="AK154" s="46"/>
      <c r="AL154" s="46"/>
      <c r="AM154" s="46"/>
      <c r="AN154" s="46"/>
      <c r="AO154" s="46"/>
      <c r="AP154" s="10">
        <f t="shared" si="58"/>
        <v>0</v>
      </c>
      <c r="AQ154" s="46"/>
      <c r="AR154" s="46"/>
      <c r="AS154" s="46"/>
      <c r="AT154" s="46"/>
      <c r="AU154" s="46"/>
      <c r="AV154" s="46"/>
      <c r="AW154" s="46"/>
      <c r="AX154" s="10">
        <f t="shared" si="59"/>
        <v>0</v>
      </c>
      <c r="AY154" s="46"/>
      <c r="AZ154" s="46"/>
      <c r="BA154" s="46"/>
      <c r="BB154" s="46"/>
      <c r="BC154" s="46"/>
      <c r="BD154" s="46"/>
      <c r="BE154" s="46"/>
      <c r="BF154" s="10">
        <f t="shared" si="60"/>
        <v>0</v>
      </c>
      <c r="BG154" s="46"/>
      <c r="BH154" s="46"/>
      <c r="BI154" s="46"/>
      <c r="BJ154" s="46"/>
      <c r="BK154" s="46"/>
      <c r="BL154" s="46"/>
      <c r="BM154" s="46"/>
      <c r="BN154" s="10">
        <f t="shared" si="61"/>
        <v>0</v>
      </c>
      <c r="BO154" s="46"/>
      <c r="BP154" s="46"/>
      <c r="BQ154" s="46"/>
      <c r="BR154" s="46"/>
      <c r="BS154" s="46"/>
      <c r="BT154" s="46"/>
      <c r="BU154" s="46"/>
      <c r="BV154" s="10">
        <f t="shared" si="62"/>
        <v>0</v>
      </c>
      <c r="BW154" s="46"/>
      <c r="BX154" s="46"/>
      <c r="BY154" s="46"/>
      <c r="BZ154" s="46"/>
      <c r="CA154" s="46"/>
      <c r="CB154" s="46"/>
      <c r="CC154" s="46"/>
      <c r="CD154" s="10">
        <f t="shared" si="63"/>
        <v>0</v>
      </c>
      <c r="CE154" s="46"/>
      <c r="CF154" s="46"/>
      <c r="CG154" s="46"/>
      <c r="CH154" s="46"/>
      <c r="CI154" s="46"/>
      <c r="CJ154" s="46"/>
      <c r="CK154" s="46"/>
      <c r="CL154" s="10">
        <f t="shared" si="64"/>
        <v>0</v>
      </c>
      <c r="CM154" s="46"/>
      <c r="CN154" s="46"/>
      <c r="CO154" s="46"/>
      <c r="CP154" s="46"/>
      <c r="CQ154" s="46"/>
      <c r="CR154" s="46"/>
      <c r="CS154" s="46"/>
      <c r="CT154" s="10">
        <f t="shared" si="65"/>
        <v>0</v>
      </c>
      <c r="CU154" s="46"/>
      <c r="CV154" s="46"/>
      <c r="CW154" s="46"/>
      <c r="CX154" s="46"/>
      <c r="CY154" s="46"/>
      <c r="CZ154" s="46"/>
      <c r="DA154" s="46"/>
      <c r="DB154" s="10">
        <f t="shared" si="66"/>
        <v>0</v>
      </c>
      <c r="DC154" s="46"/>
      <c r="DD154" s="46"/>
      <c r="DE154" s="46"/>
      <c r="DF154" s="46"/>
      <c r="DG154" s="46"/>
      <c r="DH154" s="46"/>
      <c r="DI154" s="46"/>
      <c r="DJ154" s="10">
        <f t="shared" si="67"/>
        <v>0</v>
      </c>
      <c r="DK154" s="46"/>
      <c r="DL154" s="46"/>
      <c r="DM154" s="46"/>
      <c r="DN154" s="46"/>
      <c r="DO154" s="46"/>
      <c r="DP154" s="46"/>
      <c r="DQ154" s="46"/>
      <c r="DR154" s="10">
        <f t="shared" si="68"/>
        <v>0</v>
      </c>
      <c r="DS154" s="46"/>
      <c r="DT154" s="46"/>
      <c r="DU154" s="46"/>
      <c r="DV154" s="46"/>
      <c r="DW154" s="46"/>
      <c r="DX154" s="46"/>
      <c r="DY154" s="46"/>
      <c r="DZ154" s="10">
        <f t="shared" si="69"/>
        <v>0</v>
      </c>
      <c r="EA154" s="46"/>
      <c r="EB154" s="46"/>
      <c r="EC154" s="46"/>
      <c r="ED154" s="46"/>
      <c r="EE154" s="46"/>
      <c r="EF154" s="46"/>
      <c r="EG154" s="46"/>
      <c r="EH154" s="10">
        <f t="shared" si="70"/>
        <v>0</v>
      </c>
      <c r="EI154" s="46"/>
      <c r="EJ154" s="46"/>
      <c r="EK154" s="46"/>
      <c r="EL154" s="46"/>
      <c r="EM154" s="46"/>
      <c r="EN154" s="46"/>
      <c r="EO154" s="46"/>
      <c r="EP154" s="10">
        <f t="shared" si="71"/>
        <v>0</v>
      </c>
      <c r="EQ154" s="46"/>
      <c r="ER154" s="46"/>
      <c r="ES154" s="46"/>
      <c r="ET154" s="46"/>
      <c r="EU154" s="46"/>
      <c r="EV154" s="46"/>
      <c r="EW154" s="46"/>
      <c r="EX154" s="10">
        <f t="shared" si="72"/>
        <v>0</v>
      </c>
      <c r="EY154" s="46"/>
      <c r="EZ154" s="46"/>
      <c r="FA154" s="46"/>
      <c r="FB154" s="46"/>
      <c r="FC154" s="46"/>
      <c r="FD154" s="46"/>
      <c r="FE154" s="46"/>
      <c r="FF154" s="10">
        <f t="shared" si="73"/>
        <v>0</v>
      </c>
      <c r="FG154" s="46"/>
      <c r="FH154" s="46"/>
      <c r="FI154" s="46"/>
      <c r="FJ154" s="46"/>
      <c r="FK154" s="46"/>
      <c r="FL154" s="46"/>
      <c r="FM154" s="46"/>
      <c r="FN154" s="10">
        <f t="shared" si="74"/>
        <v>0</v>
      </c>
      <c r="FO154" s="46"/>
      <c r="FP154" s="46"/>
      <c r="FQ154" s="46"/>
      <c r="FR154" s="46"/>
      <c r="FS154" s="46"/>
      <c r="FT154" s="46"/>
      <c r="FU154" s="46"/>
      <c r="FV154" s="10">
        <f t="shared" si="75"/>
        <v>0</v>
      </c>
      <c r="FW154" s="46"/>
      <c r="FX154" s="46"/>
      <c r="FY154" s="46"/>
      <c r="FZ154" s="46"/>
      <c r="GA154" s="46"/>
      <c r="GB154" s="46"/>
      <c r="GC154" s="46"/>
      <c r="GD154" s="10">
        <f t="shared" si="76"/>
        <v>0</v>
      </c>
      <c r="GE154" s="46"/>
      <c r="GF154" s="46"/>
      <c r="GG154" s="46"/>
      <c r="GH154" s="46"/>
      <c r="GI154" s="46"/>
      <c r="GJ154" s="46"/>
      <c r="GK154" s="46"/>
      <c r="GL154" s="10">
        <f t="shared" si="77"/>
        <v>0</v>
      </c>
      <c r="GM154" s="46"/>
      <c r="GN154" s="46"/>
      <c r="GO154" s="46"/>
      <c r="GP154" s="46"/>
      <c r="GQ154" s="46"/>
      <c r="GR154" s="46"/>
      <c r="GS154" s="46"/>
      <c r="GT154" s="10">
        <f t="shared" si="78"/>
        <v>0</v>
      </c>
      <c r="GU154" s="46"/>
      <c r="GV154" s="46"/>
      <c r="GW154" s="46"/>
      <c r="GX154" s="46"/>
      <c r="GY154" s="46"/>
      <c r="GZ154" s="46"/>
      <c r="HA154" s="46"/>
      <c r="HB154" s="10">
        <f t="shared" si="79"/>
        <v>0</v>
      </c>
      <c r="HC154" s="46"/>
      <c r="HD154" s="46"/>
      <c r="HE154" s="46"/>
      <c r="HF154" s="46"/>
      <c r="HG154" s="10">
        <f t="shared" si="80"/>
        <v>0</v>
      </c>
    </row>
    <row r="155" spans="1:215" ht="16" x14ac:dyDescent="0.2">
      <c r="A155" s="10">
        <f>'Demographic Data'!A155</f>
        <v>0</v>
      </c>
      <c r="B155" s="5">
        <f>'Demographic Data'!B155</f>
        <v>0</v>
      </c>
      <c r="C155" s="36">
        <f>'Demographic Data'!C155</f>
        <v>0</v>
      </c>
      <c r="D155" s="5">
        <f>'Demographic Data'!D155</f>
        <v>0</v>
      </c>
      <c r="E155" s="46"/>
      <c r="F155" s="46"/>
      <c r="G155" s="46"/>
      <c r="H155" s="46"/>
      <c r="I155" s="46"/>
      <c r="J155" s="10">
        <f t="shared" si="54"/>
        <v>0</v>
      </c>
      <c r="K155" s="46"/>
      <c r="L155" s="46"/>
      <c r="M155" s="46"/>
      <c r="N155" s="46"/>
      <c r="O155" s="46"/>
      <c r="P155" s="46"/>
      <c r="Q155" s="46"/>
      <c r="R155" s="10">
        <f t="shared" si="55"/>
        <v>0</v>
      </c>
      <c r="S155" s="46"/>
      <c r="T155" s="46"/>
      <c r="U155" s="46"/>
      <c r="V155" s="46"/>
      <c r="W155" s="46"/>
      <c r="X155" s="46"/>
      <c r="Y155" s="46"/>
      <c r="Z155" s="10">
        <f t="shared" si="56"/>
        <v>0</v>
      </c>
      <c r="AA155" s="46"/>
      <c r="AB155" s="46"/>
      <c r="AC155" s="46"/>
      <c r="AD155" s="46"/>
      <c r="AE155" s="46"/>
      <c r="AF155" s="46"/>
      <c r="AG155" s="46"/>
      <c r="AH155" s="10">
        <f t="shared" si="57"/>
        <v>0</v>
      </c>
      <c r="AI155" s="46"/>
      <c r="AJ155" s="46"/>
      <c r="AK155" s="46"/>
      <c r="AL155" s="46"/>
      <c r="AM155" s="46"/>
      <c r="AN155" s="46"/>
      <c r="AO155" s="46"/>
      <c r="AP155" s="10">
        <f t="shared" si="58"/>
        <v>0</v>
      </c>
      <c r="AQ155" s="46"/>
      <c r="AR155" s="46"/>
      <c r="AS155" s="46"/>
      <c r="AT155" s="46"/>
      <c r="AU155" s="46"/>
      <c r="AV155" s="46"/>
      <c r="AW155" s="46"/>
      <c r="AX155" s="10">
        <f t="shared" si="59"/>
        <v>0</v>
      </c>
      <c r="AY155" s="46"/>
      <c r="AZ155" s="46"/>
      <c r="BA155" s="46"/>
      <c r="BB155" s="46"/>
      <c r="BC155" s="46"/>
      <c r="BD155" s="46"/>
      <c r="BE155" s="46"/>
      <c r="BF155" s="10">
        <f t="shared" si="60"/>
        <v>0</v>
      </c>
      <c r="BG155" s="46"/>
      <c r="BH155" s="46"/>
      <c r="BI155" s="46"/>
      <c r="BJ155" s="46"/>
      <c r="BK155" s="46"/>
      <c r="BL155" s="46"/>
      <c r="BM155" s="46"/>
      <c r="BN155" s="10">
        <f t="shared" si="61"/>
        <v>0</v>
      </c>
      <c r="BO155" s="46"/>
      <c r="BP155" s="46"/>
      <c r="BQ155" s="46"/>
      <c r="BR155" s="46"/>
      <c r="BS155" s="46"/>
      <c r="BT155" s="46"/>
      <c r="BU155" s="46"/>
      <c r="BV155" s="10">
        <f t="shared" si="62"/>
        <v>0</v>
      </c>
      <c r="BW155" s="46"/>
      <c r="BX155" s="46"/>
      <c r="BY155" s="46"/>
      <c r="BZ155" s="46"/>
      <c r="CA155" s="46"/>
      <c r="CB155" s="46"/>
      <c r="CC155" s="46"/>
      <c r="CD155" s="10">
        <f t="shared" si="63"/>
        <v>0</v>
      </c>
      <c r="CE155" s="46"/>
      <c r="CF155" s="46"/>
      <c r="CG155" s="46"/>
      <c r="CH155" s="46"/>
      <c r="CI155" s="46"/>
      <c r="CJ155" s="46"/>
      <c r="CK155" s="46"/>
      <c r="CL155" s="10">
        <f t="shared" si="64"/>
        <v>0</v>
      </c>
      <c r="CM155" s="46"/>
      <c r="CN155" s="46"/>
      <c r="CO155" s="46"/>
      <c r="CP155" s="46"/>
      <c r="CQ155" s="46"/>
      <c r="CR155" s="46"/>
      <c r="CS155" s="46"/>
      <c r="CT155" s="10">
        <f t="shared" si="65"/>
        <v>0</v>
      </c>
      <c r="CU155" s="46"/>
      <c r="CV155" s="46"/>
      <c r="CW155" s="46"/>
      <c r="CX155" s="46"/>
      <c r="CY155" s="46"/>
      <c r="CZ155" s="46"/>
      <c r="DA155" s="46"/>
      <c r="DB155" s="10">
        <f t="shared" si="66"/>
        <v>0</v>
      </c>
      <c r="DC155" s="46"/>
      <c r="DD155" s="46"/>
      <c r="DE155" s="46"/>
      <c r="DF155" s="46"/>
      <c r="DG155" s="46"/>
      <c r="DH155" s="46"/>
      <c r="DI155" s="46"/>
      <c r="DJ155" s="10">
        <f t="shared" si="67"/>
        <v>0</v>
      </c>
      <c r="DK155" s="46"/>
      <c r="DL155" s="46"/>
      <c r="DM155" s="46"/>
      <c r="DN155" s="46"/>
      <c r="DO155" s="46"/>
      <c r="DP155" s="46"/>
      <c r="DQ155" s="46"/>
      <c r="DR155" s="10">
        <f t="shared" si="68"/>
        <v>0</v>
      </c>
      <c r="DS155" s="46"/>
      <c r="DT155" s="46"/>
      <c r="DU155" s="46"/>
      <c r="DV155" s="46"/>
      <c r="DW155" s="46"/>
      <c r="DX155" s="46"/>
      <c r="DY155" s="46"/>
      <c r="DZ155" s="10">
        <f t="shared" si="69"/>
        <v>0</v>
      </c>
      <c r="EA155" s="46"/>
      <c r="EB155" s="46"/>
      <c r="EC155" s="46"/>
      <c r="ED155" s="46"/>
      <c r="EE155" s="46"/>
      <c r="EF155" s="46"/>
      <c r="EG155" s="46"/>
      <c r="EH155" s="10">
        <f t="shared" si="70"/>
        <v>0</v>
      </c>
      <c r="EI155" s="46"/>
      <c r="EJ155" s="46"/>
      <c r="EK155" s="46"/>
      <c r="EL155" s="46"/>
      <c r="EM155" s="46"/>
      <c r="EN155" s="46"/>
      <c r="EO155" s="46"/>
      <c r="EP155" s="10">
        <f t="shared" si="71"/>
        <v>0</v>
      </c>
      <c r="EQ155" s="46"/>
      <c r="ER155" s="46"/>
      <c r="ES155" s="46"/>
      <c r="ET155" s="46"/>
      <c r="EU155" s="46"/>
      <c r="EV155" s="46"/>
      <c r="EW155" s="46"/>
      <c r="EX155" s="10">
        <f t="shared" si="72"/>
        <v>0</v>
      </c>
      <c r="EY155" s="46"/>
      <c r="EZ155" s="46"/>
      <c r="FA155" s="46"/>
      <c r="FB155" s="46"/>
      <c r="FC155" s="46"/>
      <c r="FD155" s="46"/>
      <c r="FE155" s="46"/>
      <c r="FF155" s="10">
        <f t="shared" si="73"/>
        <v>0</v>
      </c>
      <c r="FG155" s="46"/>
      <c r="FH155" s="46"/>
      <c r="FI155" s="46"/>
      <c r="FJ155" s="46"/>
      <c r="FK155" s="46"/>
      <c r="FL155" s="46"/>
      <c r="FM155" s="46"/>
      <c r="FN155" s="10">
        <f t="shared" si="74"/>
        <v>0</v>
      </c>
      <c r="FO155" s="46"/>
      <c r="FP155" s="46"/>
      <c r="FQ155" s="46"/>
      <c r="FR155" s="46"/>
      <c r="FS155" s="46"/>
      <c r="FT155" s="46"/>
      <c r="FU155" s="46"/>
      <c r="FV155" s="10">
        <f t="shared" si="75"/>
        <v>0</v>
      </c>
      <c r="FW155" s="46"/>
      <c r="FX155" s="46"/>
      <c r="FY155" s="46"/>
      <c r="FZ155" s="46"/>
      <c r="GA155" s="46"/>
      <c r="GB155" s="46"/>
      <c r="GC155" s="46"/>
      <c r="GD155" s="10">
        <f t="shared" si="76"/>
        <v>0</v>
      </c>
      <c r="GE155" s="46"/>
      <c r="GF155" s="46"/>
      <c r="GG155" s="46"/>
      <c r="GH155" s="46"/>
      <c r="GI155" s="46"/>
      <c r="GJ155" s="46"/>
      <c r="GK155" s="46"/>
      <c r="GL155" s="10">
        <f t="shared" si="77"/>
        <v>0</v>
      </c>
      <c r="GM155" s="46"/>
      <c r="GN155" s="46"/>
      <c r="GO155" s="46"/>
      <c r="GP155" s="46"/>
      <c r="GQ155" s="46"/>
      <c r="GR155" s="46"/>
      <c r="GS155" s="46"/>
      <c r="GT155" s="10">
        <f t="shared" si="78"/>
        <v>0</v>
      </c>
      <c r="GU155" s="46"/>
      <c r="GV155" s="46"/>
      <c r="GW155" s="46"/>
      <c r="GX155" s="46"/>
      <c r="GY155" s="46"/>
      <c r="GZ155" s="46"/>
      <c r="HA155" s="46"/>
      <c r="HB155" s="10">
        <f t="shared" si="79"/>
        <v>0</v>
      </c>
      <c r="HC155" s="46"/>
      <c r="HD155" s="46"/>
      <c r="HE155" s="46"/>
      <c r="HF155" s="46"/>
      <c r="HG155" s="10">
        <f t="shared" si="80"/>
        <v>0</v>
      </c>
    </row>
    <row r="156" spans="1:215" ht="16" x14ac:dyDescent="0.2">
      <c r="A156" s="10">
        <f>'Demographic Data'!A156</f>
        <v>0</v>
      </c>
      <c r="B156" s="5">
        <f>'Demographic Data'!B156</f>
        <v>0</v>
      </c>
      <c r="C156" s="36">
        <f>'Demographic Data'!C156</f>
        <v>0</v>
      </c>
      <c r="D156" s="5">
        <f>'Demographic Data'!D156</f>
        <v>0</v>
      </c>
      <c r="E156" s="46"/>
      <c r="F156" s="46"/>
      <c r="G156" s="46"/>
      <c r="H156" s="46"/>
      <c r="I156" s="46"/>
      <c r="J156" s="10">
        <f t="shared" si="54"/>
        <v>0</v>
      </c>
      <c r="K156" s="46"/>
      <c r="L156" s="46"/>
      <c r="M156" s="46"/>
      <c r="N156" s="46"/>
      <c r="O156" s="46"/>
      <c r="P156" s="46"/>
      <c r="Q156" s="46"/>
      <c r="R156" s="10">
        <f t="shared" si="55"/>
        <v>0</v>
      </c>
      <c r="S156" s="46"/>
      <c r="T156" s="46"/>
      <c r="U156" s="46"/>
      <c r="V156" s="46"/>
      <c r="W156" s="46"/>
      <c r="X156" s="46"/>
      <c r="Y156" s="46"/>
      <c r="Z156" s="10">
        <f t="shared" si="56"/>
        <v>0</v>
      </c>
      <c r="AA156" s="46"/>
      <c r="AB156" s="46"/>
      <c r="AC156" s="46"/>
      <c r="AD156" s="46"/>
      <c r="AE156" s="46"/>
      <c r="AF156" s="46"/>
      <c r="AG156" s="46"/>
      <c r="AH156" s="10">
        <f t="shared" si="57"/>
        <v>0</v>
      </c>
      <c r="AI156" s="46"/>
      <c r="AJ156" s="46"/>
      <c r="AK156" s="46"/>
      <c r="AL156" s="46"/>
      <c r="AM156" s="46"/>
      <c r="AN156" s="46"/>
      <c r="AO156" s="46"/>
      <c r="AP156" s="10">
        <f t="shared" si="58"/>
        <v>0</v>
      </c>
      <c r="AQ156" s="46"/>
      <c r="AR156" s="46"/>
      <c r="AS156" s="46"/>
      <c r="AT156" s="46"/>
      <c r="AU156" s="46"/>
      <c r="AV156" s="46"/>
      <c r="AW156" s="46"/>
      <c r="AX156" s="10">
        <f t="shared" si="59"/>
        <v>0</v>
      </c>
      <c r="AY156" s="46"/>
      <c r="AZ156" s="46"/>
      <c r="BA156" s="46"/>
      <c r="BB156" s="46"/>
      <c r="BC156" s="46"/>
      <c r="BD156" s="46"/>
      <c r="BE156" s="46"/>
      <c r="BF156" s="10">
        <f t="shared" si="60"/>
        <v>0</v>
      </c>
      <c r="BG156" s="46"/>
      <c r="BH156" s="46"/>
      <c r="BI156" s="46"/>
      <c r="BJ156" s="46"/>
      <c r="BK156" s="46"/>
      <c r="BL156" s="46"/>
      <c r="BM156" s="46"/>
      <c r="BN156" s="10">
        <f t="shared" si="61"/>
        <v>0</v>
      </c>
      <c r="BO156" s="46"/>
      <c r="BP156" s="46"/>
      <c r="BQ156" s="46"/>
      <c r="BR156" s="46"/>
      <c r="BS156" s="46"/>
      <c r="BT156" s="46"/>
      <c r="BU156" s="46"/>
      <c r="BV156" s="10">
        <f t="shared" si="62"/>
        <v>0</v>
      </c>
      <c r="BW156" s="46"/>
      <c r="BX156" s="46"/>
      <c r="BY156" s="46"/>
      <c r="BZ156" s="46"/>
      <c r="CA156" s="46"/>
      <c r="CB156" s="46"/>
      <c r="CC156" s="46"/>
      <c r="CD156" s="10">
        <f t="shared" si="63"/>
        <v>0</v>
      </c>
      <c r="CE156" s="46"/>
      <c r="CF156" s="46"/>
      <c r="CG156" s="46"/>
      <c r="CH156" s="46"/>
      <c r="CI156" s="46"/>
      <c r="CJ156" s="46"/>
      <c r="CK156" s="46"/>
      <c r="CL156" s="10">
        <f t="shared" si="64"/>
        <v>0</v>
      </c>
      <c r="CM156" s="46"/>
      <c r="CN156" s="46"/>
      <c r="CO156" s="46"/>
      <c r="CP156" s="46"/>
      <c r="CQ156" s="46"/>
      <c r="CR156" s="46"/>
      <c r="CS156" s="46"/>
      <c r="CT156" s="10">
        <f t="shared" si="65"/>
        <v>0</v>
      </c>
      <c r="CU156" s="46"/>
      <c r="CV156" s="46"/>
      <c r="CW156" s="46"/>
      <c r="CX156" s="46"/>
      <c r="CY156" s="46"/>
      <c r="CZ156" s="46"/>
      <c r="DA156" s="46"/>
      <c r="DB156" s="10">
        <f t="shared" si="66"/>
        <v>0</v>
      </c>
      <c r="DC156" s="46"/>
      <c r="DD156" s="46"/>
      <c r="DE156" s="46"/>
      <c r="DF156" s="46"/>
      <c r="DG156" s="46"/>
      <c r="DH156" s="46"/>
      <c r="DI156" s="46"/>
      <c r="DJ156" s="10">
        <f t="shared" si="67"/>
        <v>0</v>
      </c>
      <c r="DK156" s="46"/>
      <c r="DL156" s="46"/>
      <c r="DM156" s="46"/>
      <c r="DN156" s="46"/>
      <c r="DO156" s="46"/>
      <c r="DP156" s="46"/>
      <c r="DQ156" s="46"/>
      <c r="DR156" s="10">
        <f t="shared" si="68"/>
        <v>0</v>
      </c>
      <c r="DS156" s="46"/>
      <c r="DT156" s="46"/>
      <c r="DU156" s="46"/>
      <c r="DV156" s="46"/>
      <c r="DW156" s="46"/>
      <c r="DX156" s="46"/>
      <c r="DY156" s="46"/>
      <c r="DZ156" s="10">
        <f t="shared" si="69"/>
        <v>0</v>
      </c>
      <c r="EA156" s="46"/>
      <c r="EB156" s="46"/>
      <c r="EC156" s="46"/>
      <c r="ED156" s="46"/>
      <c r="EE156" s="46"/>
      <c r="EF156" s="46"/>
      <c r="EG156" s="46"/>
      <c r="EH156" s="10">
        <f t="shared" si="70"/>
        <v>0</v>
      </c>
      <c r="EI156" s="46"/>
      <c r="EJ156" s="46"/>
      <c r="EK156" s="46"/>
      <c r="EL156" s="46"/>
      <c r="EM156" s="46"/>
      <c r="EN156" s="46"/>
      <c r="EO156" s="46"/>
      <c r="EP156" s="10">
        <f t="shared" si="71"/>
        <v>0</v>
      </c>
      <c r="EQ156" s="46"/>
      <c r="ER156" s="46"/>
      <c r="ES156" s="46"/>
      <c r="ET156" s="46"/>
      <c r="EU156" s="46"/>
      <c r="EV156" s="46"/>
      <c r="EW156" s="46"/>
      <c r="EX156" s="10">
        <f t="shared" si="72"/>
        <v>0</v>
      </c>
      <c r="EY156" s="46"/>
      <c r="EZ156" s="46"/>
      <c r="FA156" s="46"/>
      <c r="FB156" s="46"/>
      <c r="FC156" s="46"/>
      <c r="FD156" s="46"/>
      <c r="FE156" s="46"/>
      <c r="FF156" s="10">
        <f t="shared" si="73"/>
        <v>0</v>
      </c>
      <c r="FG156" s="46"/>
      <c r="FH156" s="46"/>
      <c r="FI156" s="46"/>
      <c r="FJ156" s="46"/>
      <c r="FK156" s="46"/>
      <c r="FL156" s="46"/>
      <c r="FM156" s="46"/>
      <c r="FN156" s="10">
        <f t="shared" si="74"/>
        <v>0</v>
      </c>
      <c r="FO156" s="46"/>
      <c r="FP156" s="46"/>
      <c r="FQ156" s="46"/>
      <c r="FR156" s="46"/>
      <c r="FS156" s="46"/>
      <c r="FT156" s="46"/>
      <c r="FU156" s="46"/>
      <c r="FV156" s="10">
        <f t="shared" si="75"/>
        <v>0</v>
      </c>
      <c r="FW156" s="46"/>
      <c r="FX156" s="46"/>
      <c r="FY156" s="46"/>
      <c r="FZ156" s="46"/>
      <c r="GA156" s="46"/>
      <c r="GB156" s="46"/>
      <c r="GC156" s="46"/>
      <c r="GD156" s="10">
        <f t="shared" si="76"/>
        <v>0</v>
      </c>
      <c r="GE156" s="46"/>
      <c r="GF156" s="46"/>
      <c r="GG156" s="46"/>
      <c r="GH156" s="46"/>
      <c r="GI156" s="46"/>
      <c r="GJ156" s="46"/>
      <c r="GK156" s="46"/>
      <c r="GL156" s="10">
        <f t="shared" si="77"/>
        <v>0</v>
      </c>
      <c r="GM156" s="46"/>
      <c r="GN156" s="46"/>
      <c r="GO156" s="46"/>
      <c r="GP156" s="46"/>
      <c r="GQ156" s="46"/>
      <c r="GR156" s="46"/>
      <c r="GS156" s="46"/>
      <c r="GT156" s="10">
        <f t="shared" si="78"/>
        <v>0</v>
      </c>
      <c r="GU156" s="46"/>
      <c r="GV156" s="46"/>
      <c r="GW156" s="46"/>
      <c r="GX156" s="46"/>
      <c r="GY156" s="46"/>
      <c r="GZ156" s="46"/>
      <c r="HA156" s="46"/>
      <c r="HB156" s="10">
        <f t="shared" si="79"/>
        <v>0</v>
      </c>
      <c r="HC156" s="46"/>
      <c r="HD156" s="46"/>
      <c r="HE156" s="46"/>
      <c r="HF156" s="46"/>
      <c r="HG156" s="10">
        <f t="shared" si="80"/>
        <v>0</v>
      </c>
    </row>
    <row r="157" spans="1:215" ht="16" x14ac:dyDescent="0.2">
      <c r="A157" s="10">
        <f>'Demographic Data'!A157</f>
        <v>0</v>
      </c>
      <c r="B157" s="5">
        <f>'Demographic Data'!B157</f>
        <v>0</v>
      </c>
      <c r="C157" s="36">
        <f>'Demographic Data'!C157</f>
        <v>0</v>
      </c>
      <c r="D157" s="5">
        <f>'Demographic Data'!D157</f>
        <v>0</v>
      </c>
      <c r="E157" s="46"/>
      <c r="F157" s="46"/>
      <c r="G157" s="46"/>
      <c r="H157" s="46"/>
      <c r="I157" s="46"/>
      <c r="J157" s="10">
        <f t="shared" si="54"/>
        <v>0</v>
      </c>
      <c r="K157" s="46"/>
      <c r="L157" s="46"/>
      <c r="M157" s="46"/>
      <c r="N157" s="46"/>
      <c r="O157" s="46"/>
      <c r="P157" s="46"/>
      <c r="Q157" s="46"/>
      <c r="R157" s="10">
        <f t="shared" si="55"/>
        <v>0</v>
      </c>
      <c r="S157" s="46"/>
      <c r="T157" s="46"/>
      <c r="U157" s="46"/>
      <c r="V157" s="46"/>
      <c r="W157" s="46"/>
      <c r="X157" s="46"/>
      <c r="Y157" s="46"/>
      <c r="Z157" s="10">
        <f t="shared" si="56"/>
        <v>0</v>
      </c>
      <c r="AA157" s="46"/>
      <c r="AB157" s="46"/>
      <c r="AC157" s="46"/>
      <c r="AD157" s="46"/>
      <c r="AE157" s="46"/>
      <c r="AF157" s="46"/>
      <c r="AG157" s="46"/>
      <c r="AH157" s="10">
        <f t="shared" si="57"/>
        <v>0</v>
      </c>
      <c r="AI157" s="46"/>
      <c r="AJ157" s="46"/>
      <c r="AK157" s="46"/>
      <c r="AL157" s="46"/>
      <c r="AM157" s="46"/>
      <c r="AN157" s="46"/>
      <c r="AO157" s="46"/>
      <c r="AP157" s="10">
        <f t="shared" si="58"/>
        <v>0</v>
      </c>
      <c r="AQ157" s="46"/>
      <c r="AR157" s="46"/>
      <c r="AS157" s="46"/>
      <c r="AT157" s="46"/>
      <c r="AU157" s="46"/>
      <c r="AV157" s="46"/>
      <c r="AW157" s="46"/>
      <c r="AX157" s="10">
        <f t="shared" si="59"/>
        <v>0</v>
      </c>
      <c r="AY157" s="46"/>
      <c r="AZ157" s="46"/>
      <c r="BA157" s="46"/>
      <c r="BB157" s="46"/>
      <c r="BC157" s="46"/>
      <c r="BD157" s="46"/>
      <c r="BE157" s="46"/>
      <c r="BF157" s="10">
        <f t="shared" si="60"/>
        <v>0</v>
      </c>
      <c r="BG157" s="46"/>
      <c r="BH157" s="46"/>
      <c r="BI157" s="46"/>
      <c r="BJ157" s="46"/>
      <c r="BK157" s="46"/>
      <c r="BL157" s="46"/>
      <c r="BM157" s="46"/>
      <c r="BN157" s="10">
        <f t="shared" si="61"/>
        <v>0</v>
      </c>
      <c r="BO157" s="46"/>
      <c r="BP157" s="46"/>
      <c r="BQ157" s="46"/>
      <c r="BR157" s="46"/>
      <c r="BS157" s="46"/>
      <c r="BT157" s="46"/>
      <c r="BU157" s="46"/>
      <c r="BV157" s="10">
        <f t="shared" si="62"/>
        <v>0</v>
      </c>
      <c r="BW157" s="46"/>
      <c r="BX157" s="46"/>
      <c r="BY157" s="46"/>
      <c r="BZ157" s="46"/>
      <c r="CA157" s="46"/>
      <c r="CB157" s="46"/>
      <c r="CC157" s="46"/>
      <c r="CD157" s="10">
        <f t="shared" si="63"/>
        <v>0</v>
      </c>
      <c r="CE157" s="46"/>
      <c r="CF157" s="46"/>
      <c r="CG157" s="46"/>
      <c r="CH157" s="46"/>
      <c r="CI157" s="46"/>
      <c r="CJ157" s="46"/>
      <c r="CK157" s="46"/>
      <c r="CL157" s="10">
        <f t="shared" si="64"/>
        <v>0</v>
      </c>
      <c r="CM157" s="46"/>
      <c r="CN157" s="46"/>
      <c r="CO157" s="46"/>
      <c r="CP157" s="46"/>
      <c r="CQ157" s="46"/>
      <c r="CR157" s="46"/>
      <c r="CS157" s="46"/>
      <c r="CT157" s="10">
        <f t="shared" si="65"/>
        <v>0</v>
      </c>
      <c r="CU157" s="46"/>
      <c r="CV157" s="46"/>
      <c r="CW157" s="46"/>
      <c r="CX157" s="46"/>
      <c r="CY157" s="46"/>
      <c r="CZ157" s="46"/>
      <c r="DA157" s="46"/>
      <c r="DB157" s="10">
        <f t="shared" si="66"/>
        <v>0</v>
      </c>
      <c r="DC157" s="46"/>
      <c r="DD157" s="46"/>
      <c r="DE157" s="46"/>
      <c r="DF157" s="46"/>
      <c r="DG157" s="46"/>
      <c r="DH157" s="46"/>
      <c r="DI157" s="46"/>
      <c r="DJ157" s="10">
        <f t="shared" si="67"/>
        <v>0</v>
      </c>
      <c r="DK157" s="46"/>
      <c r="DL157" s="46"/>
      <c r="DM157" s="46"/>
      <c r="DN157" s="46"/>
      <c r="DO157" s="46"/>
      <c r="DP157" s="46"/>
      <c r="DQ157" s="46"/>
      <c r="DR157" s="10">
        <f t="shared" si="68"/>
        <v>0</v>
      </c>
      <c r="DS157" s="46"/>
      <c r="DT157" s="46"/>
      <c r="DU157" s="46"/>
      <c r="DV157" s="46"/>
      <c r="DW157" s="46"/>
      <c r="DX157" s="46"/>
      <c r="DY157" s="46"/>
      <c r="DZ157" s="10">
        <f t="shared" si="69"/>
        <v>0</v>
      </c>
      <c r="EA157" s="46"/>
      <c r="EB157" s="46"/>
      <c r="EC157" s="46"/>
      <c r="ED157" s="46"/>
      <c r="EE157" s="46"/>
      <c r="EF157" s="46"/>
      <c r="EG157" s="46"/>
      <c r="EH157" s="10">
        <f t="shared" si="70"/>
        <v>0</v>
      </c>
      <c r="EI157" s="46"/>
      <c r="EJ157" s="46"/>
      <c r="EK157" s="46"/>
      <c r="EL157" s="46"/>
      <c r="EM157" s="46"/>
      <c r="EN157" s="46"/>
      <c r="EO157" s="46"/>
      <c r="EP157" s="10">
        <f t="shared" si="71"/>
        <v>0</v>
      </c>
      <c r="EQ157" s="46"/>
      <c r="ER157" s="46"/>
      <c r="ES157" s="46"/>
      <c r="ET157" s="46"/>
      <c r="EU157" s="46"/>
      <c r="EV157" s="46"/>
      <c r="EW157" s="46"/>
      <c r="EX157" s="10">
        <f t="shared" si="72"/>
        <v>0</v>
      </c>
      <c r="EY157" s="46"/>
      <c r="EZ157" s="46"/>
      <c r="FA157" s="46"/>
      <c r="FB157" s="46"/>
      <c r="FC157" s="46"/>
      <c r="FD157" s="46"/>
      <c r="FE157" s="46"/>
      <c r="FF157" s="10">
        <f t="shared" si="73"/>
        <v>0</v>
      </c>
      <c r="FG157" s="46"/>
      <c r="FH157" s="46"/>
      <c r="FI157" s="46"/>
      <c r="FJ157" s="46"/>
      <c r="FK157" s="46"/>
      <c r="FL157" s="46"/>
      <c r="FM157" s="46"/>
      <c r="FN157" s="10">
        <f t="shared" si="74"/>
        <v>0</v>
      </c>
      <c r="FO157" s="46"/>
      <c r="FP157" s="46"/>
      <c r="FQ157" s="46"/>
      <c r="FR157" s="46"/>
      <c r="FS157" s="46"/>
      <c r="FT157" s="46"/>
      <c r="FU157" s="46"/>
      <c r="FV157" s="10">
        <f t="shared" si="75"/>
        <v>0</v>
      </c>
      <c r="FW157" s="46"/>
      <c r="FX157" s="46"/>
      <c r="FY157" s="46"/>
      <c r="FZ157" s="46"/>
      <c r="GA157" s="46"/>
      <c r="GB157" s="46"/>
      <c r="GC157" s="46"/>
      <c r="GD157" s="10">
        <f t="shared" si="76"/>
        <v>0</v>
      </c>
      <c r="GE157" s="46"/>
      <c r="GF157" s="46"/>
      <c r="GG157" s="46"/>
      <c r="GH157" s="46"/>
      <c r="GI157" s="46"/>
      <c r="GJ157" s="46"/>
      <c r="GK157" s="46"/>
      <c r="GL157" s="10">
        <f t="shared" si="77"/>
        <v>0</v>
      </c>
      <c r="GM157" s="46"/>
      <c r="GN157" s="46"/>
      <c r="GO157" s="46"/>
      <c r="GP157" s="46"/>
      <c r="GQ157" s="46"/>
      <c r="GR157" s="46"/>
      <c r="GS157" s="46"/>
      <c r="GT157" s="10">
        <f t="shared" si="78"/>
        <v>0</v>
      </c>
      <c r="GU157" s="46"/>
      <c r="GV157" s="46"/>
      <c r="GW157" s="46"/>
      <c r="GX157" s="46"/>
      <c r="GY157" s="46"/>
      <c r="GZ157" s="46"/>
      <c r="HA157" s="46"/>
      <c r="HB157" s="10">
        <f t="shared" si="79"/>
        <v>0</v>
      </c>
      <c r="HC157" s="46"/>
      <c r="HD157" s="46"/>
      <c r="HE157" s="46"/>
      <c r="HF157" s="46"/>
      <c r="HG157" s="10">
        <f t="shared" si="80"/>
        <v>0</v>
      </c>
    </row>
    <row r="158" spans="1:215" ht="16" x14ac:dyDescent="0.2">
      <c r="A158" s="10">
        <f>'Demographic Data'!A158</f>
        <v>0</v>
      </c>
      <c r="B158" s="5">
        <f>'Demographic Data'!B158</f>
        <v>0</v>
      </c>
      <c r="C158" s="36">
        <f>'Demographic Data'!C158</f>
        <v>0</v>
      </c>
      <c r="D158" s="5">
        <f>'Demographic Data'!D158</f>
        <v>0</v>
      </c>
      <c r="E158" s="46"/>
      <c r="F158" s="46"/>
      <c r="G158" s="46"/>
      <c r="H158" s="46"/>
      <c r="I158" s="46"/>
      <c r="J158" s="10">
        <f t="shared" si="54"/>
        <v>0</v>
      </c>
      <c r="K158" s="46"/>
      <c r="L158" s="46"/>
      <c r="M158" s="46"/>
      <c r="N158" s="46"/>
      <c r="O158" s="46"/>
      <c r="P158" s="46"/>
      <c r="Q158" s="46"/>
      <c r="R158" s="10">
        <f t="shared" si="55"/>
        <v>0</v>
      </c>
      <c r="S158" s="46"/>
      <c r="T158" s="46"/>
      <c r="U158" s="46"/>
      <c r="V158" s="46"/>
      <c r="W158" s="46"/>
      <c r="X158" s="46"/>
      <c r="Y158" s="46"/>
      <c r="Z158" s="10">
        <f t="shared" si="56"/>
        <v>0</v>
      </c>
      <c r="AA158" s="46"/>
      <c r="AB158" s="46"/>
      <c r="AC158" s="46"/>
      <c r="AD158" s="46"/>
      <c r="AE158" s="46"/>
      <c r="AF158" s="46"/>
      <c r="AG158" s="46"/>
      <c r="AH158" s="10">
        <f t="shared" si="57"/>
        <v>0</v>
      </c>
      <c r="AI158" s="46"/>
      <c r="AJ158" s="46"/>
      <c r="AK158" s="46"/>
      <c r="AL158" s="46"/>
      <c r="AM158" s="46"/>
      <c r="AN158" s="46"/>
      <c r="AO158" s="46"/>
      <c r="AP158" s="10">
        <f t="shared" si="58"/>
        <v>0</v>
      </c>
      <c r="AQ158" s="46"/>
      <c r="AR158" s="46"/>
      <c r="AS158" s="46"/>
      <c r="AT158" s="46"/>
      <c r="AU158" s="46"/>
      <c r="AV158" s="46"/>
      <c r="AW158" s="46"/>
      <c r="AX158" s="10">
        <f t="shared" si="59"/>
        <v>0</v>
      </c>
      <c r="AY158" s="46"/>
      <c r="AZ158" s="46"/>
      <c r="BA158" s="46"/>
      <c r="BB158" s="46"/>
      <c r="BC158" s="46"/>
      <c r="BD158" s="46"/>
      <c r="BE158" s="46"/>
      <c r="BF158" s="10">
        <f t="shared" si="60"/>
        <v>0</v>
      </c>
      <c r="BG158" s="46"/>
      <c r="BH158" s="46"/>
      <c r="BI158" s="46"/>
      <c r="BJ158" s="46"/>
      <c r="BK158" s="46"/>
      <c r="BL158" s="46"/>
      <c r="BM158" s="46"/>
      <c r="BN158" s="10">
        <f t="shared" si="61"/>
        <v>0</v>
      </c>
      <c r="BO158" s="46"/>
      <c r="BP158" s="46"/>
      <c r="BQ158" s="46"/>
      <c r="BR158" s="46"/>
      <c r="BS158" s="46"/>
      <c r="BT158" s="46"/>
      <c r="BU158" s="46"/>
      <c r="BV158" s="10">
        <f t="shared" si="62"/>
        <v>0</v>
      </c>
      <c r="BW158" s="46"/>
      <c r="BX158" s="46"/>
      <c r="BY158" s="46"/>
      <c r="BZ158" s="46"/>
      <c r="CA158" s="46"/>
      <c r="CB158" s="46"/>
      <c r="CC158" s="46"/>
      <c r="CD158" s="10">
        <f t="shared" si="63"/>
        <v>0</v>
      </c>
      <c r="CE158" s="46"/>
      <c r="CF158" s="46"/>
      <c r="CG158" s="46"/>
      <c r="CH158" s="46"/>
      <c r="CI158" s="46"/>
      <c r="CJ158" s="46"/>
      <c r="CK158" s="46"/>
      <c r="CL158" s="10">
        <f t="shared" si="64"/>
        <v>0</v>
      </c>
      <c r="CM158" s="46"/>
      <c r="CN158" s="46"/>
      <c r="CO158" s="46"/>
      <c r="CP158" s="46"/>
      <c r="CQ158" s="46"/>
      <c r="CR158" s="46"/>
      <c r="CS158" s="46"/>
      <c r="CT158" s="10">
        <f t="shared" si="65"/>
        <v>0</v>
      </c>
      <c r="CU158" s="46"/>
      <c r="CV158" s="46"/>
      <c r="CW158" s="46"/>
      <c r="CX158" s="46"/>
      <c r="CY158" s="46"/>
      <c r="CZ158" s="46"/>
      <c r="DA158" s="46"/>
      <c r="DB158" s="10">
        <f t="shared" si="66"/>
        <v>0</v>
      </c>
      <c r="DC158" s="46"/>
      <c r="DD158" s="46"/>
      <c r="DE158" s="46"/>
      <c r="DF158" s="46"/>
      <c r="DG158" s="46"/>
      <c r="DH158" s="46"/>
      <c r="DI158" s="46"/>
      <c r="DJ158" s="10">
        <f t="shared" si="67"/>
        <v>0</v>
      </c>
      <c r="DK158" s="46"/>
      <c r="DL158" s="46"/>
      <c r="DM158" s="46"/>
      <c r="DN158" s="46"/>
      <c r="DO158" s="46"/>
      <c r="DP158" s="46"/>
      <c r="DQ158" s="46"/>
      <c r="DR158" s="10">
        <f t="shared" si="68"/>
        <v>0</v>
      </c>
      <c r="DS158" s="46"/>
      <c r="DT158" s="46"/>
      <c r="DU158" s="46"/>
      <c r="DV158" s="46"/>
      <c r="DW158" s="46"/>
      <c r="DX158" s="46"/>
      <c r="DY158" s="46"/>
      <c r="DZ158" s="10">
        <f t="shared" si="69"/>
        <v>0</v>
      </c>
      <c r="EA158" s="46"/>
      <c r="EB158" s="46"/>
      <c r="EC158" s="46"/>
      <c r="ED158" s="46"/>
      <c r="EE158" s="46"/>
      <c r="EF158" s="46"/>
      <c r="EG158" s="46"/>
      <c r="EH158" s="10">
        <f t="shared" si="70"/>
        <v>0</v>
      </c>
      <c r="EI158" s="46"/>
      <c r="EJ158" s="46"/>
      <c r="EK158" s="46"/>
      <c r="EL158" s="46"/>
      <c r="EM158" s="46"/>
      <c r="EN158" s="46"/>
      <c r="EO158" s="46"/>
      <c r="EP158" s="10">
        <f t="shared" si="71"/>
        <v>0</v>
      </c>
      <c r="EQ158" s="46"/>
      <c r="ER158" s="46"/>
      <c r="ES158" s="46"/>
      <c r="ET158" s="46"/>
      <c r="EU158" s="46"/>
      <c r="EV158" s="46"/>
      <c r="EW158" s="46"/>
      <c r="EX158" s="10">
        <f t="shared" si="72"/>
        <v>0</v>
      </c>
      <c r="EY158" s="46"/>
      <c r="EZ158" s="46"/>
      <c r="FA158" s="46"/>
      <c r="FB158" s="46"/>
      <c r="FC158" s="46"/>
      <c r="FD158" s="46"/>
      <c r="FE158" s="46"/>
      <c r="FF158" s="10">
        <f t="shared" si="73"/>
        <v>0</v>
      </c>
      <c r="FG158" s="46"/>
      <c r="FH158" s="46"/>
      <c r="FI158" s="46"/>
      <c r="FJ158" s="46"/>
      <c r="FK158" s="46"/>
      <c r="FL158" s="46"/>
      <c r="FM158" s="46"/>
      <c r="FN158" s="10">
        <f t="shared" si="74"/>
        <v>0</v>
      </c>
      <c r="FO158" s="46"/>
      <c r="FP158" s="46"/>
      <c r="FQ158" s="46"/>
      <c r="FR158" s="46"/>
      <c r="FS158" s="46"/>
      <c r="FT158" s="46"/>
      <c r="FU158" s="46"/>
      <c r="FV158" s="10">
        <f t="shared" si="75"/>
        <v>0</v>
      </c>
      <c r="FW158" s="46"/>
      <c r="FX158" s="46"/>
      <c r="FY158" s="46"/>
      <c r="FZ158" s="46"/>
      <c r="GA158" s="46"/>
      <c r="GB158" s="46"/>
      <c r="GC158" s="46"/>
      <c r="GD158" s="10">
        <f t="shared" si="76"/>
        <v>0</v>
      </c>
      <c r="GE158" s="46"/>
      <c r="GF158" s="46"/>
      <c r="GG158" s="46"/>
      <c r="GH158" s="46"/>
      <c r="GI158" s="46"/>
      <c r="GJ158" s="46"/>
      <c r="GK158" s="46"/>
      <c r="GL158" s="10">
        <f t="shared" si="77"/>
        <v>0</v>
      </c>
      <c r="GM158" s="46"/>
      <c r="GN158" s="46"/>
      <c r="GO158" s="46"/>
      <c r="GP158" s="46"/>
      <c r="GQ158" s="46"/>
      <c r="GR158" s="46"/>
      <c r="GS158" s="46"/>
      <c r="GT158" s="10">
        <f t="shared" si="78"/>
        <v>0</v>
      </c>
      <c r="GU158" s="46"/>
      <c r="GV158" s="46"/>
      <c r="GW158" s="46"/>
      <c r="GX158" s="46"/>
      <c r="GY158" s="46"/>
      <c r="GZ158" s="46"/>
      <c r="HA158" s="46"/>
      <c r="HB158" s="10">
        <f t="shared" si="79"/>
        <v>0</v>
      </c>
      <c r="HC158" s="46"/>
      <c r="HD158" s="46"/>
      <c r="HE158" s="46"/>
      <c r="HF158" s="46"/>
      <c r="HG158" s="10">
        <f t="shared" si="80"/>
        <v>0</v>
      </c>
    </row>
    <row r="159" spans="1:215" ht="16" x14ac:dyDescent="0.2">
      <c r="A159" s="10">
        <f>'Demographic Data'!A159</f>
        <v>0</v>
      </c>
      <c r="B159" s="5">
        <f>'Demographic Data'!B159</f>
        <v>0</v>
      </c>
      <c r="C159" s="36">
        <f>'Demographic Data'!C159</f>
        <v>0</v>
      </c>
      <c r="D159" s="5">
        <f>'Demographic Data'!D159</f>
        <v>0</v>
      </c>
      <c r="E159" s="46"/>
      <c r="F159" s="46"/>
      <c r="G159" s="46"/>
      <c r="H159" s="46"/>
      <c r="I159" s="46"/>
      <c r="J159" s="10">
        <f t="shared" si="54"/>
        <v>0</v>
      </c>
      <c r="K159" s="46"/>
      <c r="L159" s="46"/>
      <c r="M159" s="46"/>
      <c r="N159" s="46"/>
      <c r="O159" s="46"/>
      <c r="P159" s="46"/>
      <c r="Q159" s="46"/>
      <c r="R159" s="10">
        <f t="shared" si="55"/>
        <v>0</v>
      </c>
      <c r="S159" s="46"/>
      <c r="T159" s="46"/>
      <c r="U159" s="46"/>
      <c r="V159" s="46"/>
      <c r="W159" s="46"/>
      <c r="X159" s="46"/>
      <c r="Y159" s="46"/>
      <c r="Z159" s="10">
        <f t="shared" si="56"/>
        <v>0</v>
      </c>
      <c r="AA159" s="46"/>
      <c r="AB159" s="46"/>
      <c r="AC159" s="46"/>
      <c r="AD159" s="46"/>
      <c r="AE159" s="46"/>
      <c r="AF159" s="46"/>
      <c r="AG159" s="46"/>
      <c r="AH159" s="10">
        <f t="shared" si="57"/>
        <v>0</v>
      </c>
      <c r="AI159" s="46"/>
      <c r="AJ159" s="46"/>
      <c r="AK159" s="46"/>
      <c r="AL159" s="46"/>
      <c r="AM159" s="46"/>
      <c r="AN159" s="46"/>
      <c r="AO159" s="46"/>
      <c r="AP159" s="10">
        <f t="shared" si="58"/>
        <v>0</v>
      </c>
      <c r="AQ159" s="46"/>
      <c r="AR159" s="46"/>
      <c r="AS159" s="46"/>
      <c r="AT159" s="46"/>
      <c r="AU159" s="46"/>
      <c r="AV159" s="46"/>
      <c r="AW159" s="46"/>
      <c r="AX159" s="10">
        <f t="shared" si="59"/>
        <v>0</v>
      </c>
      <c r="AY159" s="46"/>
      <c r="AZ159" s="46"/>
      <c r="BA159" s="46"/>
      <c r="BB159" s="46"/>
      <c r="BC159" s="46"/>
      <c r="BD159" s="46"/>
      <c r="BE159" s="46"/>
      <c r="BF159" s="10">
        <f t="shared" si="60"/>
        <v>0</v>
      </c>
      <c r="BG159" s="46"/>
      <c r="BH159" s="46"/>
      <c r="BI159" s="46"/>
      <c r="BJ159" s="46"/>
      <c r="BK159" s="46"/>
      <c r="BL159" s="46"/>
      <c r="BM159" s="46"/>
      <c r="BN159" s="10">
        <f t="shared" si="61"/>
        <v>0</v>
      </c>
      <c r="BO159" s="46"/>
      <c r="BP159" s="46"/>
      <c r="BQ159" s="46"/>
      <c r="BR159" s="46"/>
      <c r="BS159" s="46"/>
      <c r="BT159" s="46"/>
      <c r="BU159" s="46"/>
      <c r="BV159" s="10">
        <f t="shared" si="62"/>
        <v>0</v>
      </c>
      <c r="BW159" s="46"/>
      <c r="BX159" s="46"/>
      <c r="BY159" s="46"/>
      <c r="BZ159" s="46"/>
      <c r="CA159" s="46"/>
      <c r="CB159" s="46"/>
      <c r="CC159" s="46"/>
      <c r="CD159" s="10">
        <f t="shared" si="63"/>
        <v>0</v>
      </c>
      <c r="CE159" s="46"/>
      <c r="CF159" s="46"/>
      <c r="CG159" s="46"/>
      <c r="CH159" s="46"/>
      <c r="CI159" s="46"/>
      <c r="CJ159" s="46"/>
      <c r="CK159" s="46"/>
      <c r="CL159" s="10">
        <f t="shared" si="64"/>
        <v>0</v>
      </c>
      <c r="CM159" s="46"/>
      <c r="CN159" s="46"/>
      <c r="CO159" s="46"/>
      <c r="CP159" s="46"/>
      <c r="CQ159" s="46"/>
      <c r="CR159" s="46"/>
      <c r="CS159" s="46"/>
      <c r="CT159" s="10">
        <f t="shared" si="65"/>
        <v>0</v>
      </c>
      <c r="CU159" s="46"/>
      <c r="CV159" s="46"/>
      <c r="CW159" s="46"/>
      <c r="CX159" s="46"/>
      <c r="CY159" s="46"/>
      <c r="CZ159" s="46"/>
      <c r="DA159" s="46"/>
      <c r="DB159" s="10">
        <f t="shared" si="66"/>
        <v>0</v>
      </c>
      <c r="DC159" s="46"/>
      <c r="DD159" s="46"/>
      <c r="DE159" s="46"/>
      <c r="DF159" s="46"/>
      <c r="DG159" s="46"/>
      <c r="DH159" s="46"/>
      <c r="DI159" s="46"/>
      <c r="DJ159" s="10">
        <f t="shared" si="67"/>
        <v>0</v>
      </c>
      <c r="DK159" s="46"/>
      <c r="DL159" s="46"/>
      <c r="DM159" s="46"/>
      <c r="DN159" s="46"/>
      <c r="DO159" s="46"/>
      <c r="DP159" s="46"/>
      <c r="DQ159" s="46"/>
      <c r="DR159" s="10">
        <f t="shared" si="68"/>
        <v>0</v>
      </c>
      <c r="DS159" s="46"/>
      <c r="DT159" s="46"/>
      <c r="DU159" s="46"/>
      <c r="DV159" s="46"/>
      <c r="DW159" s="46"/>
      <c r="DX159" s="46"/>
      <c r="DY159" s="46"/>
      <c r="DZ159" s="10">
        <f t="shared" si="69"/>
        <v>0</v>
      </c>
      <c r="EA159" s="46"/>
      <c r="EB159" s="46"/>
      <c r="EC159" s="46"/>
      <c r="ED159" s="46"/>
      <c r="EE159" s="46"/>
      <c r="EF159" s="46"/>
      <c r="EG159" s="46"/>
      <c r="EH159" s="10">
        <f t="shared" si="70"/>
        <v>0</v>
      </c>
      <c r="EI159" s="46"/>
      <c r="EJ159" s="46"/>
      <c r="EK159" s="46"/>
      <c r="EL159" s="46"/>
      <c r="EM159" s="46"/>
      <c r="EN159" s="46"/>
      <c r="EO159" s="46"/>
      <c r="EP159" s="10">
        <f t="shared" si="71"/>
        <v>0</v>
      </c>
      <c r="EQ159" s="46"/>
      <c r="ER159" s="46"/>
      <c r="ES159" s="46"/>
      <c r="ET159" s="46"/>
      <c r="EU159" s="46"/>
      <c r="EV159" s="46"/>
      <c r="EW159" s="46"/>
      <c r="EX159" s="10">
        <f t="shared" si="72"/>
        <v>0</v>
      </c>
      <c r="EY159" s="46"/>
      <c r="EZ159" s="46"/>
      <c r="FA159" s="46"/>
      <c r="FB159" s="46"/>
      <c r="FC159" s="46"/>
      <c r="FD159" s="46"/>
      <c r="FE159" s="46"/>
      <c r="FF159" s="10">
        <f t="shared" si="73"/>
        <v>0</v>
      </c>
      <c r="FG159" s="46"/>
      <c r="FH159" s="46"/>
      <c r="FI159" s="46"/>
      <c r="FJ159" s="46"/>
      <c r="FK159" s="46"/>
      <c r="FL159" s="46"/>
      <c r="FM159" s="46"/>
      <c r="FN159" s="10">
        <f t="shared" si="74"/>
        <v>0</v>
      </c>
      <c r="FO159" s="46"/>
      <c r="FP159" s="46"/>
      <c r="FQ159" s="46"/>
      <c r="FR159" s="46"/>
      <c r="FS159" s="46"/>
      <c r="FT159" s="46"/>
      <c r="FU159" s="46"/>
      <c r="FV159" s="10">
        <f t="shared" si="75"/>
        <v>0</v>
      </c>
      <c r="FW159" s="46"/>
      <c r="FX159" s="46"/>
      <c r="FY159" s="46"/>
      <c r="FZ159" s="46"/>
      <c r="GA159" s="46"/>
      <c r="GB159" s="46"/>
      <c r="GC159" s="46"/>
      <c r="GD159" s="10">
        <f t="shared" si="76"/>
        <v>0</v>
      </c>
      <c r="GE159" s="46"/>
      <c r="GF159" s="46"/>
      <c r="GG159" s="46"/>
      <c r="GH159" s="46"/>
      <c r="GI159" s="46"/>
      <c r="GJ159" s="46"/>
      <c r="GK159" s="46"/>
      <c r="GL159" s="10">
        <f t="shared" si="77"/>
        <v>0</v>
      </c>
      <c r="GM159" s="46"/>
      <c r="GN159" s="46"/>
      <c r="GO159" s="46"/>
      <c r="GP159" s="46"/>
      <c r="GQ159" s="46"/>
      <c r="GR159" s="46"/>
      <c r="GS159" s="46"/>
      <c r="GT159" s="10">
        <f t="shared" si="78"/>
        <v>0</v>
      </c>
      <c r="GU159" s="46"/>
      <c r="GV159" s="46"/>
      <c r="GW159" s="46"/>
      <c r="GX159" s="46"/>
      <c r="GY159" s="46"/>
      <c r="GZ159" s="46"/>
      <c r="HA159" s="46"/>
      <c r="HB159" s="10">
        <f t="shared" si="79"/>
        <v>0</v>
      </c>
      <c r="HC159" s="46"/>
      <c r="HD159" s="46"/>
      <c r="HE159" s="46"/>
      <c r="HF159" s="46"/>
      <c r="HG159" s="10">
        <f t="shared" si="80"/>
        <v>0</v>
      </c>
    </row>
    <row r="160" spans="1:215" ht="16" x14ac:dyDescent="0.2">
      <c r="A160" s="10">
        <f>'Demographic Data'!A160</f>
        <v>0</v>
      </c>
      <c r="B160" s="5">
        <f>'Demographic Data'!B160</f>
        <v>0</v>
      </c>
      <c r="C160" s="36">
        <f>'Demographic Data'!C160</f>
        <v>0</v>
      </c>
      <c r="D160" s="5">
        <f>'Demographic Data'!D160</f>
        <v>0</v>
      </c>
      <c r="E160" s="46"/>
      <c r="F160" s="46"/>
      <c r="G160" s="46"/>
      <c r="H160" s="46"/>
      <c r="I160" s="46"/>
      <c r="J160" s="10">
        <f t="shared" si="54"/>
        <v>0</v>
      </c>
      <c r="K160" s="46"/>
      <c r="L160" s="46"/>
      <c r="M160" s="46"/>
      <c r="N160" s="46"/>
      <c r="O160" s="46"/>
      <c r="P160" s="46"/>
      <c r="Q160" s="46"/>
      <c r="R160" s="10">
        <f t="shared" si="55"/>
        <v>0</v>
      </c>
      <c r="S160" s="46"/>
      <c r="T160" s="46"/>
      <c r="U160" s="46"/>
      <c r="V160" s="46"/>
      <c r="W160" s="46"/>
      <c r="X160" s="46"/>
      <c r="Y160" s="46"/>
      <c r="Z160" s="10">
        <f t="shared" si="56"/>
        <v>0</v>
      </c>
      <c r="AA160" s="46"/>
      <c r="AB160" s="46"/>
      <c r="AC160" s="46"/>
      <c r="AD160" s="46"/>
      <c r="AE160" s="46"/>
      <c r="AF160" s="46"/>
      <c r="AG160" s="46"/>
      <c r="AH160" s="10">
        <f t="shared" si="57"/>
        <v>0</v>
      </c>
      <c r="AI160" s="46"/>
      <c r="AJ160" s="46"/>
      <c r="AK160" s="46"/>
      <c r="AL160" s="46"/>
      <c r="AM160" s="46"/>
      <c r="AN160" s="46"/>
      <c r="AO160" s="46"/>
      <c r="AP160" s="10">
        <f t="shared" si="58"/>
        <v>0</v>
      </c>
      <c r="AQ160" s="46"/>
      <c r="AR160" s="46"/>
      <c r="AS160" s="46"/>
      <c r="AT160" s="46"/>
      <c r="AU160" s="46"/>
      <c r="AV160" s="46"/>
      <c r="AW160" s="46"/>
      <c r="AX160" s="10">
        <f t="shared" si="59"/>
        <v>0</v>
      </c>
      <c r="AY160" s="46"/>
      <c r="AZ160" s="46"/>
      <c r="BA160" s="46"/>
      <c r="BB160" s="46"/>
      <c r="BC160" s="46"/>
      <c r="BD160" s="46"/>
      <c r="BE160" s="46"/>
      <c r="BF160" s="10">
        <f t="shared" si="60"/>
        <v>0</v>
      </c>
      <c r="BG160" s="46"/>
      <c r="BH160" s="46"/>
      <c r="BI160" s="46"/>
      <c r="BJ160" s="46"/>
      <c r="BK160" s="46"/>
      <c r="BL160" s="46"/>
      <c r="BM160" s="46"/>
      <c r="BN160" s="10">
        <f t="shared" si="61"/>
        <v>0</v>
      </c>
      <c r="BO160" s="46"/>
      <c r="BP160" s="46"/>
      <c r="BQ160" s="46"/>
      <c r="BR160" s="46"/>
      <c r="BS160" s="46"/>
      <c r="BT160" s="46"/>
      <c r="BU160" s="46"/>
      <c r="BV160" s="10">
        <f t="shared" si="62"/>
        <v>0</v>
      </c>
      <c r="BW160" s="46"/>
      <c r="BX160" s="46"/>
      <c r="BY160" s="46"/>
      <c r="BZ160" s="46"/>
      <c r="CA160" s="46"/>
      <c r="CB160" s="46"/>
      <c r="CC160" s="46"/>
      <c r="CD160" s="10">
        <f t="shared" si="63"/>
        <v>0</v>
      </c>
      <c r="CE160" s="46"/>
      <c r="CF160" s="46"/>
      <c r="CG160" s="46"/>
      <c r="CH160" s="46"/>
      <c r="CI160" s="46"/>
      <c r="CJ160" s="46"/>
      <c r="CK160" s="46"/>
      <c r="CL160" s="10">
        <f t="shared" si="64"/>
        <v>0</v>
      </c>
      <c r="CM160" s="46"/>
      <c r="CN160" s="46"/>
      <c r="CO160" s="46"/>
      <c r="CP160" s="46"/>
      <c r="CQ160" s="46"/>
      <c r="CR160" s="46"/>
      <c r="CS160" s="46"/>
      <c r="CT160" s="10">
        <f t="shared" si="65"/>
        <v>0</v>
      </c>
      <c r="CU160" s="46"/>
      <c r="CV160" s="46"/>
      <c r="CW160" s="46"/>
      <c r="CX160" s="46"/>
      <c r="CY160" s="46"/>
      <c r="CZ160" s="46"/>
      <c r="DA160" s="46"/>
      <c r="DB160" s="10">
        <f t="shared" si="66"/>
        <v>0</v>
      </c>
      <c r="DC160" s="46"/>
      <c r="DD160" s="46"/>
      <c r="DE160" s="46"/>
      <c r="DF160" s="46"/>
      <c r="DG160" s="46"/>
      <c r="DH160" s="46"/>
      <c r="DI160" s="46"/>
      <c r="DJ160" s="10">
        <f t="shared" si="67"/>
        <v>0</v>
      </c>
      <c r="DK160" s="46"/>
      <c r="DL160" s="46"/>
      <c r="DM160" s="46"/>
      <c r="DN160" s="46"/>
      <c r="DO160" s="46"/>
      <c r="DP160" s="46"/>
      <c r="DQ160" s="46"/>
      <c r="DR160" s="10">
        <f t="shared" si="68"/>
        <v>0</v>
      </c>
      <c r="DS160" s="46"/>
      <c r="DT160" s="46"/>
      <c r="DU160" s="46"/>
      <c r="DV160" s="46"/>
      <c r="DW160" s="46"/>
      <c r="DX160" s="46"/>
      <c r="DY160" s="46"/>
      <c r="DZ160" s="10">
        <f t="shared" si="69"/>
        <v>0</v>
      </c>
      <c r="EA160" s="46"/>
      <c r="EB160" s="46"/>
      <c r="EC160" s="46"/>
      <c r="ED160" s="46"/>
      <c r="EE160" s="46"/>
      <c r="EF160" s="46"/>
      <c r="EG160" s="46"/>
      <c r="EH160" s="10">
        <f t="shared" si="70"/>
        <v>0</v>
      </c>
      <c r="EI160" s="46"/>
      <c r="EJ160" s="46"/>
      <c r="EK160" s="46"/>
      <c r="EL160" s="46"/>
      <c r="EM160" s="46"/>
      <c r="EN160" s="46"/>
      <c r="EO160" s="46"/>
      <c r="EP160" s="10">
        <f t="shared" si="71"/>
        <v>0</v>
      </c>
      <c r="EQ160" s="46"/>
      <c r="ER160" s="46"/>
      <c r="ES160" s="46"/>
      <c r="ET160" s="46"/>
      <c r="EU160" s="46"/>
      <c r="EV160" s="46"/>
      <c r="EW160" s="46"/>
      <c r="EX160" s="10">
        <f t="shared" si="72"/>
        <v>0</v>
      </c>
      <c r="EY160" s="46"/>
      <c r="EZ160" s="46"/>
      <c r="FA160" s="46"/>
      <c r="FB160" s="46"/>
      <c r="FC160" s="46"/>
      <c r="FD160" s="46"/>
      <c r="FE160" s="46"/>
      <c r="FF160" s="10">
        <f t="shared" si="73"/>
        <v>0</v>
      </c>
      <c r="FG160" s="46"/>
      <c r="FH160" s="46"/>
      <c r="FI160" s="46"/>
      <c r="FJ160" s="46"/>
      <c r="FK160" s="46"/>
      <c r="FL160" s="46"/>
      <c r="FM160" s="46"/>
      <c r="FN160" s="10">
        <f t="shared" si="74"/>
        <v>0</v>
      </c>
      <c r="FO160" s="46"/>
      <c r="FP160" s="46"/>
      <c r="FQ160" s="46"/>
      <c r="FR160" s="46"/>
      <c r="FS160" s="46"/>
      <c r="FT160" s="46"/>
      <c r="FU160" s="46"/>
      <c r="FV160" s="10">
        <f t="shared" si="75"/>
        <v>0</v>
      </c>
      <c r="FW160" s="46"/>
      <c r="FX160" s="46"/>
      <c r="FY160" s="46"/>
      <c r="FZ160" s="46"/>
      <c r="GA160" s="46"/>
      <c r="GB160" s="46"/>
      <c r="GC160" s="46"/>
      <c r="GD160" s="10">
        <f t="shared" si="76"/>
        <v>0</v>
      </c>
      <c r="GE160" s="46"/>
      <c r="GF160" s="46"/>
      <c r="GG160" s="46"/>
      <c r="GH160" s="46"/>
      <c r="GI160" s="46"/>
      <c r="GJ160" s="46"/>
      <c r="GK160" s="46"/>
      <c r="GL160" s="10">
        <f t="shared" si="77"/>
        <v>0</v>
      </c>
      <c r="GM160" s="46"/>
      <c r="GN160" s="46"/>
      <c r="GO160" s="46"/>
      <c r="GP160" s="46"/>
      <c r="GQ160" s="46"/>
      <c r="GR160" s="46"/>
      <c r="GS160" s="46"/>
      <c r="GT160" s="10">
        <f t="shared" si="78"/>
        <v>0</v>
      </c>
      <c r="GU160" s="46"/>
      <c r="GV160" s="46"/>
      <c r="GW160" s="46"/>
      <c r="GX160" s="46"/>
      <c r="GY160" s="46"/>
      <c r="GZ160" s="46"/>
      <c r="HA160" s="46"/>
      <c r="HB160" s="10">
        <f t="shared" si="79"/>
        <v>0</v>
      </c>
      <c r="HC160" s="46"/>
      <c r="HD160" s="46"/>
      <c r="HE160" s="46"/>
      <c r="HF160" s="46"/>
      <c r="HG160" s="10">
        <f t="shared" si="80"/>
        <v>0</v>
      </c>
    </row>
    <row r="161" spans="1:215" ht="16" x14ac:dyDescent="0.2">
      <c r="A161" s="10">
        <f>'Demographic Data'!A161</f>
        <v>0</v>
      </c>
      <c r="B161" s="5">
        <f>'Demographic Data'!B161</f>
        <v>0</v>
      </c>
      <c r="C161" s="36">
        <f>'Demographic Data'!C161</f>
        <v>0</v>
      </c>
      <c r="D161" s="5">
        <f>'Demographic Data'!D161</f>
        <v>0</v>
      </c>
      <c r="E161" s="46"/>
      <c r="F161" s="46"/>
      <c r="G161" s="46"/>
      <c r="H161" s="46"/>
      <c r="I161" s="46"/>
      <c r="J161" s="10">
        <f t="shared" si="54"/>
        <v>0</v>
      </c>
      <c r="K161" s="46"/>
      <c r="L161" s="46"/>
      <c r="M161" s="46"/>
      <c r="N161" s="46"/>
      <c r="O161" s="46"/>
      <c r="P161" s="46"/>
      <c r="Q161" s="46"/>
      <c r="R161" s="10">
        <f t="shared" si="55"/>
        <v>0</v>
      </c>
      <c r="S161" s="46"/>
      <c r="T161" s="46"/>
      <c r="U161" s="46"/>
      <c r="V161" s="46"/>
      <c r="W161" s="46"/>
      <c r="X161" s="46"/>
      <c r="Y161" s="46"/>
      <c r="Z161" s="10">
        <f t="shared" si="56"/>
        <v>0</v>
      </c>
      <c r="AA161" s="46"/>
      <c r="AB161" s="46"/>
      <c r="AC161" s="46"/>
      <c r="AD161" s="46"/>
      <c r="AE161" s="46"/>
      <c r="AF161" s="46"/>
      <c r="AG161" s="46"/>
      <c r="AH161" s="10">
        <f t="shared" si="57"/>
        <v>0</v>
      </c>
      <c r="AI161" s="46"/>
      <c r="AJ161" s="46"/>
      <c r="AK161" s="46"/>
      <c r="AL161" s="46"/>
      <c r="AM161" s="46"/>
      <c r="AN161" s="46"/>
      <c r="AO161" s="46"/>
      <c r="AP161" s="10">
        <f t="shared" si="58"/>
        <v>0</v>
      </c>
      <c r="AQ161" s="46"/>
      <c r="AR161" s="46"/>
      <c r="AS161" s="46"/>
      <c r="AT161" s="46"/>
      <c r="AU161" s="46"/>
      <c r="AV161" s="46"/>
      <c r="AW161" s="46"/>
      <c r="AX161" s="10">
        <f t="shared" si="59"/>
        <v>0</v>
      </c>
      <c r="AY161" s="46"/>
      <c r="AZ161" s="46"/>
      <c r="BA161" s="46"/>
      <c r="BB161" s="46"/>
      <c r="BC161" s="46"/>
      <c r="BD161" s="46"/>
      <c r="BE161" s="46"/>
      <c r="BF161" s="10">
        <f t="shared" si="60"/>
        <v>0</v>
      </c>
      <c r="BG161" s="46"/>
      <c r="BH161" s="46"/>
      <c r="BI161" s="46"/>
      <c r="BJ161" s="46"/>
      <c r="BK161" s="46"/>
      <c r="BL161" s="46"/>
      <c r="BM161" s="46"/>
      <c r="BN161" s="10">
        <f t="shared" si="61"/>
        <v>0</v>
      </c>
      <c r="BO161" s="46"/>
      <c r="BP161" s="46"/>
      <c r="BQ161" s="46"/>
      <c r="BR161" s="46"/>
      <c r="BS161" s="46"/>
      <c r="BT161" s="46"/>
      <c r="BU161" s="46"/>
      <c r="BV161" s="10">
        <f t="shared" si="62"/>
        <v>0</v>
      </c>
      <c r="BW161" s="46"/>
      <c r="BX161" s="46"/>
      <c r="BY161" s="46"/>
      <c r="BZ161" s="46"/>
      <c r="CA161" s="46"/>
      <c r="CB161" s="46"/>
      <c r="CC161" s="46"/>
      <c r="CD161" s="10">
        <f t="shared" si="63"/>
        <v>0</v>
      </c>
      <c r="CE161" s="46"/>
      <c r="CF161" s="46"/>
      <c r="CG161" s="46"/>
      <c r="CH161" s="46"/>
      <c r="CI161" s="46"/>
      <c r="CJ161" s="46"/>
      <c r="CK161" s="46"/>
      <c r="CL161" s="10">
        <f t="shared" si="64"/>
        <v>0</v>
      </c>
      <c r="CM161" s="46"/>
      <c r="CN161" s="46"/>
      <c r="CO161" s="46"/>
      <c r="CP161" s="46"/>
      <c r="CQ161" s="46"/>
      <c r="CR161" s="46"/>
      <c r="CS161" s="46"/>
      <c r="CT161" s="10">
        <f t="shared" si="65"/>
        <v>0</v>
      </c>
      <c r="CU161" s="46"/>
      <c r="CV161" s="46"/>
      <c r="CW161" s="46"/>
      <c r="CX161" s="46"/>
      <c r="CY161" s="46"/>
      <c r="CZ161" s="46"/>
      <c r="DA161" s="46"/>
      <c r="DB161" s="10">
        <f t="shared" si="66"/>
        <v>0</v>
      </c>
      <c r="DC161" s="46"/>
      <c r="DD161" s="46"/>
      <c r="DE161" s="46"/>
      <c r="DF161" s="46"/>
      <c r="DG161" s="46"/>
      <c r="DH161" s="46"/>
      <c r="DI161" s="46"/>
      <c r="DJ161" s="10">
        <f t="shared" si="67"/>
        <v>0</v>
      </c>
      <c r="DK161" s="46"/>
      <c r="DL161" s="46"/>
      <c r="DM161" s="46"/>
      <c r="DN161" s="46"/>
      <c r="DO161" s="46"/>
      <c r="DP161" s="46"/>
      <c r="DQ161" s="46"/>
      <c r="DR161" s="10">
        <f t="shared" si="68"/>
        <v>0</v>
      </c>
      <c r="DS161" s="46"/>
      <c r="DT161" s="46"/>
      <c r="DU161" s="46"/>
      <c r="DV161" s="46"/>
      <c r="DW161" s="46"/>
      <c r="DX161" s="46"/>
      <c r="DY161" s="46"/>
      <c r="DZ161" s="10">
        <f t="shared" si="69"/>
        <v>0</v>
      </c>
      <c r="EA161" s="46"/>
      <c r="EB161" s="46"/>
      <c r="EC161" s="46"/>
      <c r="ED161" s="46"/>
      <c r="EE161" s="46"/>
      <c r="EF161" s="46"/>
      <c r="EG161" s="46"/>
      <c r="EH161" s="10">
        <f t="shared" si="70"/>
        <v>0</v>
      </c>
      <c r="EI161" s="46"/>
      <c r="EJ161" s="46"/>
      <c r="EK161" s="46"/>
      <c r="EL161" s="46"/>
      <c r="EM161" s="46"/>
      <c r="EN161" s="46"/>
      <c r="EO161" s="46"/>
      <c r="EP161" s="10">
        <f t="shared" si="71"/>
        <v>0</v>
      </c>
      <c r="EQ161" s="46"/>
      <c r="ER161" s="46"/>
      <c r="ES161" s="46"/>
      <c r="ET161" s="46"/>
      <c r="EU161" s="46"/>
      <c r="EV161" s="46"/>
      <c r="EW161" s="46"/>
      <c r="EX161" s="10">
        <f t="shared" si="72"/>
        <v>0</v>
      </c>
      <c r="EY161" s="46"/>
      <c r="EZ161" s="46"/>
      <c r="FA161" s="46"/>
      <c r="FB161" s="46"/>
      <c r="FC161" s="46"/>
      <c r="FD161" s="46"/>
      <c r="FE161" s="46"/>
      <c r="FF161" s="10">
        <f t="shared" si="73"/>
        <v>0</v>
      </c>
      <c r="FG161" s="46"/>
      <c r="FH161" s="46"/>
      <c r="FI161" s="46"/>
      <c r="FJ161" s="46"/>
      <c r="FK161" s="46"/>
      <c r="FL161" s="46"/>
      <c r="FM161" s="46"/>
      <c r="FN161" s="10">
        <f t="shared" si="74"/>
        <v>0</v>
      </c>
      <c r="FO161" s="46"/>
      <c r="FP161" s="46"/>
      <c r="FQ161" s="46"/>
      <c r="FR161" s="46"/>
      <c r="FS161" s="46"/>
      <c r="FT161" s="46"/>
      <c r="FU161" s="46"/>
      <c r="FV161" s="10">
        <f t="shared" si="75"/>
        <v>0</v>
      </c>
      <c r="FW161" s="46"/>
      <c r="FX161" s="46"/>
      <c r="FY161" s="46"/>
      <c r="FZ161" s="46"/>
      <c r="GA161" s="46"/>
      <c r="GB161" s="46"/>
      <c r="GC161" s="46"/>
      <c r="GD161" s="10">
        <f t="shared" si="76"/>
        <v>0</v>
      </c>
      <c r="GE161" s="46"/>
      <c r="GF161" s="46"/>
      <c r="GG161" s="46"/>
      <c r="GH161" s="46"/>
      <c r="GI161" s="46"/>
      <c r="GJ161" s="46"/>
      <c r="GK161" s="46"/>
      <c r="GL161" s="10">
        <f t="shared" si="77"/>
        <v>0</v>
      </c>
      <c r="GM161" s="46"/>
      <c r="GN161" s="46"/>
      <c r="GO161" s="46"/>
      <c r="GP161" s="46"/>
      <c r="GQ161" s="46"/>
      <c r="GR161" s="46"/>
      <c r="GS161" s="46"/>
      <c r="GT161" s="10">
        <f t="shared" si="78"/>
        <v>0</v>
      </c>
      <c r="GU161" s="46"/>
      <c r="GV161" s="46"/>
      <c r="GW161" s="46"/>
      <c r="GX161" s="46"/>
      <c r="GY161" s="46"/>
      <c r="GZ161" s="46"/>
      <c r="HA161" s="46"/>
      <c r="HB161" s="10">
        <f t="shared" si="79"/>
        <v>0</v>
      </c>
      <c r="HC161" s="46"/>
      <c r="HD161" s="46"/>
      <c r="HE161" s="46"/>
      <c r="HF161" s="46"/>
      <c r="HG161" s="10">
        <f t="shared" si="80"/>
        <v>0</v>
      </c>
    </row>
    <row r="162" spans="1:215" ht="16" x14ac:dyDescent="0.2">
      <c r="A162" s="10">
        <f>'Demographic Data'!A162</f>
        <v>0</v>
      </c>
      <c r="B162" s="5">
        <f>'Demographic Data'!B162</f>
        <v>0</v>
      </c>
      <c r="C162" s="36">
        <f>'Demographic Data'!C162</f>
        <v>0</v>
      </c>
      <c r="D162" s="5">
        <f>'Demographic Data'!D162</f>
        <v>0</v>
      </c>
      <c r="E162" s="46"/>
      <c r="F162" s="46"/>
      <c r="G162" s="46"/>
      <c r="H162" s="46"/>
      <c r="I162" s="46"/>
      <c r="J162" s="10">
        <f t="shared" si="54"/>
        <v>0</v>
      </c>
      <c r="K162" s="46"/>
      <c r="L162" s="46"/>
      <c r="M162" s="46"/>
      <c r="N162" s="46"/>
      <c r="O162" s="46"/>
      <c r="P162" s="46"/>
      <c r="Q162" s="46"/>
      <c r="R162" s="10">
        <f t="shared" si="55"/>
        <v>0</v>
      </c>
      <c r="S162" s="46"/>
      <c r="T162" s="46"/>
      <c r="U162" s="46"/>
      <c r="V162" s="46"/>
      <c r="W162" s="46"/>
      <c r="X162" s="46"/>
      <c r="Y162" s="46"/>
      <c r="Z162" s="10">
        <f t="shared" si="56"/>
        <v>0</v>
      </c>
      <c r="AA162" s="46"/>
      <c r="AB162" s="46"/>
      <c r="AC162" s="46"/>
      <c r="AD162" s="46"/>
      <c r="AE162" s="46"/>
      <c r="AF162" s="46"/>
      <c r="AG162" s="46"/>
      <c r="AH162" s="10">
        <f t="shared" si="57"/>
        <v>0</v>
      </c>
      <c r="AI162" s="46"/>
      <c r="AJ162" s="46"/>
      <c r="AK162" s="46"/>
      <c r="AL162" s="46"/>
      <c r="AM162" s="46"/>
      <c r="AN162" s="46"/>
      <c r="AO162" s="46"/>
      <c r="AP162" s="10">
        <f t="shared" si="58"/>
        <v>0</v>
      </c>
      <c r="AQ162" s="46"/>
      <c r="AR162" s="46"/>
      <c r="AS162" s="46"/>
      <c r="AT162" s="46"/>
      <c r="AU162" s="46"/>
      <c r="AV162" s="46"/>
      <c r="AW162" s="46"/>
      <c r="AX162" s="10">
        <f t="shared" si="59"/>
        <v>0</v>
      </c>
      <c r="AY162" s="46"/>
      <c r="AZ162" s="46"/>
      <c r="BA162" s="46"/>
      <c r="BB162" s="46"/>
      <c r="BC162" s="46"/>
      <c r="BD162" s="46"/>
      <c r="BE162" s="46"/>
      <c r="BF162" s="10">
        <f t="shared" si="60"/>
        <v>0</v>
      </c>
      <c r="BG162" s="46"/>
      <c r="BH162" s="46"/>
      <c r="BI162" s="46"/>
      <c r="BJ162" s="46"/>
      <c r="BK162" s="46"/>
      <c r="BL162" s="46"/>
      <c r="BM162" s="46"/>
      <c r="BN162" s="10">
        <f t="shared" si="61"/>
        <v>0</v>
      </c>
      <c r="BO162" s="46"/>
      <c r="BP162" s="46"/>
      <c r="BQ162" s="46"/>
      <c r="BR162" s="46"/>
      <c r="BS162" s="46"/>
      <c r="BT162" s="46"/>
      <c r="BU162" s="46"/>
      <c r="BV162" s="10">
        <f t="shared" si="62"/>
        <v>0</v>
      </c>
      <c r="BW162" s="46"/>
      <c r="BX162" s="46"/>
      <c r="BY162" s="46"/>
      <c r="BZ162" s="46"/>
      <c r="CA162" s="46"/>
      <c r="CB162" s="46"/>
      <c r="CC162" s="46"/>
      <c r="CD162" s="10">
        <f t="shared" si="63"/>
        <v>0</v>
      </c>
      <c r="CE162" s="46"/>
      <c r="CF162" s="46"/>
      <c r="CG162" s="46"/>
      <c r="CH162" s="46"/>
      <c r="CI162" s="46"/>
      <c r="CJ162" s="46"/>
      <c r="CK162" s="46"/>
      <c r="CL162" s="10">
        <f t="shared" si="64"/>
        <v>0</v>
      </c>
      <c r="CM162" s="46"/>
      <c r="CN162" s="46"/>
      <c r="CO162" s="46"/>
      <c r="CP162" s="46"/>
      <c r="CQ162" s="46"/>
      <c r="CR162" s="46"/>
      <c r="CS162" s="46"/>
      <c r="CT162" s="10">
        <f t="shared" si="65"/>
        <v>0</v>
      </c>
      <c r="CU162" s="46"/>
      <c r="CV162" s="46"/>
      <c r="CW162" s="46"/>
      <c r="CX162" s="46"/>
      <c r="CY162" s="46"/>
      <c r="CZ162" s="46"/>
      <c r="DA162" s="46"/>
      <c r="DB162" s="10">
        <f t="shared" si="66"/>
        <v>0</v>
      </c>
      <c r="DC162" s="46"/>
      <c r="DD162" s="46"/>
      <c r="DE162" s="46"/>
      <c r="DF162" s="46"/>
      <c r="DG162" s="46"/>
      <c r="DH162" s="46"/>
      <c r="DI162" s="46"/>
      <c r="DJ162" s="10">
        <f t="shared" si="67"/>
        <v>0</v>
      </c>
      <c r="DK162" s="46"/>
      <c r="DL162" s="46"/>
      <c r="DM162" s="46"/>
      <c r="DN162" s="46"/>
      <c r="DO162" s="46"/>
      <c r="DP162" s="46"/>
      <c r="DQ162" s="46"/>
      <c r="DR162" s="10">
        <f t="shared" si="68"/>
        <v>0</v>
      </c>
      <c r="DS162" s="46"/>
      <c r="DT162" s="46"/>
      <c r="DU162" s="46"/>
      <c r="DV162" s="46"/>
      <c r="DW162" s="46"/>
      <c r="DX162" s="46"/>
      <c r="DY162" s="46"/>
      <c r="DZ162" s="10">
        <f t="shared" si="69"/>
        <v>0</v>
      </c>
      <c r="EA162" s="46"/>
      <c r="EB162" s="46"/>
      <c r="EC162" s="46"/>
      <c r="ED162" s="46"/>
      <c r="EE162" s="46"/>
      <c r="EF162" s="46"/>
      <c r="EG162" s="46"/>
      <c r="EH162" s="10">
        <f t="shared" si="70"/>
        <v>0</v>
      </c>
      <c r="EI162" s="46"/>
      <c r="EJ162" s="46"/>
      <c r="EK162" s="46"/>
      <c r="EL162" s="46"/>
      <c r="EM162" s="46"/>
      <c r="EN162" s="46"/>
      <c r="EO162" s="46"/>
      <c r="EP162" s="10">
        <f t="shared" si="71"/>
        <v>0</v>
      </c>
      <c r="EQ162" s="46"/>
      <c r="ER162" s="46"/>
      <c r="ES162" s="46"/>
      <c r="ET162" s="46"/>
      <c r="EU162" s="46"/>
      <c r="EV162" s="46"/>
      <c r="EW162" s="46"/>
      <c r="EX162" s="10">
        <f t="shared" si="72"/>
        <v>0</v>
      </c>
      <c r="EY162" s="46"/>
      <c r="EZ162" s="46"/>
      <c r="FA162" s="46"/>
      <c r="FB162" s="46"/>
      <c r="FC162" s="46"/>
      <c r="FD162" s="46"/>
      <c r="FE162" s="46"/>
      <c r="FF162" s="10">
        <f t="shared" si="73"/>
        <v>0</v>
      </c>
      <c r="FG162" s="46"/>
      <c r="FH162" s="46"/>
      <c r="FI162" s="46"/>
      <c r="FJ162" s="46"/>
      <c r="FK162" s="46"/>
      <c r="FL162" s="46"/>
      <c r="FM162" s="46"/>
      <c r="FN162" s="10">
        <f t="shared" si="74"/>
        <v>0</v>
      </c>
      <c r="FO162" s="46"/>
      <c r="FP162" s="46"/>
      <c r="FQ162" s="46"/>
      <c r="FR162" s="46"/>
      <c r="FS162" s="46"/>
      <c r="FT162" s="46"/>
      <c r="FU162" s="46"/>
      <c r="FV162" s="10">
        <f t="shared" si="75"/>
        <v>0</v>
      </c>
      <c r="FW162" s="46"/>
      <c r="FX162" s="46"/>
      <c r="FY162" s="46"/>
      <c r="FZ162" s="46"/>
      <c r="GA162" s="46"/>
      <c r="GB162" s="46"/>
      <c r="GC162" s="46"/>
      <c r="GD162" s="10">
        <f t="shared" si="76"/>
        <v>0</v>
      </c>
      <c r="GE162" s="46"/>
      <c r="GF162" s="46"/>
      <c r="GG162" s="46"/>
      <c r="GH162" s="46"/>
      <c r="GI162" s="46"/>
      <c r="GJ162" s="46"/>
      <c r="GK162" s="46"/>
      <c r="GL162" s="10">
        <f t="shared" si="77"/>
        <v>0</v>
      </c>
      <c r="GM162" s="46"/>
      <c r="GN162" s="46"/>
      <c r="GO162" s="46"/>
      <c r="GP162" s="46"/>
      <c r="GQ162" s="46"/>
      <c r="GR162" s="46"/>
      <c r="GS162" s="46"/>
      <c r="GT162" s="10">
        <f t="shared" si="78"/>
        <v>0</v>
      </c>
      <c r="GU162" s="46"/>
      <c r="GV162" s="46"/>
      <c r="GW162" s="46"/>
      <c r="GX162" s="46"/>
      <c r="GY162" s="46"/>
      <c r="GZ162" s="46"/>
      <c r="HA162" s="46"/>
      <c r="HB162" s="10">
        <f t="shared" si="79"/>
        <v>0</v>
      </c>
      <c r="HC162" s="46"/>
      <c r="HD162" s="46"/>
      <c r="HE162" s="46"/>
      <c r="HF162" s="46"/>
      <c r="HG162" s="10">
        <f t="shared" si="80"/>
        <v>0</v>
      </c>
    </row>
    <row r="163" spans="1:215" ht="16" x14ac:dyDescent="0.2">
      <c r="A163" s="10">
        <f>'Demographic Data'!A163</f>
        <v>0</v>
      </c>
      <c r="B163" s="5">
        <f>'Demographic Data'!B163</f>
        <v>0</v>
      </c>
      <c r="C163" s="36">
        <f>'Demographic Data'!C163</f>
        <v>0</v>
      </c>
      <c r="D163" s="5">
        <f>'Demographic Data'!D163</f>
        <v>0</v>
      </c>
      <c r="E163" s="46"/>
      <c r="F163" s="46"/>
      <c r="G163" s="46"/>
      <c r="H163" s="46"/>
      <c r="I163" s="46"/>
      <c r="J163" s="10">
        <f t="shared" si="54"/>
        <v>0</v>
      </c>
      <c r="K163" s="46"/>
      <c r="L163" s="46"/>
      <c r="M163" s="46"/>
      <c r="N163" s="46"/>
      <c r="O163" s="46"/>
      <c r="P163" s="46"/>
      <c r="Q163" s="46"/>
      <c r="R163" s="10">
        <f t="shared" si="55"/>
        <v>0</v>
      </c>
      <c r="S163" s="46"/>
      <c r="T163" s="46"/>
      <c r="U163" s="46"/>
      <c r="V163" s="46"/>
      <c r="W163" s="46"/>
      <c r="X163" s="46"/>
      <c r="Y163" s="46"/>
      <c r="Z163" s="10">
        <f t="shared" si="56"/>
        <v>0</v>
      </c>
      <c r="AA163" s="46"/>
      <c r="AB163" s="46"/>
      <c r="AC163" s="46"/>
      <c r="AD163" s="46"/>
      <c r="AE163" s="46"/>
      <c r="AF163" s="46"/>
      <c r="AG163" s="46"/>
      <c r="AH163" s="10">
        <f t="shared" si="57"/>
        <v>0</v>
      </c>
      <c r="AI163" s="46"/>
      <c r="AJ163" s="46"/>
      <c r="AK163" s="46"/>
      <c r="AL163" s="46"/>
      <c r="AM163" s="46"/>
      <c r="AN163" s="46"/>
      <c r="AO163" s="46"/>
      <c r="AP163" s="10">
        <f t="shared" si="58"/>
        <v>0</v>
      </c>
      <c r="AQ163" s="46"/>
      <c r="AR163" s="46"/>
      <c r="AS163" s="46"/>
      <c r="AT163" s="46"/>
      <c r="AU163" s="46"/>
      <c r="AV163" s="46"/>
      <c r="AW163" s="46"/>
      <c r="AX163" s="10">
        <f t="shared" si="59"/>
        <v>0</v>
      </c>
      <c r="AY163" s="46"/>
      <c r="AZ163" s="46"/>
      <c r="BA163" s="46"/>
      <c r="BB163" s="46"/>
      <c r="BC163" s="46"/>
      <c r="BD163" s="46"/>
      <c r="BE163" s="46"/>
      <c r="BF163" s="10">
        <f t="shared" si="60"/>
        <v>0</v>
      </c>
      <c r="BG163" s="46"/>
      <c r="BH163" s="46"/>
      <c r="BI163" s="46"/>
      <c r="BJ163" s="46"/>
      <c r="BK163" s="46"/>
      <c r="BL163" s="46"/>
      <c r="BM163" s="46"/>
      <c r="BN163" s="10">
        <f t="shared" si="61"/>
        <v>0</v>
      </c>
      <c r="BO163" s="46"/>
      <c r="BP163" s="46"/>
      <c r="BQ163" s="46"/>
      <c r="BR163" s="46"/>
      <c r="BS163" s="46"/>
      <c r="BT163" s="46"/>
      <c r="BU163" s="46"/>
      <c r="BV163" s="10">
        <f t="shared" si="62"/>
        <v>0</v>
      </c>
      <c r="BW163" s="46"/>
      <c r="BX163" s="46"/>
      <c r="BY163" s="46"/>
      <c r="BZ163" s="46"/>
      <c r="CA163" s="46"/>
      <c r="CB163" s="46"/>
      <c r="CC163" s="46"/>
      <c r="CD163" s="10">
        <f t="shared" si="63"/>
        <v>0</v>
      </c>
      <c r="CE163" s="46"/>
      <c r="CF163" s="46"/>
      <c r="CG163" s="46"/>
      <c r="CH163" s="46"/>
      <c r="CI163" s="46"/>
      <c r="CJ163" s="46"/>
      <c r="CK163" s="46"/>
      <c r="CL163" s="10">
        <f t="shared" si="64"/>
        <v>0</v>
      </c>
      <c r="CM163" s="46"/>
      <c r="CN163" s="46"/>
      <c r="CO163" s="46"/>
      <c r="CP163" s="46"/>
      <c r="CQ163" s="46"/>
      <c r="CR163" s="46"/>
      <c r="CS163" s="46"/>
      <c r="CT163" s="10">
        <f t="shared" si="65"/>
        <v>0</v>
      </c>
      <c r="CU163" s="46"/>
      <c r="CV163" s="46"/>
      <c r="CW163" s="46"/>
      <c r="CX163" s="46"/>
      <c r="CY163" s="46"/>
      <c r="CZ163" s="46"/>
      <c r="DA163" s="46"/>
      <c r="DB163" s="10">
        <f t="shared" si="66"/>
        <v>0</v>
      </c>
      <c r="DC163" s="46"/>
      <c r="DD163" s="46"/>
      <c r="DE163" s="46"/>
      <c r="DF163" s="46"/>
      <c r="DG163" s="46"/>
      <c r="DH163" s="46"/>
      <c r="DI163" s="46"/>
      <c r="DJ163" s="10">
        <f t="shared" si="67"/>
        <v>0</v>
      </c>
      <c r="DK163" s="46"/>
      <c r="DL163" s="46"/>
      <c r="DM163" s="46"/>
      <c r="DN163" s="46"/>
      <c r="DO163" s="46"/>
      <c r="DP163" s="46"/>
      <c r="DQ163" s="46"/>
      <c r="DR163" s="10">
        <f t="shared" si="68"/>
        <v>0</v>
      </c>
      <c r="DS163" s="46"/>
      <c r="DT163" s="46"/>
      <c r="DU163" s="46"/>
      <c r="DV163" s="46"/>
      <c r="DW163" s="46"/>
      <c r="DX163" s="46"/>
      <c r="DY163" s="46"/>
      <c r="DZ163" s="10">
        <f t="shared" si="69"/>
        <v>0</v>
      </c>
      <c r="EA163" s="46"/>
      <c r="EB163" s="46"/>
      <c r="EC163" s="46"/>
      <c r="ED163" s="46"/>
      <c r="EE163" s="46"/>
      <c r="EF163" s="46"/>
      <c r="EG163" s="46"/>
      <c r="EH163" s="10">
        <f t="shared" si="70"/>
        <v>0</v>
      </c>
      <c r="EI163" s="46"/>
      <c r="EJ163" s="46"/>
      <c r="EK163" s="46"/>
      <c r="EL163" s="46"/>
      <c r="EM163" s="46"/>
      <c r="EN163" s="46"/>
      <c r="EO163" s="46"/>
      <c r="EP163" s="10">
        <f t="shared" si="71"/>
        <v>0</v>
      </c>
      <c r="EQ163" s="46"/>
      <c r="ER163" s="46"/>
      <c r="ES163" s="46"/>
      <c r="ET163" s="46"/>
      <c r="EU163" s="46"/>
      <c r="EV163" s="46"/>
      <c r="EW163" s="46"/>
      <c r="EX163" s="10">
        <f t="shared" si="72"/>
        <v>0</v>
      </c>
      <c r="EY163" s="46"/>
      <c r="EZ163" s="46"/>
      <c r="FA163" s="46"/>
      <c r="FB163" s="46"/>
      <c r="FC163" s="46"/>
      <c r="FD163" s="46"/>
      <c r="FE163" s="46"/>
      <c r="FF163" s="10">
        <f t="shared" si="73"/>
        <v>0</v>
      </c>
      <c r="FG163" s="46"/>
      <c r="FH163" s="46"/>
      <c r="FI163" s="46"/>
      <c r="FJ163" s="46"/>
      <c r="FK163" s="46"/>
      <c r="FL163" s="46"/>
      <c r="FM163" s="46"/>
      <c r="FN163" s="10">
        <f t="shared" si="74"/>
        <v>0</v>
      </c>
      <c r="FO163" s="46"/>
      <c r="FP163" s="46"/>
      <c r="FQ163" s="46"/>
      <c r="FR163" s="46"/>
      <c r="FS163" s="46"/>
      <c r="FT163" s="46"/>
      <c r="FU163" s="46"/>
      <c r="FV163" s="10">
        <f t="shared" si="75"/>
        <v>0</v>
      </c>
      <c r="FW163" s="46"/>
      <c r="FX163" s="46"/>
      <c r="FY163" s="46"/>
      <c r="FZ163" s="46"/>
      <c r="GA163" s="46"/>
      <c r="GB163" s="46"/>
      <c r="GC163" s="46"/>
      <c r="GD163" s="10">
        <f t="shared" si="76"/>
        <v>0</v>
      </c>
      <c r="GE163" s="46"/>
      <c r="GF163" s="46"/>
      <c r="GG163" s="46"/>
      <c r="GH163" s="46"/>
      <c r="GI163" s="46"/>
      <c r="GJ163" s="46"/>
      <c r="GK163" s="46"/>
      <c r="GL163" s="10">
        <f t="shared" si="77"/>
        <v>0</v>
      </c>
      <c r="GM163" s="46"/>
      <c r="GN163" s="46"/>
      <c r="GO163" s="46"/>
      <c r="GP163" s="46"/>
      <c r="GQ163" s="46"/>
      <c r="GR163" s="46"/>
      <c r="GS163" s="46"/>
      <c r="GT163" s="10">
        <f t="shared" si="78"/>
        <v>0</v>
      </c>
      <c r="GU163" s="46"/>
      <c r="GV163" s="46"/>
      <c r="GW163" s="46"/>
      <c r="GX163" s="46"/>
      <c r="GY163" s="46"/>
      <c r="GZ163" s="46"/>
      <c r="HA163" s="46"/>
      <c r="HB163" s="10">
        <f t="shared" si="79"/>
        <v>0</v>
      </c>
      <c r="HC163" s="46"/>
      <c r="HD163" s="46"/>
      <c r="HE163" s="46"/>
      <c r="HF163" s="46"/>
      <c r="HG163" s="10">
        <f t="shared" si="80"/>
        <v>0</v>
      </c>
    </row>
    <row r="164" spans="1:215" ht="16" x14ac:dyDescent="0.2">
      <c r="A164" s="10">
        <f>'Demographic Data'!A164</f>
        <v>0</v>
      </c>
      <c r="B164" s="5">
        <f>'Demographic Data'!B164</f>
        <v>0</v>
      </c>
      <c r="C164" s="36">
        <f>'Demographic Data'!C164</f>
        <v>0</v>
      </c>
      <c r="D164" s="5">
        <f>'Demographic Data'!D164</f>
        <v>0</v>
      </c>
      <c r="E164" s="46"/>
      <c r="F164" s="46"/>
      <c r="G164" s="46"/>
      <c r="H164" s="46"/>
      <c r="I164" s="46"/>
      <c r="J164" s="10">
        <f t="shared" si="54"/>
        <v>0</v>
      </c>
      <c r="K164" s="46"/>
      <c r="L164" s="46"/>
      <c r="M164" s="46"/>
      <c r="N164" s="46"/>
      <c r="O164" s="46"/>
      <c r="P164" s="46"/>
      <c r="Q164" s="46"/>
      <c r="R164" s="10">
        <f t="shared" si="55"/>
        <v>0</v>
      </c>
      <c r="S164" s="46"/>
      <c r="T164" s="46"/>
      <c r="U164" s="46"/>
      <c r="V164" s="46"/>
      <c r="W164" s="46"/>
      <c r="X164" s="46"/>
      <c r="Y164" s="46"/>
      <c r="Z164" s="10">
        <f t="shared" si="56"/>
        <v>0</v>
      </c>
      <c r="AA164" s="46"/>
      <c r="AB164" s="46"/>
      <c r="AC164" s="46"/>
      <c r="AD164" s="46"/>
      <c r="AE164" s="46"/>
      <c r="AF164" s="46"/>
      <c r="AG164" s="46"/>
      <c r="AH164" s="10">
        <f t="shared" si="57"/>
        <v>0</v>
      </c>
      <c r="AI164" s="46"/>
      <c r="AJ164" s="46"/>
      <c r="AK164" s="46"/>
      <c r="AL164" s="46"/>
      <c r="AM164" s="46"/>
      <c r="AN164" s="46"/>
      <c r="AO164" s="46"/>
      <c r="AP164" s="10">
        <f t="shared" si="58"/>
        <v>0</v>
      </c>
      <c r="AQ164" s="46"/>
      <c r="AR164" s="46"/>
      <c r="AS164" s="46"/>
      <c r="AT164" s="46"/>
      <c r="AU164" s="46"/>
      <c r="AV164" s="46"/>
      <c r="AW164" s="46"/>
      <c r="AX164" s="10">
        <f t="shared" si="59"/>
        <v>0</v>
      </c>
      <c r="AY164" s="46"/>
      <c r="AZ164" s="46"/>
      <c r="BA164" s="46"/>
      <c r="BB164" s="46"/>
      <c r="BC164" s="46"/>
      <c r="BD164" s="46"/>
      <c r="BE164" s="46"/>
      <c r="BF164" s="10">
        <f t="shared" si="60"/>
        <v>0</v>
      </c>
      <c r="BG164" s="46"/>
      <c r="BH164" s="46"/>
      <c r="BI164" s="46"/>
      <c r="BJ164" s="46"/>
      <c r="BK164" s="46"/>
      <c r="BL164" s="46"/>
      <c r="BM164" s="46"/>
      <c r="BN164" s="10">
        <f t="shared" si="61"/>
        <v>0</v>
      </c>
      <c r="BO164" s="46"/>
      <c r="BP164" s="46"/>
      <c r="BQ164" s="46"/>
      <c r="BR164" s="46"/>
      <c r="BS164" s="46"/>
      <c r="BT164" s="46"/>
      <c r="BU164" s="46"/>
      <c r="BV164" s="10">
        <f t="shared" si="62"/>
        <v>0</v>
      </c>
      <c r="BW164" s="46"/>
      <c r="BX164" s="46"/>
      <c r="BY164" s="46"/>
      <c r="BZ164" s="46"/>
      <c r="CA164" s="46"/>
      <c r="CB164" s="46"/>
      <c r="CC164" s="46"/>
      <c r="CD164" s="10">
        <f t="shared" si="63"/>
        <v>0</v>
      </c>
      <c r="CE164" s="46"/>
      <c r="CF164" s="46"/>
      <c r="CG164" s="46"/>
      <c r="CH164" s="46"/>
      <c r="CI164" s="46"/>
      <c r="CJ164" s="46"/>
      <c r="CK164" s="46"/>
      <c r="CL164" s="10">
        <f t="shared" si="64"/>
        <v>0</v>
      </c>
      <c r="CM164" s="46"/>
      <c r="CN164" s="46"/>
      <c r="CO164" s="46"/>
      <c r="CP164" s="46"/>
      <c r="CQ164" s="46"/>
      <c r="CR164" s="46"/>
      <c r="CS164" s="46"/>
      <c r="CT164" s="10">
        <f t="shared" si="65"/>
        <v>0</v>
      </c>
      <c r="CU164" s="46"/>
      <c r="CV164" s="46"/>
      <c r="CW164" s="46"/>
      <c r="CX164" s="46"/>
      <c r="CY164" s="46"/>
      <c r="CZ164" s="46"/>
      <c r="DA164" s="46"/>
      <c r="DB164" s="10">
        <f t="shared" si="66"/>
        <v>0</v>
      </c>
      <c r="DC164" s="46"/>
      <c r="DD164" s="46"/>
      <c r="DE164" s="46"/>
      <c r="DF164" s="46"/>
      <c r="DG164" s="46"/>
      <c r="DH164" s="46"/>
      <c r="DI164" s="46"/>
      <c r="DJ164" s="10">
        <f t="shared" si="67"/>
        <v>0</v>
      </c>
      <c r="DK164" s="46"/>
      <c r="DL164" s="46"/>
      <c r="DM164" s="46"/>
      <c r="DN164" s="46"/>
      <c r="DO164" s="46"/>
      <c r="DP164" s="46"/>
      <c r="DQ164" s="46"/>
      <c r="DR164" s="10">
        <f t="shared" si="68"/>
        <v>0</v>
      </c>
      <c r="DS164" s="46"/>
      <c r="DT164" s="46"/>
      <c r="DU164" s="46"/>
      <c r="DV164" s="46"/>
      <c r="DW164" s="46"/>
      <c r="DX164" s="46"/>
      <c r="DY164" s="46"/>
      <c r="DZ164" s="10">
        <f t="shared" si="69"/>
        <v>0</v>
      </c>
      <c r="EA164" s="46"/>
      <c r="EB164" s="46"/>
      <c r="EC164" s="46"/>
      <c r="ED164" s="46"/>
      <c r="EE164" s="46"/>
      <c r="EF164" s="46"/>
      <c r="EG164" s="46"/>
      <c r="EH164" s="10">
        <f t="shared" si="70"/>
        <v>0</v>
      </c>
      <c r="EI164" s="46"/>
      <c r="EJ164" s="46"/>
      <c r="EK164" s="46"/>
      <c r="EL164" s="46"/>
      <c r="EM164" s="46"/>
      <c r="EN164" s="46"/>
      <c r="EO164" s="46"/>
      <c r="EP164" s="10">
        <f t="shared" si="71"/>
        <v>0</v>
      </c>
      <c r="EQ164" s="46"/>
      <c r="ER164" s="46"/>
      <c r="ES164" s="46"/>
      <c r="ET164" s="46"/>
      <c r="EU164" s="46"/>
      <c r="EV164" s="46"/>
      <c r="EW164" s="46"/>
      <c r="EX164" s="10">
        <f t="shared" si="72"/>
        <v>0</v>
      </c>
      <c r="EY164" s="46"/>
      <c r="EZ164" s="46"/>
      <c r="FA164" s="46"/>
      <c r="FB164" s="46"/>
      <c r="FC164" s="46"/>
      <c r="FD164" s="46"/>
      <c r="FE164" s="46"/>
      <c r="FF164" s="10">
        <f t="shared" si="73"/>
        <v>0</v>
      </c>
      <c r="FG164" s="46"/>
      <c r="FH164" s="46"/>
      <c r="FI164" s="46"/>
      <c r="FJ164" s="46"/>
      <c r="FK164" s="46"/>
      <c r="FL164" s="46"/>
      <c r="FM164" s="46"/>
      <c r="FN164" s="10">
        <f t="shared" si="74"/>
        <v>0</v>
      </c>
      <c r="FO164" s="46"/>
      <c r="FP164" s="46"/>
      <c r="FQ164" s="46"/>
      <c r="FR164" s="46"/>
      <c r="FS164" s="46"/>
      <c r="FT164" s="46"/>
      <c r="FU164" s="46"/>
      <c r="FV164" s="10">
        <f t="shared" si="75"/>
        <v>0</v>
      </c>
      <c r="FW164" s="46"/>
      <c r="FX164" s="46"/>
      <c r="FY164" s="46"/>
      <c r="FZ164" s="46"/>
      <c r="GA164" s="46"/>
      <c r="GB164" s="46"/>
      <c r="GC164" s="46"/>
      <c r="GD164" s="10">
        <f t="shared" si="76"/>
        <v>0</v>
      </c>
      <c r="GE164" s="46"/>
      <c r="GF164" s="46"/>
      <c r="GG164" s="46"/>
      <c r="GH164" s="46"/>
      <c r="GI164" s="46"/>
      <c r="GJ164" s="46"/>
      <c r="GK164" s="46"/>
      <c r="GL164" s="10">
        <f t="shared" si="77"/>
        <v>0</v>
      </c>
      <c r="GM164" s="46"/>
      <c r="GN164" s="46"/>
      <c r="GO164" s="46"/>
      <c r="GP164" s="46"/>
      <c r="GQ164" s="46"/>
      <c r="GR164" s="46"/>
      <c r="GS164" s="46"/>
      <c r="GT164" s="10">
        <f t="shared" si="78"/>
        <v>0</v>
      </c>
      <c r="GU164" s="46"/>
      <c r="GV164" s="46"/>
      <c r="GW164" s="46"/>
      <c r="GX164" s="46"/>
      <c r="GY164" s="46"/>
      <c r="GZ164" s="46"/>
      <c r="HA164" s="46"/>
      <c r="HB164" s="10">
        <f t="shared" si="79"/>
        <v>0</v>
      </c>
      <c r="HC164" s="46"/>
      <c r="HD164" s="46"/>
      <c r="HE164" s="46"/>
      <c r="HF164" s="46"/>
      <c r="HG164" s="10">
        <f t="shared" si="80"/>
        <v>0</v>
      </c>
    </row>
    <row r="165" spans="1:215" ht="16" x14ac:dyDescent="0.2">
      <c r="A165" s="10">
        <f>'Demographic Data'!A165</f>
        <v>0</v>
      </c>
      <c r="B165" s="5">
        <f>'Demographic Data'!B165</f>
        <v>0</v>
      </c>
      <c r="C165" s="36">
        <f>'Demographic Data'!C165</f>
        <v>0</v>
      </c>
      <c r="D165" s="5">
        <f>'Demographic Data'!D165</f>
        <v>0</v>
      </c>
      <c r="E165" s="46"/>
      <c r="F165" s="46"/>
      <c r="G165" s="46"/>
      <c r="H165" s="46"/>
      <c r="I165" s="46"/>
      <c r="J165" s="10">
        <f t="shared" si="54"/>
        <v>0</v>
      </c>
      <c r="K165" s="46"/>
      <c r="L165" s="46"/>
      <c r="M165" s="46"/>
      <c r="N165" s="46"/>
      <c r="O165" s="46"/>
      <c r="P165" s="46"/>
      <c r="Q165" s="46"/>
      <c r="R165" s="10">
        <f t="shared" si="55"/>
        <v>0</v>
      </c>
      <c r="S165" s="46"/>
      <c r="T165" s="46"/>
      <c r="U165" s="46"/>
      <c r="V165" s="46"/>
      <c r="W165" s="46"/>
      <c r="X165" s="46"/>
      <c r="Y165" s="46"/>
      <c r="Z165" s="10">
        <f t="shared" si="56"/>
        <v>0</v>
      </c>
      <c r="AA165" s="46"/>
      <c r="AB165" s="46"/>
      <c r="AC165" s="46"/>
      <c r="AD165" s="46"/>
      <c r="AE165" s="46"/>
      <c r="AF165" s="46"/>
      <c r="AG165" s="46"/>
      <c r="AH165" s="10">
        <f t="shared" si="57"/>
        <v>0</v>
      </c>
      <c r="AI165" s="46"/>
      <c r="AJ165" s="46"/>
      <c r="AK165" s="46"/>
      <c r="AL165" s="46"/>
      <c r="AM165" s="46"/>
      <c r="AN165" s="46"/>
      <c r="AO165" s="46"/>
      <c r="AP165" s="10">
        <f t="shared" si="58"/>
        <v>0</v>
      </c>
      <c r="AQ165" s="46"/>
      <c r="AR165" s="46"/>
      <c r="AS165" s="46"/>
      <c r="AT165" s="46"/>
      <c r="AU165" s="46"/>
      <c r="AV165" s="46"/>
      <c r="AW165" s="46"/>
      <c r="AX165" s="10">
        <f t="shared" si="59"/>
        <v>0</v>
      </c>
      <c r="AY165" s="46"/>
      <c r="AZ165" s="46"/>
      <c r="BA165" s="46"/>
      <c r="BB165" s="46"/>
      <c r="BC165" s="46"/>
      <c r="BD165" s="46"/>
      <c r="BE165" s="46"/>
      <c r="BF165" s="10">
        <f t="shared" si="60"/>
        <v>0</v>
      </c>
      <c r="BG165" s="46"/>
      <c r="BH165" s="46"/>
      <c r="BI165" s="46"/>
      <c r="BJ165" s="46"/>
      <c r="BK165" s="46"/>
      <c r="BL165" s="46"/>
      <c r="BM165" s="46"/>
      <c r="BN165" s="10">
        <f t="shared" si="61"/>
        <v>0</v>
      </c>
      <c r="BO165" s="46"/>
      <c r="BP165" s="46"/>
      <c r="BQ165" s="46"/>
      <c r="BR165" s="46"/>
      <c r="BS165" s="46"/>
      <c r="BT165" s="46"/>
      <c r="BU165" s="46"/>
      <c r="BV165" s="10">
        <f t="shared" si="62"/>
        <v>0</v>
      </c>
      <c r="BW165" s="46"/>
      <c r="BX165" s="46"/>
      <c r="BY165" s="46"/>
      <c r="BZ165" s="46"/>
      <c r="CA165" s="46"/>
      <c r="CB165" s="46"/>
      <c r="CC165" s="46"/>
      <c r="CD165" s="10">
        <f t="shared" si="63"/>
        <v>0</v>
      </c>
      <c r="CE165" s="46"/>
      <c r="CF165" s="46"/>
      <c r="CG165" s="46"/>
      <c r="CH165" s="46"/>
      <c r="CI165" s="46"/>
      <c r="CJ165" s="46"/>
      <c r="CK165" s="46"/>
      <c r="CL165" s="10">
        <f t="shared" si="64"/>
        <v>0</v>
      </c>
      <c r="CM165" s="46"/>
      <c r="CN165" s="46"/>
      <c r="CO165" s="46"/>
      <c r="CP165" s="46"/>
      <c r="CQ165" s="46"/>
      <c r="CR165" s="46"/>
      <c r="CS165" s="46"/>
      <c r="CT165" s="10">
        <f t="shared" si="65"/>
        <v>0</v>
      </c>
      <c r="CU165" s="46"/>
      <c r="CV165" s="46"/>
      <c r="CW165" s="46"/>
      <c r="CX165" s="46"/>
      <c r="CY165" s="46"/>
      <c r="CZ165" s="46"/>
      <c r="DA165" s="46"/>
      <c r="DB165" s="10">
        <f t="shared" si="66"/>
        <v>0</v>
      </c>
      <c r="DC165" s="46"/>
      <c r="DD165" s="46"/>
      <c r="DE165" s="46"/>
      <c r="DF165" s="46"/>
      <c r="DG165" s="46"/>
      <c r="DH165" s="46"/>
      <c r="DI165" s="46"/>
      <c r="DJ165" s="10">
        <f t="shared" si="67"/>
        <v>0</v>
      </c>
      <c r="DK165" s="46"/>
      <c r="DL165" s="46"/>
      <c r="DM165" s="46"/>
      <c r="DN165" s="46"/>
      <c r="DO165" s="46"/>
      <c r="DP165" s="46"/>
      <c r="DQ165" s="46"/>
      <c r="DR165" s="10">
        <f t="shared" si="68"/>
        <v>0</v>
      </c>
      <c r="DS165" s="46"/>
      <c r="DT165" s="46"/>
      <c r="DU165" s="46"/>
      <c r="DV165" s="46"/>
      <c r="DW165" s="46"/>
      <c r="DX165" s="46"/>
      <c r="DY165" s="46"/>
      <c r="DZ165" s="10">
        <f t="shared" si="69"/>
        <v>0</v>
      </c>
      <c r="EA165" s="46"/>
      <c r="EB165" s="46"/>
      <c r="EC165" s="46"/>
      <c r="ED165" s="46"/>
      <c r="EE165" s="46"/>
      <c r="EF165" s="46"/>
      <c r="EG165" s="46"/>
      <c r="EH165" s="10">
        <f t="shared" si="70"/>
        <v>0</v>
      </c>
      <c r="EI165" s="46"/>
      <c r="EJ165" s="46"/>
      <c r="EK165" s="46"/>
      <c r="EL165" s="46"/>
      <c r="EM165" s="46"/>
      <c r="EN165" s="46"/>
      <c r="EO165" s="46"/>
      <c r="EP165" s="10">
        <f t="shared" si="71"/>
        <v>0</v>
      </c>
      <c r="EQ165" s="46"/>
      <c r="ER165" s="46"/>
      <c r="ES165" s="46"/>
      <c r="ET165" s="46"/>
      <c r="EU165" s="46"/>
      <c r="EV165" s="46"/>
      <c r="EW165" s="46"/>
      <c r="EX165" s="10">
        <f t="shared" si="72"/>
        <v>0</v>
      </c>
      <c r="EY165" s="46"/>
      <c r="EZ165" s="46"/>
      <c r="FA165" s="46"/>
      <c r="FB165" s="46"/>
      <c r="FC165" s="46"/>
      <c r="FD165" s="46"/>
      <c r="FE165" s="46"/>
      <c r="FF165" s="10">
        <f t="shared" si="73"/>
        <v>0</v>
      </c>
      <c r="FG165" s="46"/>
      <c r="FH165" s="46"/>
      <c r="FI165" s="46"/>
      <c r="FJ165" s="46"/>
      <c r="FK165" s="46"/>
      <c r="FL165" s="46"/>
      <c r="FM165" s="46"/>
      <c r="FN165" s="10">
        <f t="shared" si="74"/>
        <v>0</v>
      </c>
      <c r="FO165" s="46"/>
      <c r="FP165" s="46"/>
      <c r="FQ165" s="46"/>
      <c r="FR165" s="46"/>
      <c r="FS165" s="46"/>
      <c r="FT165" s="46"/>
      <c r="FU165" s="46"/>
      <c r="FV165" s="10">
        <f t="shared" si="75"/>
        <v>0</v>
      </c>
      <c r="FW165" s="46"/>
      <c r="FX165" s="46"/>
      <c r="FY165" s="46"/>
      <c r="FZ165" s="46"/>
      <c r="GA165" s="46"/>
      <c r="GB165" s="46"/>
      <c r="GC165" s="46"/>
      <c r="GD165" s="10">
        <f t="shared" si="76"/>
        <v>0</v>
      </c>
      <c r="GE165" s="46"/>
      <c r="GF165" s="46"/>
      <c r="GG165" s="46"/>
      <c r="GH165" s="46"/>
      <c r="GI165" s="46"/>
      <c r="GJ165" s="46"/>
      <c r="GK165" s="46"/>
      <c r="GL165" s="10">
        <f t="shared" si="77"/>
        <v>0</v>
      </c>
      <c r="GM165" s="46"/>
      <c r="GN165" s="46"/>
      <c r="GO165" s="46"/>
      <c r="GP165" s="46"/>
      <c r="GQ165" s="46"/>
      <c r="GR165" s="46"/>
      <c r="GS165" s="46"/>
      <c r="GT165" s="10">
        <f t="shared" si="78"/>
        <v>0</v>
      </c>
      <c r="GU165" s="46"/>
      <c r="GV165" s="46"/>
      <c r="GW165" s="46"/>
      <c r="GX165" s="46"/>
      <c r="GY165" s="46"/>
      <c r="GZ165" s="46"/>
      <c r="HA165" s="46"/>
      <c r="HB165" s="10">
        <f t="shared" si="79"/>
        <v>0</v>
      </c>
      <c r="HC165" s="46"/>
      <c r="HD165" s="46"/>
      <c r="HE165" s="46"/>
      <c r="HF165" s="46"/>
      <c r="HG165" s="10">
        <f t="shared" si="80"/>
        <v>0</v>
      </c>
    </row>
    <row r="166" spans="1:215" ht="16" x14ac:dyDescent="0.2">
      <c r="A166" s="10">
        <f>'Demographic Data'!A166</f>
        <v>0</v>
      </c>
      <c r="B166" s="5">
        <f>'Demographic Data'!B166</f>
        <v>0</v>
      </c>
      <c r="C166" s="36">
        <f>'Demographic Data'!C166</f>
        <v>0</v>
      </c>
      <c r="D166" s="5">
        <f>'Demographic Data'!D166</f>
        <v>0</v>
      </c>
      <c r="E166" s="46"/>
      <c r="F166" s="46"/>
      <c r="G166" s="46"/>
      <c r="H166" s="46"/>
      <c r="I166" s="46"/>
      <c r="J166" s="10">
        <f t="shared" si="54"/>
        <v>0</v>
      </c>
      <c r="K166" s="46"/>
      <c r="L166" s="46"/>
      <c r="M166" s="46"/>
      <c r="N166" s="46"/>
      <c r="O166" s="46"/>
      <c r="P166" s="46"/>
      <c r="Q166" s="46"/>
      <c r="R166" s="10">
        <f t="shared" si="55"/>
        <v>0</v>
      </c>
      <c r="S166" s="46"/>
      <c r="T166" s="46"/>
      <c r="U166" s="46"/>
      <c r="V166" s="46"/>
      <c r="W166" s="46"/>
      <c r="X166" s="46"/>
      <c r="Y166" s="46"/>
      <c r="Z166" s="10">
        <f t="shared" si="56"/>
        <v>0</v>
      </c>
      <c r="AA166" s="46"/>
      <c r="AB166" s="46"/>
      <c r="AC166" s="46"/>
      <c r="AD166" s="46"/>
      <c r="AE166" s="46"/>
      <c r="AF166" s="46"/>
      <c r="AG166" s="46"/>
      <c r="AH166" s="10">
        <f t="shared" si="57"/>
        <v>0</v>
      </c>
      <c r="AI166" s="46"/>
      <c r="AJ166" s="46"/>
      <c r="AK166" s="46"/>
      <c r="AL166" s="46"/>
      <c r="AM166" s="46"/>
      <c r="AN166" s="46"/>
      <c r="AO166" s="46"/>
      <c r="AP166" s="10">
        <f t="shared" si="58"/>
        <v>0</v>
      </c>
      <c r="AQ166" s="46"/>
      <c r="AR166" s="46"/>
      <c r="AS166" s="46"/>
      <c r="AT166" s="46"/>
      <c r="AU166" s="46"/>
      <c r="AV166" s="46"/>
      <c r="AW166" s="46"/>
      <c r="AX166" s="10">
        <f t="shared" si="59"/>
        <v>0</v>
      </c>
      <c r="AY166" s="46"/>
      <c r="AZ166" s="46"/>
      <c r="BA166" s="46"/>
      <c r="BB166" s="46"/>
      <c r="BC166" s="46"/>
      <c r="BD166" s="46"/>
      <c r="BE166" s="46"/>
      <c r="BF166" s="10">
        <f t="shared" si="60"/>
        <v>0</v>
      </c>
      <c r="BG166" s="46"/>
      <c r="BH166" s="46"/>
      <c r="BI166" s="46"/>
      <c r="BJ166" s="46"/>
      <c r="BK166" s="46"/>
      <c r="BL166" s="46"/>
      <c r="BM166" s="46"/>
      <c r="BN166" s="10">
        <f t="shared" si="61"/>
        <v>0</v>
      </c>
      <c r="BO166" s="46"/>
      <c r="BP166" s="46"/>
      <c r="BQ166" s="46"/>
      <c r="BR166" s="46"/>
      <c r="BS166" s="46"/>
      <c r="BT166" s="46"/>
      <c r="BU166" s="46"/>
      <c r="BV166" s="10">
        <f t="shared" si="62"/>
        <v>0</v>
      </c>
      <c r="BW166" s="46"/>
      <c r="BX166" s="46"/>
      <c r="BY166" s="46"/>
      <c r="BZ166" s="46"/>
      <c r="CA166" s="46"/>
      <c r="CB166" s="46"/>
      <c r="CC166" s="46"/>
      <c r="CD166" s="10">
        <f t="shared" si="63"/>
        <v>0</v>
      </c>
      <c r="CE166" s="46"/>
      <c r="CF166" s="46"/>
      <c r="CG166" s="46"/>
      <c r="CH166" s="46"/>
      <c r="CI166" s="46"/>
      <c r="CJ166" s="46"/>
      <c r="CK166" s="46"/>
      <c r="CL166" s="10">
        <f t="shared" si="64"/>
        <v>0</v>
      </c>
      <c r="CM166" s="46"/>
      <c r="CN166" s="46"/>
      <c r="CO166" s="46"/>
      <c r="CP166" s="46"/>
      <c r="CQ166" s="46"/>
      <c r="CR166" s="46"/>
      <c r="CS166" s="46"/>
      <c r="CT166" s="10">
        <f t="shared" si="65"/>
        <v>0</v>
      </c>
      <c r="CU166" s="46"/>
      <c r="CV166" s="46"/>
      <c r="CW166" s="46"/>
      <c r="CX166" s="46"/>
      <c r="CY166" s="46"/>
      <c r="CZ166" s="46"/>
      <c r="DA166" s="46"/>
      <c r="DB166" s="10">
        <f t="shared" si="66"/>
        <v>0</v>
      </c>
      <c r="DC166" s="46"/>
      <c r="DD166" s="46"/>
      <c r="DE166" s="46"/>
      <c r="DF166" s="46"/>
      <c r="DG166" s="46"/>
      <c r="DH166" s="46"/>
      <c r="DI166" s="46"/>
      <c r="DJ166" s="10">
        <f t="shared" si="67"/>
        <v>0</v>
      </c>
      <c r="DK166" s="46"/>
      <c r="DL166" s="46"/>
      <c r="DM166" s="46"/>
      <c r="DN166" s="46"/>
      <c r="DO166" s="46"/>
      <c r="DP166" s="46"/>
      <c r="DQ166" s="46"/>
      <c r="DR166" s="10">
        <f t="shared" si="68"/>
        <v>0</v>
      </c>
      <c r="DS166" s="46"/>
      <c r="DT166" s="46"/>
      <c r="DU166" s="46"/>
      <c r="DV166" s="46"/>
      <c r="DW166" s="46"/>
      <c r="DX166" s="46"/>
      <c r="DY166" s="46"/>
      <c r="DZ166" s="10">
        <f t="shared" si="69"/>
        <v>0</v>
      </c>
      <c r="EA166" s="46"/>
      <c r="EB166" s="46"/>
      <c r="EC166" s="46"/>
      <c r="ED166" s="46"/>
      <c r="EE166" s="46"/>
      <c r="EF166" s="46"/>
      <c r="EG166" s="46"/>
      <c r="EH166" s="10">
        <f t="shared" si="70"/>
        <v>0</v>
      </c>
      <c r="EI166" s="46"/>
      <c r="EJ166" s="46"/>
      <c r="EK166" s="46"/>
      <c r="EL166" s="46"/>
      <c r="EM166" s="46"/>
      <c r="EN166" s="46"/>
      <c r="EO166" s="46"/>
      <c r="EP166" s="10">
        <f t="shared" si="71"/>
        <v>0</v>
      </c>
      <c r="EQ166" s="46"/>
      <c r="ER166" s="46"/>
      <c r="ES166" s="46"/>
      <c r="ET166" s="46"/>
      <c r="EU166" s="46"/>
      <c r="EV166" s="46"/>
      <c r="EW166" s="46"/>
      <c r="EX166" s="10">
        <f t="shared" si="72"/>
        <v>0</v>
      </c>
      <c r="EY166" s="46"/>
      <c r="EZ166" s="46"/>
      <c r="FA166" s="46"/>
      <c r="FB166" s="46"/>
      <c r="FC166" s="46"/>
      <c r="FD166" s="46"/>
      <c r="FE166" s="46"/>
      <c r="FF166" s="10">
        <f t="shared" si="73"/>
        <v>0</v>
      </c>
      <c r="FG166" s="46"/>
      <c r="FH166" s="46"/>
      <c r="FI166" s="46"/>
      <c r="FJ166" s="46"/>
      <c r="FK166" s="46"/>
      <c r="FL166" s="46"/>
      <c r="FM166" s="46"/>
      <c r="FN166" s="10">
        <f t="shared" si="74"/>
        <v>0</v>
      </c>
      <c r="FO166" s="46"/>
      <c r="FP166" s="46"/>
      <c r="FQ166" s="46"/>
      <c r="FR166" s="46"/>
      <c r="FS166" s="46"/>
      <c r="FT166" s="46"/>
      <c r="FU166" s="46"/>
      <c r="FV166" s="10">
        <f t="shared" si="75"/>
        <v>0</v>
      </c>
      <c r="FW166" s="46"/>
      <c r="FX166" s="46"/>
      <c r="FY166" s="46"/>
      <c r="FZ166" s="46"/>
      <c r="GA166" s="46"/>
      <c r="GB166" s="46"/>
      <c r="GC166" s="46"/>
      <c r="GD166" s="10">
        <f t="shared" si="76"/>
        <v>0</v>
      </c>
      <c r="GE166" s="46"/>
      <c r="GF166" s="46"/>
      <c r="GG166" s="46"/>
      <c r="GH166" s="46"/>
      <c r="GI166" s="46"/>
      <c r="GJ166" s="46"/>
      <c r="GK166" s="46"/>
      <c r="GL166" s="10">
        <f t="shared" si="77"/>
        <v>0</v>
      </c>
      <c r="GM166" s="46"/>
      <c r="GN166" s="46"/>
      <c r="GO166" s="46"/>
      <c r="GP166" s="46"/>
      <c r="GQ166" s="46"/>
      <c r="GR166" s="46"/>
      <c r="GS166" s="46"/>
      <c r="GT166" s="10">
        <f t="shared" si="78"/>
        <v>0</v>
      </c>
      <c r="GU166" s="46"/>
      <c r="GV166" s="46"/>
      <c r="GW166" s="46"/>
      <c r="GX166" s="46"/>
      <c r="GY166" s="46"/>
      <c r="GZ166" s="46"/>
      <c r="HA166" s="46"/>
      <c r="HB166" s="10">
        <f t="shared" si="79"/>
        <v>0</v>
      </c>
      <c r="HC166" s="46"/>
      <c r="HD166" s="46"/>
      <c r="HE166" s="46"/>
      <c r="HF166" s="46"/>
      <c r="HG166" s="10">
        <f t="shared" si="80"/>
        <v>0</v>
      </c>
    </row>
    <row r="167" spans="1:215" ht="16" x14ac:dyDescent="0.2">
      <c r="A167" s="10">
        <f>'Demographic Data'!A167</f>
        <v>0</v>
      </c>
      <c r="B167" s="5">
        <f>'Demographic Data'!B167</f>
        <v>0</v>
      </c>
      <c r="C167" s="36">
        <f>'Demographic Data'!C167</f>
        <v>0</v>
      </c>
      <c r="D167" s="5">
        <f>'Demographic Data'!D167</f>
        <v>0</v>
      </c>
      <c r="E167" s="46"/>
      <c r="F167" s="46"/>
      <c r="G167" s="46"/>
      <c r="H167" s="46"/>
      <c r="I167" s="46"/>
      <c r="J167" s="10">
        <f t="shared" si="54"/>
        <v>0</v>
      </c>
      <c r="K167" s="46"/>
      <c r="L167" s="46"/>
      <c r="M167" s="46"/>
      <c r="N167" s="46"/>
      <c r="O167" s="46"/>
      <c r="P167" s="46"/>
      <c r="Q167" s="46"/>
      <c r="R167" s="10">
        <f t="shared" si="55"/>
        <v>0</v>
      </c>
      <c r="S167" s="46"/>
      <c r="T167" s="46"/>
      <c r="U167" s="46"/>
      <c r="V167" s="46"/>
      <c r="W167" s="46"/>
      <c r="X167" s="46"/>
      <c r="Y167" s="46"/>
      <c r="Z167" s="10">
        <f t="shared" si="56"/>
        <v>0</v>
      </c>
      <c r="AA167" s="46"/>
      <c r="AB167" s="46"/>
      <c r="AC167" s="46"/>
      <c r="AD167" s="46"/>
      <c r="AE167" s="46"/>
      <c r="AF167" s="46"/>
      <c r="AG167" s="46"/>
      <c r="AH167" s="10">
        <f t="shared" si="57"/>
        <v>0</v>
      </c>
      <c r="AI167" s="46"/>
      <c r="AJ167" s="46"/>
      <c r="AK167" s="46"/>
      <c r="AL167" s="46"/>
      <c r="AM167" s="46"/>
      <c r="AN167" s="46"/>
      <c r="AO167" s="46"/>
      <c r="AP167" s="10">
        <f t="shared" si="58"/>
        <v>0</v>
      </c>
      <c r="AQ167" s="46"/>
      <c r="AR167" s="46"/>
      <c r="AS167" s="46"/>
      <c r="AT167" s="46"/>
      <c r="AU167" s="46"/>
      <c r="AV167" s="46"/>
      <c r="AW167" s="46"/>
      <c r="AX167" s="10">
        <f t="shared" si="59"/>
        <v>0</v>
      </c>
      <c r="AY167" s="46"/>
      <c r="AZ167" s="46"/>
      <c r="BA167" s="46"/>
      <c r="BB167" s="46"/>
      <c r="BC167" s="46"/>
      <c r="BD167" s="46"/>
      <c r="BE167" s="46"/>
      <c r="BF167" s="10">
        <f t="shared" si="60"/>
        <v>0</v>
      </c>
      <c r="BG167" s="46"/>
      <c r="BH167" s="46"/>
      <c r="BI167" s="46"/>
      <c r="BJ167" s="46"/>
      <c r="BK167" s="46"/>
      <c r="BL167" s="46"/>
      <c r="BM167" s="46"/>
      <c r="BN167" s="10">
        <f t="shared" si="61"/>
        <v>0</v>
      </c>
      <c r="BO167" s="46"/>
      <c r="BP167" s="46"/>
      <c r="BQ167" s="46"/>
      <c r="BR167" s="46"/>
      <c r="BS167" s="46"/>
      <c r="BT167" s="46"/>
      <c r="BU167" s="46"/>
      <c r="BV167" s="10">
        <f t="shared" si="62"/>
        <v>0</v>
      </c>
      <c r="BW167" s="46"/>
      <c r="BX167" s="46"/>
      <c r="BY167" s="46"/>
      <c r="BZ167" s="46"/>
      <c r="CA167" s="46"/>
      <c r="CB167" s="46"/>
      <c r="CC167" s="46"/>
      <c r="CD167" s="10">
        <f t="shared" si="63"/>
        <v>0</v>
      </c>
      <c r="CE167" s="46"/>
      <c r="CF167" s="46"/>
      <c r="CG167" s="46"/>
      <c r="CH167" s="46"/>
      <c r="CI167" s="46"/>
      <c r="CJ167" s="46"/>
      <c r="CK167" s="46"/>
      <c r="CL167" s="10">
        <f t="shared" si="64"/>
        <v>0</v>
      </c>
      <c r="CM167" s="46"/>
      <c r="CN167" s="46"/>
      <c r="CO167" s="46"/>
      <c r="CP167" s="46"/>
      <c r="CQ167" s="46"/>
      <c r="CR167" s="46"/>
      <c r="CS167" s="46"/>
      <c r="CT167" s="10">
        <f t="shared" si="65"/>
        <v>0</v>
      </c>
      <c r="CU167" s="46"/>
      <c r="CV167" s="46"/>
      <c r="CW167" s="46"/>
      <c r="CX167" s="46"/>
      <c r="CY167" s="46"/>
      <c r="CZ167" s="46"/>
      <c r="DA167" s="46"/>
      <c r="DB167" s="10">
        <f t="shared" si="66"/>
        <v>0</v>
      </c>
      <c r="DC167" s="46"/>
      <c r="DD167" s="46"/>
      <c r="DE167" s="46"/>
      <c r="DF167" s="46"/>
      <c r="DG167" s="46"/>
      <c r="DH167" s="46"/>
      <c r="DI167" s="46"/>
      <c r="DJ167" s="10">
        <f t="shared" si="67"/>
        <v>0</v>
      </c>
      <c r="DK167" s="46"/>
      <c r="DL167" s="46"/>
      <c r="DM167" s="46"/>
      <c r="DN167" s="46"/>
      <c r="DO167" s="46"/>
      <c r="DP167" s="46"/>
      <c r="DQ167" s="46"/>
      <c r="DR167" s="10">
        <f t="shared" si="68"/>
        <v>0</v>
      </c>
      <c r="DS167" s="46"/>
      <c r="DT167" s="46"/>
      <c r="DU167" s="46"/>
      <c r="DV167" s="46"/>
      <c r="DW167" s="46"/>
      <c r="DX167" s="46"/>
      <c r="DY167" s="46"/>
      <c r="DZ167" s="10">
        <f t="shared" si="69"/>
        <v>0</v>
      </c>
      <c r="EA167" s="46"/>
      <c r="EB167" s="46"/>
      <c r="EC167" s="46"/>
      <c r="ED167" s="46"/>
      <c r="EE167" s="46"/>
      <c r="EF167" s="46"/>
      <c r="EG167" s="46"/>
      <c r="EH167" s="10">
        <f t="shared" si="70"/>
        <v>0</v>
      </c>
      <c r="EI167" s="46"/>
      <c r="EJ167" s="46"/>
      <c r="EK167" s="46"/>
      <c r="EL167" s="46"/>
      <c r="EM167" s="46"/>
      <c r="EN167" s="46"/>
      <c r="EO167" s="46"/>
      <c r="EP167" s="10">
        <f t="shared" si="71"/>
        <v>0</v>
      </c>
      <c r="EQ167" s="46"/>
      <c r="ER167" s="46"/>
      <c r="ES167" s="46"/>
      <c r="ET167" s="46"/>
      <c r="EU167" s="46"/>
      <c r="EV167" s="46"/>
      <c r="EW167" s="46"/>
      <c r="EX167" s="10">
        <f t="shared" si="72"/>
        <v>0</v>
      </c>
      <c r="EY167" s="46"/>
      <c r="EZ167" s="46"/>
      <c r="FA167" s="46"/>
      <c r="FB167" s="46"/>
      <c r="FC167" s="46"/>
      <c r="FD167" s="46"/>
      <c r="FE167" s="46"/>
      <c r="FF167" s="10">
        <f t="shared" si="73"/>
        <v>0</v>
      </c>
      <c r="FG167" s="46"/>
      <c r="FH167" s="46"/>
      <c r="FI167" s="46"/>
      <c r="FJ167" s="46"/>
      <c r="FK167" s="46"/>
      <c r="FL167" s="46"/>
      <c r="FM167" s="46"/>
      <c r="FN167" s="10">
        <f t="shared" si="74"/>
        <v>0</v>
      </c>
      <c r="FO167" s="46"/>
      <c r="FP167" s="46"/>
      <c r="FQ167" s="46"/>
      <c r="FR167" s="46"/>
      <c r="FS167" s="46"/>
      <c r="FT167" s="46"/>
      <c r="FU167" s="46"/>
      <c r="FV167" s="10">
        <f t="shared" si="75"/>
        <v>0</v>
      </c>
      <c r="FW167" s="46"/>
      <c r="FX167" s="46"/>
      <c r="FY167" s="46"/>
      <c r="FZ167" s="46"/>
      <c r="GA167" s="46"/>
      <c r="GB167" s="46"/>
      <c r="GC167" s="46"/>
      <c r="GD167" s="10">
        <f t="shared" si="76"/>
        <v>0</v>
      </c>
      <c r="GE167" s="46"/>
      <c r="GF167" s="46"/>
      <c r="GG167" s="46"/>
      <c r="GH167" s="46"/>
      <c r="GI167" s="46"/>
      <c r="GJ167" s="46"/>
      <c r="GK167" s="46"/>
      <c r="GL167" s="10">
        <f t="shared" si="77"/>
        <v>0</v>
      </c>
      <c r="GM167" s="46"/>
      <c r="GN167" s="46"/>
      <c r="GO167" s="46"/>
      <c r="GP167" s="46"/>
      <c r="GQ167" s="46"/>
      <c r="GR167" s="46"/>
      <c r="GS167" s="46"/>
      <c r="GT167" s="10">
        <f t="shared" si="78"/>
        <v>0</v>
      </c>
      <c r="GU167" s="46"/>
      <c r="GV167" s="46"/>
      <c r="GW167" s="46"/>
      <c r="GX167" s="46"/>
      <c r="GY167" s="46"/>
      <c r="GZ167" s="46"/>
      <c r="HA167" s="46"/>
      <c r="HB167" s="10">
        <f t="shared" si="79"/>
        <v>0</v>
      </c>
      <c r="HC167" s="46"/>
      <c r="HD167" s="46"/>
      <c r="HE167" s="46"/>
      <c r="HF167" s="46"/>
      <c r="HG167" s="10">
        <f t="shared" si="80"/>
        <v>0</v>
      </c>
    </row>
    <row r="168" spans="1:215" ht="16" x14ac:dyDescent="0.2">
      <c r="A168" s="10">
        <f>'Demographic Data'!A168</f>
        <v>0</v>
      </c>
      <c r="B168" s="5">
        <f>'Demographic Data'!B168</f>
        <v>0</v>
      </c>
      <c r="C168" s="36">
        <f>'Demographic Data'!C168</f>
        <v>0</v>
      </c>
      <c r="D168" s="5">
        <f>'Demographic Data'!D168</f>
        <v>0</v>
      </c>
      <c r="E168" s="46"/>
      <c r="F168" s="46"/>
      <c r="G168" s="46"/>
      <c r="H168" s="46"/>
      <c r="I168" s="46"/>
      <c r="J168" s="10">
        <f t="shared" si="54"/>
        <v>0</v>
      </c>
      <c r="K168" s="46"/>
      <c r="L168" s="46"/>
      <c r="M168" s="46"/>
      <c r="N168" s="46"/>
      <c r="O168" s="46"/>
      <c r="P168" s="46"/>
      <c r="Q168" s="46"/>
      <c r="R168" s="10">
        <f t="shared" si="55"/>
        <v>0</v>
      </c>
      <c r="S168" s="46"/>
      <c r="T168" s="46"/>
      <c r="U168" s="46"/>
      <c r="V168" s="46"/>
      <c r="W168" s="46"/>
      <c r="X168" s="46"/>
      <c r="Y168" s="46"/>
      <c r="Z168" s="10">
        <f t="shared" si="56"/>
        <v>0</v>
      </c>
      <c r="AA168" s="46"/>
      <c r="AB168" s="46"/>
      <c r="AC168" s="46"/>
      <c r="AD168" s="46"/>
      <c r="AE168" s="46"/>
      <c r="AF168" s="46"/>
      <c r="AG168" s="46"/>
      <c r="AH168" s="10">
        <f t="shared" si="57"/>
        <v>0</v>
      </c>
      <c r="AI168" s="46"/>
      <c r="AJ168" s="46"/>
      <c r="AK168" s="46"/>
      <c r="AL168" s="46"/>
      <c r="AM168" s="46"/>
      <c r="AN168" s="46"/>
      <c r="AO168" s="46"/>
      <c r="AP168" s="10">
        <f t="shared" si="58"/>
        <v>0</v>
      </c>
      <c r="AQ168" s="46"/>
      <c r="AR168" s="46"/>
      <c r="AS168" s="46"/>
      <c r="AT168" s="46"/>
      <c r="AU168" s="46"/>
      <c r="AV168" s="46"/>
      <c r="AW168" s="46"/>
      <c r="AX168" s="10">
        <f t="shared" si="59"/>
        <v>0</v>
      </c>
      <c r="AY168" s="46"/>
      <c r="AZ168" s="46"/>
      <c r="BA168" s="46"/>
      <c r="BB168" s="46"/>
      <c r="BC168" s="46"/>
      <c r="BD168" s="46"/>
      <c r="BE168" s="46"/>
      <c r="BF168" s="10">
        <f t="shared" si="60"/>
        <v>0</v>
      </c>
      <c r="BG168" s="46"/>
      <c r="BH168" s="46"/>
      <c r="BI168" s="46"/>
      <c r="BJ168" s="46"/>
      <c r="BK168" s="46"/>
      <c r="BL168" s="46"/>
      <c r="BM168" s="46"/>
      <c r="BN168" s="10">
        <f t="shared" si="61"/>
        <v>0</v>
      </c>
      <c r="BO168" s="46"/>
      <c r="BP168" s="46"/>
      <c r="BQ168" s="46"/>
      <c r="BR168" s="46"/>
      <c r="BS168" s="46"/>
      <c r="BT168" s="46"/>
      <c r="BU168" s="46"/>
      <c r="BV168" s="10">
        <f t="shared" si="62"/>
        <v>0</v>
      </c>
      <c r="BW168" s="46"/>
      <c r="BX168" s="46"/>
      <c r="BY168" s="46"/>
      <c r="BZ168" s="46"/>
      <c r="CA168" s="46"/>
      <c r="CB168" s="46"/>
      <c r="CC168" s="46"/>
      <c r="CD168" s="10">
        <f t="shared" si="63"/>
        <v>0</v>
      </c>
      <c r="CE168" s="46"/>
      <c r="CF168" s="46"/>
      <c r="CG168" s="46"/>
      <c r="CH168" s="46"/>
      <c r="CI168" s="46"/>
      <c r="CJ168" s="46"/>
      <c r="CK168" s="46"/>
      <c r="CL168" s="10">
        <f t="shared" si="64"/>
        <v>0</v>
      </c>
      <c r="CM168" s="46"/>
      <c r="CN168" s="46"/>
      <c r="CO168" s="46"/>
      <c r="CP168" s="46"/>
      <c r="CQ168" s="46"/>
      <c r="CR168" s="46"/>
      <c r="CS168" s="46"/>
      <c r="CT168" s="10">
        <f t="shared" si="65"/>
        <v>0</v>
      </c>
      <c r="CU168" s="46"/>
      <c r="CV168" s="46"/>
      <c r="CW168" s="46"/>
      <c r="CX168" s="46"/>
      <c r="CY168" s="46"/>
      <c r="CZ168" s="46"/>
      <c r="DA168" s="46"/>
      <c r="DB168" s="10">
        <f t="shared" si="66"/>
        <v>0</v>
      </c>
      <c r="DC168" s="46"/>
      <c r="DD168" s="46"/>
      <c r="DE168" s="46"/>
      <c r="DF168" s="46"/>
      <c r="DG168" s="46"/>
      <c r="DH168" s="46"/>
      <c r="DI168" s="46"/>
      <c r="DJ168" s="10">
        <f t="shared" si="67"/>
        <v>0</v>
      </c>
      <c r="DK168" s="46"/>
      <c r="DL168" s="46"/>
      <c r="DM168" s="46"/>
      <c r="DN168" s="46"/>
      <c r="DO168" s="46"/>
      <c r="DP168" s="46"/>
      <c r="DQ168" s="46"/>
      <c r="DR168" s="10">
        <f t="shared" si="68"/>
        <v>0</v>
      </c>
      <c r="DS168" s="46"/>
      <c r="DT168" s="46"/>
      <c r="DU168" s="46"/>
      <c r="DV168" s="46"/>
      <c r="DW168" s="46"/>
      <c r="DX168" s="46"/>
      <c r="DY168" s="46"/>
      <c r="DZ168" s="10">
        <f t="shared" si="69"/>
        <v>0</v>
      </c>
      <c r="EA168" s="46"/>
      <c r="EB168" s="46"/>
      <c r="EC168" s="46"/>
      <c r="ED168" s="46"/>
      <c r="EE168" s="46"/>
      <c r="EF168" s="46"/>
      <c r="EG168" s="46"/>
      <c r="EH168" s="10">
        <f t="shared" si="70"/>
        <v>0</v>
      </c>
      <c r="EI168" s="46"/>
      <c r="EJ168" s="46"/>
      <c r="EK168" s="46"/>
      <c r="EL168" s="46"/>
      <c r="EM168" s="46"/>
      <c r="EN168" s="46"/>
      <c r="EO168" s="46"/>
      <c r="EP168" s="10">
        <f t="shared" si="71"/>
        <v>0</v>
      </c>
      <c r="EQ168" s="46"/>
      <c r="ER168" s="46"/>
      <c r="ES168" s="46"/>
      <c r="ET168" s="46"/>
      <c r="EU168" s="46"/>
      <c r="EV168" s="46"/>
      <c r="EW168" s="46"/>
      <c r="EX168" s="10">
        <f t="shared" si="72"/>
        <v>0</v>
      </c>
      <c r="EY168" s="46"/>
      <c r="EZ168" s="46"/>
      <c r="FA168" s="46"/>
      <c r="FB168" s="46"/>
      <c r="FC168" s="46"/>
      <c r="FD168" s="46"/>
      <c r="FE168" s="46"/>
      <c r="FF168" s="10">
        <f t="shared" si="73"/>
        <v>0</v>
      </c>
      <c r="FG168" s="46"/>
      <c r="FH168" s="46"/>
      <c r="FI168" s="46"/>
      <c r="FJ168" s="46"/>
      <c r="FK168" s="46"/>
      <c r="FL168" s="46"/>
      <c r="FM168" s="46"/>
      <c r="FN168" s="10">
        <f t="shared" si="74"/>
        <v>0</v>
      </c>
      <c r="FO168" s="46"/>
      <c r="FP168" s="46"/>
      <c r="FQ168" s="46"/>
      <c r="FR168" s="46"/>
      <c r="FS168" s="46"/>
      <c r="FT168" s="46"/>
      <c r="FU168" s="46"/>
      <c r="FV168" s="10">
        <f t="shared" si="75"/>
        <v>0</v>
      </c>
      <c r="FW168" s="46"/>
      <c r="FX168" s="46"/>
      <c r="FY168" s="46"/>
      <c r="FZ168" s="46"/>
      <c r="GA168" s="46"/>
      <c r="GB168" s="46"/>
      <c r="GC168" s="46"/>
      <c r="GD168" s="10">
        <f t="shared" si="76"/>
        <v>0</v>
      </c>
      <c r="GE168" s="46"/>
      <c r="GF168" s="46"/>
      <c r="GG168" s="46"/>
      <c r="GH168" s="46"/>
      <c r="GI168" s="46"/>
      <c r="GJ168" s="46"/>
      <c r="GK168" s="46"/>
      <c r="GL168" s="10">
        <f t="shared" si="77"/>
        <v>0</v>
      </c>
      <c r="GM168" s="46"/>
      <c r="GN168" s="46"/>
      <c r="GO168" s="46"/>
      <c r="GP168" s="46"/>
      <c r="GQ168" s="46"/>
      <c r="GR168" s="46"/>
      <c r="GS168" s="46"/>
      <c r="GT168" s="10">
        <f t="shared" si="78"/>
        <v>0</v>
      </c>
      <c r="GU168" s="46"/>
      <c r="GV168" s="46"/>
      <c r="GW168" s="46"/>
      <c r="GX168" s="46"/>
      <c r="GY168" s="46"/>
      <c r="GZ168" s="46"/>
      <c r="HA168" s="46"/>
      <c r="HB168" s="10">
        <f t="shared" si="79"/>
        <v>0</v>
      </c>
      <c r="HC168" s="46"/>
      <c r="HD168" s="46"/>
      <c r="HE168" s="46"/>
      <c r="HF168" s="46"/>
      <c r="HG168" s="10">
        <f t="shared" si="80"/>
        <v>0</v>
      </c>
    </row>
    <row r="169" spans="1:215" ht="16" x14ac:dyDescent="0.2">
      <c r="A169" s="10">
        <f>'Demographic Data'!A169</f>
        <v>0</v>
      </c>
      <c r="B169" s="5">
        <f>'Demographic Data'!B169</f>
        <v>0</v>
      </c>
      <c r="C169" s="36">
        <f>'Demographic Data'!C169</f>
        <v>0</v>
      </c>
      <c r="D169" s="5">
        <f>'Demographic Data'!D169</f>
        <v>0</v>
      </c>
      <c r="E169" s="46"/>
      <c r="F169" s="46"/>
      <c r="G169" s="46"/>
      <c r="H169" s="46"/>
      <c r="I169" s="46"/>
      <c r="J169" s="10">
        <f t="shared" si="54"/>
        <v>0</v>
      </c>
      <c r="K169" s="46"/>
      <c r="L169" s="46"/>
      <c r="M169" s="46"/>
      <c r="N169" s="46"/>
      <c r="O169" s="46"/>
      <c r="P169" s="46"/>
      <c r="Q169" s="46"/>
      <c r="R169" s="10">
        <f t="shared" si="55"/>
        <v>0</v>
      </c>
      <c r="S169" s="46"/>
      <c r="T169" s="46"/>
      <c r="U169" s="46"/>
      <c r="V169" s="46"/>
      <c r="W169" s="46"/>
      <c r="X169" s="46"/>
      <c r="Y169" s="46"/>
      <c r="Z169" s="10">
        <f t="shared" si="56"/>
        <v>0</v>
      </c>
      <c r="AA169" s="46"/>
      <c r="AB169" s="46"/>
      <c r="AC169" s="46"/>
      <c r="AD169" s="46"/>
      <c r="AE169" s="46"/>
      <c r="AF169" s="46"/>
      <c r="AG169" s="46"/>
      <c r="AH169" s="10">
        <f t="shared" si="57"/>
        <v>0</v>
      </c>
      <c r="AI169" s="46"/>
      <c r="AJ169" s="46"/>
      <c r="AK169" s="46"/>
      <c r="AL169" s="46"/>
      <c r="AM169" s="46"/>
      <c r="AN169" s="46"/>
      <c r="AO169" s="46"/>
      <c r="AP169" s="10">
        <f t="shared" si="58"/>
        <v>0</v>
      </c>
      <c r="AQ169" s="46"/>
      <c r="AR169" s="46"/>
      <c r="AS169" s="46"/>
      <c r="AT169" s="46"/>
      <c r="AU169" s="46"/>
      <c r="AV169" s="46"/>
      <c r="AW169" s="46"/>
      <c r="AX169" s="10">
        <f t="shared" si="59"/>
        <v>0</v>
      </c>
      <c r="AY169" s="46"/>
      <c r="AZ169" s="46"/>
      <c r="BA169" s="46"/>
      <c r="BB169" s="46"/>
      <c r="BC169" s="46"/>
      <c r="BD169" s="46"/>
      <c r="BE169" s="46"/>
      <c r="BF169" s="10">
        <f t="shared" si="60"/>
        <v>0</v>
      </c>
      <c r="BG169" s="46"/>
      <c r="BH169" s="46"/>
      <c r="BI169" s="46"/>
      <c r="BJ169" s="46"/>
      <c r="BK169" s="46"/>
      <c r="BL169" s="46"/>
      <c r="BM169" s="46"/>
      <c r="BN169" s="10">
        <f t="shared" si="61"/>
        <v>0</v>
      </c>
      <c r="BO169" s="46"/>
      <c r="BP169" s="46"/>
      <c r="BQ169" s="46"/>
      <c r="BR169" s="46"/>
      <c r="BS169" s="46"/>
      <c r="BT169" s="46"/>
      <c r="BU169" s="46"/>
      <c r="BV169" s="10">
        <f t="shared" si="62"/>
        <v>0</v>
      </c>
      <c r="BW169" s="46"/>
      <c r="BX169" s="46"/>
      <c r="BY169" s="46"/>
      <c r="BZ169" s="46"/>
      <c r="CA169" s="46"/>
      <c r="CB169" s="46"/>
      <c r="CC169" s="46"/>
      <c r="CD169" s="10">
        <f t="shared" si="63"/>
        <v>0</v>
      </c>
      <c r="CE169" s="46"/>
      <c r="CF169" s="46"/>
      <c r="CG169" s="46"/>
      <c r="CH169" s="46"/>
      <c r="CI169" s="46"/>
      <c r="CJ169" s="46"/>
      <c r="CK169" s="46"/>
      <c r="CL169" s="10">
        <f t="shared" si="64"/>
        <v>0</v>
      </c>
      <c r="CM169" s="46"/>
      <c r="CN169" s="46"/>
      <c r="CO169" s="46"/>
      <c r="CP169" s="46"/>
      <c r="CQ169" s="46"/>
      <c r="CR169" s="46"/>
      <c r="CS169" s="46"/>
      <c r="CT169" s="10">
        <f t="shared" si="65"/>
        <v>0</v>
      </c>
      <c r="CU169" s="46"/>
      <c r="CV169" s="46"/>
      <c r="CW169" s="46"/>
      <c r="CX169" s="46"/>
      <c r="CY169" s="46"/>
      <c r="CZ169" s="46"/>
      <c r="DA169" s="46"/>
      <c r="DB169" s="10">
        <f t="shared" si="66"/>
        <v>0</v>
      </c>
      <c r="DC169" s="46"/>
      <c r="DD169" s="46"/>
      <c r="DE169" s="46"/>
      <c r="DF169" s="46"/>
      <c r="DG169" s="46"/>
      <c r="DH169" s="46"/>
      <c r="DI169" s="46"/>
      <c r="DJ169" s="10">
        <f t="shared" si="67"/>
        <v>0</v>
      </c>
      <c r="DK169" s="46"/>
      <c r="DL169" s="46"/>
      <c r="DM169" s="46"/>
      <c r="DN169" s="46"/>
      <c r="DO169" s="46"/>
      <c r="DP169" s="46"/>
      <c r="DQ169" s="46"/>
      <c r="DR169" s="10">
        <f t="shared" si="68"/>
        <v>0</v>
      </c>
      <c r="DS169" s="46"/>
      <c r="DT169" s="46"/>
      <c r="DU169" s="46"/>
      <c r="DV169" s="46"/>
      <c r="DW169" s="46"/>
      <c r="DX169" s="46"/>
      <c r="DY169" s="46"/>
      <c r="DZ169" s="10">
        <f t="shared" si="69"/>
        <v>0</v>
      </c>
      <c r="EA169" s="46"/>
      <c r="EB169" s="46"/>
      <c r="EC169" s="46"/>
      <c r="ED169" s="46"/>
      <c r="EE169" s="46"/>
      <c r="EF169" s="46"/>
      <c r="EG169" s="46"/>
      <c r="EH169" s="10">
        <f t="shared" si="70"/>
        <v>0</v>
      </c>
      <c r="EI169" s="46"/>
      <c r="EJ169" s="46"/>
      <c r="EK169" s="46"/>
      <c r="EL169" s="46"/>
      <c r="EM169" s="46"/>
      <c r="EN169" s="46"/>
      <c r="EO169" s="46"/>
      <c r="EP169" s="10">
        <f t="shared" si="71"/>
        <v>0</v>
      </c>
      <c r="EQ169" s="46"/>
      <c r="ER169" s="46"/>
      <c r="ES169" s="46"/>
      <c r="ET169" s="46"/>
      <c r="EU169" s="46"/>
      <c r="EV169" s="46"/>
      <c r="EW169" s="46"/>
      <c r="EX169" s="10">
        <f t="shared" si="72"/>
        <v>0</v>
      </c>
      <c r="EY169" s="46"/>
      <c r="EZ169" s="46"/>
      <c r="FA169" s="46"/>
      <c r="FB169" s="46"/>
      <c r="FC169" s="46"/>
      <c r="FD169" s="46"/>
      <c r="FE169" s="46"/>
      <c r="FF169" s="10">
        <f t="shared" si="73"/>
        <v>0</v>
      </c>
      <c r="FG169" s="46"/>
      <c r="FH169" s="46"/>
      <c r="FI169" s="46"/>
      <c r="FJ169" s="46"/>
      <c r="FK169" s="46"/>
      <c r="FL169" s="46"/>
      <c r="FM169" s="46"/>
      <c r="FN169" s="10">
        <f t="shared" si="74"/>
        <v>0</v>
      </c>
      <c r="FO169" s="46"/>
      <c r="FP169" s="46"/>
      <c r="FQ169" s="46"/>
      <c r="FR169" s="46"/>
      <c r="FS169" s="46"/>
      <c r="FT169" s="46"/>
      <c r="FU169" s="46"/>
      <c r="FV169" s="10">
        <f t="shared" si="75"/>
        <v>0</v>
      </c>
      <c r="FW169" s="46"/>
      <c r="FX169" s="46"/>
      <c r="FY169" s="46"/>
      <c r="FZ169" s="46"/>
      <c r="GA169" s="46"/>
      <c r="GB169" s="46"/>
      <c r="GC169" s="46"/>
      <c r="GD169" s="10">
        <f t="shared" si="76"/>
        <v>0</v>
      </c>
      <c r="GE169" s="46"/>
      <c r="GF169" s="46"/>
      <c r="GG169" s="46"/>
      <c r="GH169" s="46"/>
      <c r="GI169" s="46"/>
      <c r="GJ169" s="46"/>
      <c r="GK169" s="46"/>
      <c r="GL169" s="10">
        <f t="shared" si="77"/>
        <v>0</v>
      </c>
      <c r="GM169" s="46"/>
      <c r="GN169" s="46"/>
      <c r="GO169" s="46"/>
      <c r="GP169" s="46"/>
      <c r="GQ169" s="46"/>
      <c r="GR169" s="46"/>
      <c r="GS169" s="46"/>
      <c r="GT169" s="10">
        <f t="shared" si="78"/>
        <v>0</v>
      </c>
      <c r="GU169" s="46"/>
      <c r="GV169" s="46"/>
      <c r="GW169" s="46"/>
      <c r="GX169" s="46"/>
      <c r="GY169" s="46"/>
      <c r="GZ169" s="46"/>
      <c r="HA169" s="46"/>
      <c r="HB169" s="10">
        <f t="shared" si="79"/>
        <v>0</v>
      </c>
      <c r="HC169" s="46"/>
      <c r="HD169" s="46"/>
      <c r="HE169" s="46"/>
      <c r="HF169" s="46"/>
      <c r="HG169" s="10">
        <f t="shared" si="80"/>
        <v>0</v>
      </c>
    </row>
    <row r="170" spans="1:215" ht="16" x14ac:dyDescent="0.2">
      <c r="A170" s="10">
        <f>'Demographic Data'!A170</f>
        <v>0</v>
      </c>
      <c r="B170" s="5">
        <f>'Demographic Data'!B170</f>
        <v>0</v>
      </c>
      <c r="C170" s="36">
        <f>'Demographic Data'!C170</f>
        <v>0</v>
      </c>
      <c r="D170" s="5">
        <f>'Demographic Data'!D170</f>
        <v>0</v>
      </c>
      <c r="E170" s="46"/>
      <c r="F170" s="46"/>
      <c r="G170" s="46"/>
      <c r="H170" s="46"/>
      <c r="I170" s="46"/>
      <c r="J170" s="10">
        <f t="shared" si="54"/>
        <v>0</v>
      </c>
      <c r="K170" s="46"/>
      <c r="L170" s="46"/>
      <c r="M170" s="46"/>
      <c r="N170" s="46"/>
      <c r="O170" s="46"/>
      <c r="P170" s="46"/>
      <c r="Q170" s="46"/>
      <c r="R170" s="10">
        <f t="shared" si="55"/>
        <v>0</v>
      </c>
      <c r="S170" s="46"/>
      <c r="T170" s="46"/>
      <c r="U170" s="46"/>
      <c r="V170" s="46"/>
      <c r="W170" s="46"/>
      <c r="X170" s="46"/>
      <c r="Y170" s="46"/>
      <c r="Z170" s="10">
        <f t="shared" si="56"/>
        <v>0</v>
      </c>
      <c r="AA170" s="46"/>
      <c r="AB170" s="46"/>
      <c r="AC170" s="46"/>
      <c r="AD170" s="46"/>
      <c r="AE170" s="46"/>
      <c r="AF170" s="46"/>
      <c r="AG170" s="46"/>
      <c r="AH170" s="10">
        <f t="shared" si="57"/>
        <v>0</v>
      </c>
      <c r="AI170" s="46"/>
      <c r="AJ170" s="46"/>
      <c r="AK170" s="46"/>
      <c r="AL170" s="46"/>
      <c r="AM170" s="46"/>
      <c r="AN170" s="46"/>
      <c r="AO170" s="46"/>
      <c r="AP170" s="10">
        <f t="shared" si="58"/>
        <v>0</v>
      </c>
      <c r="AQ170" s="46"/>
      <c r="AR170" s="46"/>
      <c r="AS170" s="46"/>
      <c r="AT170" s="46"/>
      <c r="AU170" s="46"/>
      <c r="AV170" s="46"/>
      <c r="AW170" s="46"/>
      <c r="AX170" s="10">
        <f t="shared" si="59"/>
        <v>0</v>
      </c>
      <c r="AY170" s="46"/>
      <c r="AZ170" s="46"/>
      <c r="BA170" s="46"/>
      <c r="BB170" s="46"/>
      <c r="BC170" s="46"/>
      <c r="BD170" s="46"/>
      <c r="BE170" s="46"/>
      <c r="BF170" s="10">
        <f t="shared" si="60"/>
        <v>0</v>
      </c>
      <c r="BG170" s="46"/>
      <c r="BH170" s="46"/>
      <c r="BI170" s="46"/>
      <c r="BJ170" s="46"/>
      <c r="BK170" s="46"/>
      <c r="BL170" s="46"/>
      <c r="BM170" s="46"/>
      <c r="BN170" s="10">
        <f t="shared" si="61"/>
        <v>0</v>
      </c>
      <c r="BO170" s="46"/>
      <c r="BP170" s="46"/>
      <c r="BQ170" s="46"/>
      <c r="BR170" s="46"/>
      <c r="BS170" s="46"/>
      <c r="BT170" s="46"/>
      <c r="BU170" s="46"/>
      <c r="BV170" s="10">
        <f t="shared" si="62"/>
        <v>0</v>
      </c>
      <c r="BW170" s="46"/>
      <c r="BX170" s="46"/>
      <c r="BY170" s="46"/>
      <c r="BZ170" s="46"/>
      <c r="CA170" s="46"/>
      <c r="CB170" s="46"/>
      <c r="CC170" s="46"/>
      <c r="CD170" s="10">
        <f t="shared" si="63"/>
        <v>0</v>
      </c>
      <c r="CE170" s="46"/>
      <c r="CF170" s="46"/>
      <c r="CG170" s="46"/>
      <c r="CH170" s="46"/>
      <c r="CI170" s="46"/>
      <c r="CJ170" s="46"/>
      <c r="CK170" s="46"/>
      <c r="CL170" s="10">
        <f t="shared" si="64"/>
        <v>0</v>
      </c>
      <c r="CM170" s="46"/>
      <c r="CN170" s="46"/>
      <c r="CO170" s="46"/>
      <c r="CP170" s="46"/>
      <c r="CQ170" s="46"/>
      <c r="CR170" s="46"/>
      <c r="CS170" s="46"/>
      <c r="CT170" s="10">
        <f t="shared" si="65"/>
        <v>0</v>
      </c>
      <c r="CU170" s="46"/>
      <c r="CV170" s="46"/>
      <c r="CW170" s="46"/>
      <c r="CX170" s="46"/>
      <c r="CY170" s="46"/>
      <c r="CZ170" s="46"/>
      <c r="DA170" s="46"/>
      <c r="DB170" s="10">
        <f t="shared" si="66"/>
        <v>0</v>
      </c>
      <c r="DC170" s="46"/>
      <c r="DD170" s="46"/>
      <c r="DE170" s="46"/>
      <c r="DF170" s="46"/>
      <c r="DG170" s="46"/>
      <c r="DH170" s="46"/>
      <c r="DI170" s="46"/>
      <c r="DJ170" s="10">
        <f t="shared" si="67"/>
        <v>0</v>
      </c>
      <c r="DK170" s="46"/>
      <c r="DL170" s="46"/>
      <c r="DM170" s="46"/>
      <c r="DN170" s="46"/>
      <c r="DO170" s="46"/>
      <c r="DP170" s="46"/>
      <c r="DQ170" s="46"/>
      <c r="DR170" s="10">
        <f t="shared" si="68"/>
        <v>0</v>
      </c>
      <c r="DS170" s="46"/>
      <c r="DT170" s="46"/>
      <c r="DU170" s="46"/>
      <c r="DV170" s="46"/>
      <c r="DW170" s="46"/>
      <c r="DX170" s="46"/>
      <c r="DY170" s="46"/>
      <c r="DZ170" s="10">
        <f t="shared" si="69"/>
        <v>0</v>
      </c>
      <c r="EA170" s="46"/>
      <c r="EB170" s="46"/>
      <c r="EC170" s="46"/>
      <c r="ED170" s="46"/>
      <c r="EE170" s="46"/>
      <c r="EF170" s="46"/>
      <c r="EG170" s="46"/>
      <c r="EH170" s="10">
        <f t="shared" si="70"/>
        <v>0</v>
      </c>
      <c r="EI170" s="46"/>
      <c r="EJ170" s="46"/>
      <c r="EK170" s="46"/>
      <c r="EL170" s="46"/>
      <c r="EM170" s="46"/>
      <c r="EN170" s="46"/>
      <c r="EO170" s="46"/>
      <c r="EP170" s="10">
        <f t="shared" si="71"/>
        <v>0</v>
      </c>
      <c r="EQ170" s="46"/>
      <c r="ER170" s="46"/>
      <c r="ES170" s="46"/>
      <c r="ET170" s="46"/>
      <c r="EU170" s="46"/>
      <c r="EV170" s="46"/>
      <c r="EW170" s="46"/>
      <c r="EX170" s="10">
        <f t="shared" si="72"/>
        <v>0</v>
      </c>
      <c r="EY170" s="46"/>
      <c r="EZ170" s="46"/>
      <c r="FA170" s="46"/>
      <c r="FB170" s="46"/>
      <c r="FC170" s="46"/>
      <c r="FD170" s="46"/>
      <c r="FE170" s="46"/>
      <c r="FF170" s="10">
        <f t="shared" si="73"/>
        <v>0</v>
      </c>
      <c r="FG170" s="46"/>
      <c r="FH170" s="46"/>
      <c r="FI170" s="46"/>
      <c r="FJ170" s="46"/>
      <c r="FK170" s="46"/>
      <c r="FL170" s="46"/>
      <c r="FM170" s="46"/>
      <c r="FN170" s="10">
        <f t="shared" si="74"/>
        <v>0</v>
      </c>
      <c r="FO170" s="46"/>
      <c r="FP170" s="46"/>
      <c r="FQ170" s="46"/>
      <c r="FR170" s="46"/>
      <c r="FS170" s="46"/>
      <c r="FT170" s="46"/>
      <c r="FU170" s="46"/>
      <c r="FV170" s="10">
        <f t="shared" si="75"/>
        <v>0</v>
      </c>
      <c r="FW170" s="46"/>
      <c r="FX170" s="46"/>
      <c r="FY170" s="46"/>
      <c r="FZ170" s="46"/>
      <c r="GA170" s="46"/>
      <c r="GB170" s="46"/>
      <c r="GC170" s="46"/>
      <c r="GD170" s="10">
        <f t="shared" si="76"/>
        <v>0</v>
      </c>
      <c r="GE170" s="46"/>
      <c r="GF170" s="46"/>
      <c r="GG170" s="46"/>
      <c r="GH170" s="46"/>
      <c r="GI170" s="46"/>
      <c r="GJ170" s="46"/>
      <c r="GK170" s="46"/>
      <c r="GL170" s="10">
        <f t="shared" si="77"/>
        <v>0</v>
      </c>
      <c r="GM170" s="46"/>
      <c r="GN170" s="46"/>
      <c r="GO170" s="46"/>
      <c r="GP170" s="46"/>
      <c r="GQ170" s="46"/>
      <c r="GR170" s="46"/>
      <c r="GS170" s="46"/>
      <c r="GT170" s="10">
        <f t="shared" si="78"/>
        <v>0</v>
      </c>
      <c r="GU170" s="46"/>
      <c r="GV170" s="46"/>
      <c r="GW170" s="46"/>
      <c r="GX170" s="46"/>
      <c r="GY170" s="46"/>
      <c r="GZ170" s="46"/>
      <c r="HA170" s="46"/>
      <c r="HB170" s="10">
        <f t="shared" si="79"/>
        <v>0</v>
      </c>
      <c r="HC170" s="46"/>
      <c r="HD170" s="46"/>
      <c r="HE170" s="46"/>
      <c r="HF170" s="46"/>
      <c r="HG170" s="10">
        <f t="shared" si="80"/>
        <v>0</v>
      </c>
    </row>
    <row r="171" spans="1:215" ht="16" x14ac:dyDescent="0.2">
      <c r="A171" s="10">
        <f>'Demographic Data'!A171</f>
        <v>0</v>
      </c>
      <c r="B171" s="5">
        <f>'Demographic Data'!B171</f>
        <v>0</v>
      </c>
      <c r="C171" s="36">
        <f>'Demographic Data'!C171</f>
        <v>0</v>
      </c>
      <c r="D171" s="5">
        <f>'Demographic Data'!D171</f>
        <v>0</v>
      </c>
      <c r="E171" s="46"/>
      <c r="F171" s="46"/>
      <c r="G171" s="46"/>
      <c r="H171" s="46"/>
      <c r="I171" s="46"/>
      <c r="J171" s="10">
        <f t="shared" si="54"/>
        <v>0</v>
      </c>
      <c r="K171" s="46"/>
      <c r="L171" s="46"/>
      <c r="M171" s="46"/>
      <c r="N171" s="46"/>
      <c r="O171" s="46"/>
      <c r="P171" s="46"/>
      <c r="Q171" s="46"/>
      <c r="R171" s="10">
        <f t="shared" si="55"/>
        <v>0</v>
      </c>
      <c r="S171" s="46"/>
      <c r="T171" s="46"/>
      <c r="U171" s="46"/>
      <c r="V171" s="46"/>
      <c r="W171" s="46"/>
      <c r="X171" s="46"/>
      <c r="Y171" s="46"/>
      <c r="Z171" s="10">
        <f t="shared" si="56"/>
        <v>0</v>
      </c>
      <c r="AA171" s="46"/>
      <c r="AB171" s="46"/>
      <c r="AC171" s="46"/>
      <c r="AD171" s="46"/>
      <c r="AE171" s="46"/>
      <c r="AF171" s="46"/>
      <c r="AG171" s="46"/>
      <c r="AH171" s="10">
        <f t="shared" si="57"/>
        <v>0</v>
      </c>
      <c r="AI171" s="46"/>
      <c r="AJ171" s="46"/>
      <c r="AK171" s="46"/>
      <c r="AL171" s="46"/>
      <c r="AM171" s="46"/>
      <c r="AN171" s="46"/>
      <c r="AO171" s="46"/>
      <c r="AP171" s="10">
        <f t="shared" si="58"/>
        <v>0</v>
      </c>
      <c r="AQ171" s="46"/>
      <c r="AR171" s="46"/>
      <c r="AS171" s="46"/>
      <c r="AT171" s="46"/>
      <c r="AU171" s="46"/>
      <c r="AV171" s="46"/>
      <c r="AW171" s="46"/>
      <c r="AX171" s="10">
        <f t="shared" si="59"/>
        <v>0</v>
      </c>
      <c r="AY171" s="46"/>
      <c r="AZ171" s="46"/>
      <c r="BA171" s="46"/>
      <c r="BB171" s="46"/>
      <c r="BC171" s="46"/>
      <c r="BD171" s="46"/>
      <c r="BE171" s="46"/>
      <c r="BF171" s="10">
        <f t="shared" si="60"/>
        <v>0</v>
      </c>
      <c r="BG171" s="46"/>
      <c r="BH171" s="46"/>
      <c r="BI171" s="46"/>
      <c r="BJ171" s="46"/>
      <c r="BK171" s="46"/>
      <c r="BL171" s="46"/>
      <c r="BM171" s="46"/>
      <c r="BN171" s="10">
        <f t="shared" si="61"/>
        <v>0</v>
      </c>
      <c r="BO171" s="46"/>
      <c r="BP171" s="46"/>
      <c r="BQ171" s="46"/>
      <c r="BR171" s="46"/>
      <c r="BS171" s="46"/>
      <c r="BT171" s="46"/>
      <c r="BU171" s="46"/>
      <c r="BV171" s="10">
        <f t="shared" si="62"/>
        <v>0</v>
      </c>
      <c r="BW171" s="46"/>
      <c r="BX171" s="46"/>
      <c r="BY171" s="46"/>
      <c r="BZ171" s="46"/>
      <c r="CA171" s="46"/>
      <c r="CB171" s="46"/>
      <c r="CC171" s="46"/>
      <c r="CD171" s="10">
        <f t="shared" si="63"/>
        <v>0</v>
      </c>
      <c r="CE171" s="46"/>
      <c r="CF171" s="46"/>
      <c r="CG171" s="46"/>
      <c r="CH171" s="46"/>
      <c r="CI171" s="46"/>
      <c r="CJ171" s="46"/>
      <c r="CK171" s="46"/>
      <c r="CL171" s="10">
        <f t="shared" si="64"/>
        <v>0</v>
      </c>
      <c r="CM171" s="46"/>
      <c r="CN171" s="46"/>
      <c r="CO171" s="46"/>
      <c r="CP171" s="46"/>
      <c r="CQ171" s="46"/>
      <c r="CR171" s="46"/>
      <c r="CS171" s="46"/>
      <c r="CT171" s="10">
        <f t="shared" si="65"/>
        <v>0</v>
      </c>
      <c r="CU171" s="46"/>
      <c r="CV171" s="46"/>
      <c r="CW171" s="46"/>
      <c r="CX171" s="46"/>
      <c r="CY171" s="46"/>
      <c r="CZ171" s="46"/>
      <c r="DA171" s="46"/>
      <c r="DB171" s="10">
        <f t="shared" si="66"/>
        <v>0</v>
      </c>
      <c r="DC171" s="46"/>
      <c r="DD171" s="46"/>
      <c r="DE171" s="46"/>
      <c r="DF171" s="46"/>
      <c r="DG171" s="46"/>
      <c r="DH171" s="46"/>
      <c r="DI171" s="46"/>
      <c r="DJ171" s="10">
        <f t="shared" si="67"/>
        <v>0</v>
      </c>
      <c r="DK171" s="46"/>
      <c r="DL171" s="46"/>
      <c r="DM171" s="46"/>
      <c r="DN171" s="46"/>
      <c r="DO171" s="46"/>
      <c r="DP171" s="46"/>
      <c r="DQ171" s="46"/>
      <c r="DR171" s="10">
        <f t="shared" si="68"/>
        <v>0</v>
      </c>
      <c r="DS171" s="46"/>
      <c r="DT171" s="46"/>
      <c r="DU171" s="46"/>
      <c r="DV171" s="46"/>
      <c r="DW171" s="46"/>
      <c r="DX171" s="46"/>
      <c r="DY171" s="46"/>
      <c r="DZ171" s="10">
        <f t="shared" si="69"/>
        <v>0</v>
      </c>
      <c r="EA171" s="46"/>
      <c r="EB171" s="46"/>
      <c r="EC171" s="46"/>
      <c r="ED171" s="46"/>
      <c r="EE171" s="46"/>
      <c r="EF171" s="46"/>
      <c r="EG171" s="46"/>
      <c r="EH171" s="10">
        <f t="shared" si="70"/>
        <v>0</v>
      </c>
      <c r="EI171" s="46"/>
      <c r="EJ171" s="46"/>
      <c r="EK171" s="46"/>
      <c r="EL171" s="46"/>
      <c r="EM171" s="46"/>
      <c r="EN171" s="46"/>
      <c r="EO171" s="46"/>
      <c r="EP171" s="10">
        <f t="shared" si="71"/>
        <v>0</v>
      </c>
      <c r="EQ171" s="46"/>
      <c r="ER171" s="46"/>
      <c r="ES171" s="46"/>
      <c r="ET171" s="46"/>
      <c r="EU171" s="46"/>
      <c r="EV171" s="46"/>
      <c r="EW171" s="46"/>
      <c r="EX171" s="10">
        <f t="shared" si="72"/>
        <v>0</v>
      </c>
      <c r="EY171" s="46"/>
      <c r="EZ171" s="46"/>
      <c r="FA171" s="46"/>
      <c r="FB171" s="46"/>
      <c r="FC171" s="46"/>
      <c r="FD171" s="46"/>
      <c r="FE171" s="46"/>
      <c r="FF171" s="10">
        <f t="shared" si="73"/>
        <v>0</v>
      </c>
      <c r="FG171" s="46"/>
      <c r="FH171" s="46"/>
      <c r="FI171" s="46"/>
      <c r="FJ171" s="46"/>
      <c r="FK171" s="46"/>
      <c r="FL171" s="46"/>
      <c r="FM171" s="46"/>
      <c r="FN171" s="10">
        <f t="shared" si="74"/>
        <v>0</v>
      </c>
      <c r="FO171" s="46"/>
      <c r="FP171" s="46"/>
      <c r="FQ171" s="46"/>
      <c r="FR171" s="46"/>
      <c r="FS171" s="46"/>
      <c r="FT171" s="46"/>
      <c r="FU171" s="46"/>
      <c r="FV171" s="10">
        <f t="shared" si="75"/>
        <v>0</v>
      </c>
      <c r="FW171" s="46"/>
      <c r="FX171" s="46"/>
      <c r="FY171" s="46"/>
      <c r="FZ171" s="46"/>
      <c r="GA171" s="46"/>
      <c r="GB171" s="46"/>
      <c r="GC171" s="46"/>
      <c r="GD171" s="10">
        <f t="shared" si="76"/>
        <v>0</v>
      </c>
      <c r="GE171" s="46"/>
      <c r="GF171" s="46"/>
      <c r="GG171" s="46"/>
      <c r="GH171" s="46"/>
      <c r="GI171" s="46"/>
      <c r="GJ171" s="46"/>
      <c r="GK171" s="46"/>
      <c r="GL171" s="10">
        <f t="shared" si="77"/>
        <v>0</v>
      </c>
      <c r="GM171" s="46"/>
      <c r="GN171" s="46"/>
      <c r="GO171" s="46"/>
      <c r="GP171" s="46"/>
      <c r="GQ171" s="46"/>
      <c r="GR171" s="46"/>
      <c r="GS171" s="46"/>
      <c r="GT171" s="10">
        <f t="shared" si="78"/>
        <v>0</v>
      </c>
      <c r="GU171" s="46"/>
      <c r="GV171" s="46"/>
      <c r="GW171" s="46"/>
      <c r="GX171" s="46"/>
      <c r="GY171" s="46"/>
      <c r="GZ171" s="46"/>
      <c r="HA171" s="46"/>
      <c r="HB171" s="10">
        <f t="shared" si="79"/>
        <v>0</v>
      </c>
      <c r="HC171" s="46"/>
      <c r="HD171" s="46"/>
      <c r="HE171" s="46"/>
      <c r="HF171" s="46"/>
      <c r="HG171" s="10">
        <f t="shared" si="80"/>
        <v>0</v>
      </c>
    </row>
    <row r="172" spans="1:215" ht="16" x14ac:dyDescent="0.2">
      <c r="A172" s="10">
        <f>'Demographic Data'!A172</f>
        <v>0</v>
      </c>
      <c r="B172" s="5">
        <f>'Demographic Data'!B172</f>
        <v>0</v>
      </c>
      <c r="C172" s="36">
        <f>'Demographic Data'!C172</f>
        <v>0</v>
      </c>
      <c r="D172" s="5">
        <f>'Demographic Data'!D172</f>
        <v>0</v>
      </c>
      <c r="E172" s="46"/>
      <c r="F172" s="46"/>
      <c r="G172" s="46"/>
      <c r="H172" s="46"/>
      <c r="I172" s="46"/>
      <c r="J172" s="10">
        <f t="shared" si="54"/>
        <v>0</v>
      </c>
      <c r="K172" s="46"/>
      <c r="L172" s="46"/>
      <c r="M172" s="46"/>
      <c r="N172" s="46"/>
      <c r="O172" s="46"/>
      <c r="P172" s="46"/>
      <c r="Q172" s="46"/>
      <c r="R172" s="10">
        <f t="shared" si="55"/>
        <v>0</v>
      </c>
      <c r="S172" s="46"/>
      <c r="T172" s="46"/>
      <c r="U172" s="46"/>
      <c r="V172" s="46"/>
      <c r="W172" s="46"/>
      <c r="X172" s="46"/>
      <c r="Y172" s="46"/>
      <c r="Z172" s="10">
        <f t="shared" si="56"/>
        <v>0</v>
      </c>
      <c r="AA172" s="46"/>
      <c r="AB172" s="46"/>
      <c r="AC172" s="46"/>
      <c r="AD172" s="46"/>
      <c r="AE172" s="46"/>
      <c r="AF172" s="46"/>
      <c r="AG172" s="46"/>
      <c r="AH172" s="10">
        <f t="shared" si="57"/>
        <v>0</v>
      </c>
      <c r="AI172" s="46"/>
      <c r="AJ172" s="46"/>
      <c r="AK172" s="46"/>
      <c r="AL172" s="46"/>
      <c r="AM172" s="46"/>
      <c r="AN172" s="46"/>
      <c r="AO172" s="46"/>
      <c r="AP172" s="10">
        <f t="shared" si="58"/>
        <v>0</v>
      </c>
      <c r="AQ172" s="46"/>
      <c r="AR172" s="46"/>
      <c r="AS172" s="46"/>
      <c r="AT172" s="46"/>
      <c r="AU172" s="46"/>
      <c r="AV172" s="46"/>
      <c r="AW172" s="46"/>
      <c r="AX172" s="10">
        <f t="shared" si="59"/>
        <v>0</v>
      </c>
      <c r="AY172" s="46"/>
      <c r="AZ172" s="46"/>
      <c r="BA172" s="46"/>
      <c r="BB172" s="46"/>
      <c r="BC172" s="46"/>
      <c r="BD172" s="46"/>
      <c r="BE172" s="46"/>
      <c r="BF172" s="10">
        <f t="shared" si="60"/>
        <v>0</v>
      </c>
      <c r="BG172" s="46"/>
      <c r="BH172" s="46"/>
      <c r="BI172" s="46"/>
      <c r="BJ172" s="46"/>
      <c r="BK172" s="46"/>
      <c r="BL172" s="46"/>
      <c r="BM172" s="46"/>
      <c r="BN172" s="10">
        <f t="shared" si="61"/>
        <v>0</v>
      </c>
      <c r="BO172" s="46"/>
      <c r="BP172" s="46"/>
      <c r="BQ172" s="46"/>
      <c r="BR172" s="46"/>
      <c r="BS172" s="46"/>
      <c r="BT172" s="46"/>
      <c r="BU172" s="46"/>
      <c r="BV172" s="10">
        <f t="shared" si="62"/>
        <v>0</v>
      </c>
      <c r="BW172" s="46"/>
      <c r="BX172" s="46"/>
      <c r="BY172" s="46"/>
      <c r="BZ172" s="46"/>
      <c r="CA172" s="46"/>
      <c r="CB172" s="46"/>
      <c r="CC172" s="46"/>
      <c r="CD172" s="10">
        <f t="shared" si="63"/>
        <v>0</v>
      </c>
      <c r="CE172" s="46"/>
      <c r="CF172" s="46"/>
      <c r="CG172" s="46"/>
      <c r="CH172" s="46"/>
      <c r="CI172" s="46"/>
      <c r="CJ172" s="46"/>
      <c r="CK172" s="46"/>
      <c r="CL172" s="10">
        <f t="shared" si="64"/>
        <v>0</v>
      </c>
      <c r="CM172" s="46"/>
      <c r="CN172" s="46"/>
      <c r="CO172" s="46"/>
      <c r="CP172" s="46"/>
      <c r="CQ172" s="46"/>
      <c r="CR172" s="46"/>
      <c r="CS172" s="46"/>
      <c r="CT172" s="10">
        <f t="shared" si="65"/>
        <v>0</v>
      </c>
      <c r="CU172" s="46"/>
      <c r="CV172" s="46"/>
      <c r="CW172" s="46"/>
      <c r="CX172" s="46"/>
      <c r="CY172" s="46"/>
      <c r="CZ172" s="46"/>
      <c r="DA172" s="46"/>
      <c r="DB172" s="10">
        <f t="shared" si="66"/>
        <v>0</v>
      </c>
      <c r="DC172" s="46"/>
      <c r="DD172" s="46"/>
      <c r="DE172" s="46"/>
      <c r="DF172" s="46"/>
      <c r="DG172" s="46"/>
      <c r="DH172" s="46"/>
      <c r="DI172" s="46"/>
      <c r="DJ172" s="10">
        <f t="shared" si="67"/>
        <v>0</v>
      </c>
      <c r="DK172" s="46"/>
      <c r="DL172" s="46"/>
      <c r="DM172" s="46"/>
      <c r="DN172" s="46"/>
      <c r="DO172" s="46"/>
      <c r="DP172" s="46"/>
      <c r="DQ172" s="46"/>
      <c r="DR172" s="10">
        <f t="shared" si="68"/>
        <v>0</v>
      </c>
      <c r="DS172" s="46"/>
      <c r="DT172" s="46"/>
      <c r="DU172" s="46"/>
      <c r="DV172" s="46"/>
      <c r="DW172" s="46"/>
      <c r="DX172" s="46"/>
      <c r="DY172" s="46"/>
      <c r="DZ172" s="10">
        <f t="shared" si="69"/>
        <v>0</v>
      </c>
      <c r="EA172" s="46"/>
      <c r="EB172" s="46"/>
      <c r="EC172" s="46"/>
      <c r="ED172" s="46"/>
      <c r="EE172" s="46"/>
      <c r="EF172" s="46"/>
      <c r="EG172" s="46"/>
      <c r="EH172" s="10">
        <f t="shared" si="70"/>
        <v>0</v>
      </c>
      <c r="EI172" s="46"/>
      <c r="EJ172" s="46"/>
      <c r="EK172" s="46"/>
      <c r="EL172" s="46"/>
      <c r="EM172" s="46"/>
      <c r="EN172" s="46"/>
      <c r="EO172" s="46"/>
      <c r="EP172" s="10">
        <f t="shared" si="71"/>
        <v>0</v>
      </c>
      <c r="EQ172" s="46"/>
      <c r="ER172" s="46"/>
      <c r="ES172" s="46"/>
      <c r="ET172" s="46"/>
      <c r="EU172" s="46"/>
      <c r="EV172" s="46"/>
      <c r="EW172" s="46"/>
      <c r="EX172" s="10">
        <f t="shared" si="72"/>
        <v>0</v>
      </c>
      <c r="EY172" s="46"/>
      <c r="EZ172" s="46"/>
      <c r="FA172" s="46"/>
      <c r="FB172" s="46"/>
      <c r="FC172" s="46"/>
      <c r="FD172" s="46"/>
      <c r="FE172" s="46"/>
      <c r="FF172" s="10">
        <f t="shared" si="73"/>
        <v>0</v>
      </c>
      <c r="FG172" s="46"/>
      <c r="FH172" s="46"/>
      <c r="FI172" s="46"/>
      <c r="FJ172" s="46"/>
      <c r="FK172" s="46"/>
      <c r="FL172" s="46"/>
      <c r="FM172" s="46"/>
      <c r="FN172" s="10">
        <f t="shared" si="74"/>
        <v>0</v>
      </c>
      <c r="FO172" s="46"/>
      <c r="FP172" s="46"/>
      <c r="FQ172" s="46"/>
      <c r="FR172" s="46"/>
      <c r="FS172" s="46"/>
      <c r="FT172" s="46"/>
      <c r="FU172" s="46"/>
      <c r="FV172" s="10">
        <f t="shared" si="75"/>
        <v>0</v>
      </c>
      <c r="FW172" s="46"/>
      <c r="FX172" s="46"/>
      <c r="FY172" s="46"/>
      <c r="FZ172" s="46"/>
      <c r="GA172" s="46"/>
      <c r="GB172" s="46"/>
      <c r="GC172" s="46"/>
      <c r="GD172" s="10">
        <f t="shared" si="76"/>
        <v>0</v>
      </c>
      <c r="GE172" s="46"/>
      <c r="GF172" s="46"/>
      <c r="GG172" s="46"/>
      <c r="GH172" s="46"/>
      <c r="GI172" s="46"/>
      <c r="GJ172" s="46"/>
      <c r="GK172" s="46"/>
      <c r="GL172" s="10">
        <f t="shared" si="77"/>
        <v>0</v>
      </c>
      <c r="GM172" s="46"/>
      <c r="GN172" s="46"/>
      <c r="GO172" s="46"/>
      <c r="GP172" s="46"/>
      <c r="GQ172" s="46"/>
      <c r="GR172" s="46"/>
      <c r="GS172" s="46"/>
      <c r="GT172" s="10">
        <f t="shared" si="78"/>
        <v>0</v>
      </c>
      <c r="GU172" s="46"/>
      <c r="GV172" s="46"/>
      <c r="GW172" s="46"/>
      <c r="GX172" s="46"/>
      <c r="GY172" s="46"/>
      <c r="GZ172" s="46"/>
      <c r="HA172" s="46"/>
      <c r="HB172" s="10">
        <f t="shared" si="79"/>
        <v>0</v>
      </c>
      <c r="HC172" s="46"/>
      <c r="HD172" s="46"/>
      <c r="HE172" s="46"/>
      <c r="HF172" s="46"/>
      <c r="HG172" s="10">
        <f t="shared" si="80"/>
        <v>0</v>
      </c>
    </row>
    <row r="173" spans="1:215" ht="16" x14ac:dyDescent="0.2">
      <c r="A173" s="10">
        <f>'Demographic Data'!A173</f>
        <v>0</v>
      </c>
      <c r="B173" s="5">
        <f>'Demographic Data'!B173</f>
        <v>0</v>
      </c>
      <c r="C173" s="36">
        <f>'Demographic Data'!C173</f>
        <v>0</v>
      </c>
      <c r="D173" s="5">
        <f>'Demographic Data'!D173</f>
        <v>0</v>
      </c>
      <c r="E173" s="46"/>
      <c r="F173" s="46"/>
      <c r="G173" s="46"/>
      <c r="H173" s="46"/>
      <c r="I173" s="46"/>
      <c r="J173" s="10">
        <f t="shared" si="54"/>
        <v>0</v>
      </c>
      <c r="K173" s="46"/>
      <c r="L173" s="46"/>
      <c r="M173" s="46"/>
      <c r="N173" s="46"/>
      <c r="O173" s="46"/>
      <c r="P173" s="46"/>
      <c r="Q173" s="46"/>
      <c r="R173" s="10">
        <f t="shared" si="55"/>
        <v>0</v>
      </c>
      <c r="S173" s="46"/>
      <c r="T173" s="46"/>
      <c r="U173" s="46"/>
      <c r="V173" s="46"/>
      <c r="W173" s="46"/>
      <c r="X173" s="46"/>
      <c r="Y173" s="46"/>
      <c r="Z173" s="10">
        <f t="shared" si="56"/>
        <v>0</v>
      </c>
      <c r="AA173" s="46"/>
      <c r="AB173" s="46"/>
      <c r="AC173" s="46"/>
      <c r="AD173" s="46"/>
      <c r="AE173" s="46"/>
      <c r="AF173" s="46"/>
      <c r="AG173" s="46"/>
      <c r="AH173" s="10">
        <f t="shared" si="57"/>
        <v>0</v>
      </c>
      <c r="AI173" s="46"/>
      <c r="AJ173" s="46"/>
      <c r="AK173" s="46"/>
      <c r="AL173" s="46"/>
      <c r="AM173" s="46"/>
      <c r="AN173" s="46"/>
      <c r="AO173" s="46"/>
      <c r="AP173" s="10">
        <f t="shared" si="58"/>
        <v>0</v>
      </c>
      <c r="AQ173" s="46"/>
      <c r="AR173" s="46"/>
      <c r="AS173" s="46"/>
      <c r="AT173" s="46"/>
      <c r="AU173" s="46"/>
      <c r="AV173" s="46"/>
      <c r="AW173" s="46"/>
      <c r="AX173" s="10">
        <f t="shared" si="59"/>
        <v>0</v>
      </c>
      <c r="AY173" s="46"/>
      <c r="AZ173" s="46"/>
      <c r="BA173" s="46"/>
      <c r="BB173" s="46"/>
      <c r="BC173" s="46"/>
      <c r="BD173" s="46"/>
      <c r="BE173" s="46"/>
      <c r="BF173" s="10">
        <f t="shared" si="60"/>
        <v>0</v>
      </c>
      <c r="BG173" s="46"/>
      <c r="BH173" s="46"/>
      <c r="BI173" s="46"/>
      <c r="BJ173" s="46"/>
      <c r="BK173" s="46"/>
      <c r="BL173" s="46"/>
      <c r="BM173" s="46"/>
      <c r="BN173" s="10">
        <f t="shared" si="61"/>
        <v>0</v>
      </c>
      <c r="BO173" s="46"/>
      <c r="BP173" s="46"/>
      <c r="BQ173" s="46"/>
      <c r="BR173" s="46"/>
      <c r="BS173" s="46"/>
      <c r="BT173" s="46"/>
      <c r="BU173" s="46"/>
      <c r="BV173" s="10">
        <f t="shared" si="62"/>
        <v>0</v>
      </c>
      <c r="BW173" s="46"/>
      <c r="BX173" s="46"/>
      <c r="BY173" s="46"/>
      <c r="BZ173" s="46"/>
      <c r="CA173" s="46"/>
      <c r="CB173" s="46"/>
      <c r="CC173" s="46"/>
      <c r="CD173" s="10">
        <f t="shared" si="63"/>
        <v>0</v>
      </c>
      <c r="CE173" s="46"/>
      <c r="CF173" s="46"/>
      <c r="CG173" s="46"/>
      <c r="CH173" s="46"/>
      <c r="CI173" s="46"/>
      <c r="CJ173" s="46"/>
      <c r="CK173" s="46"/>
      <c r="CL173" s="10">
        <f t="shared" si="64"/>
        <v>0</v>
      </c>
      <c r="CM173" s="46"/>
      <c r="CN173" s="46"/>
      <c r="CO173" s="46"/>
      <c r="CP173" s="46"/>
      <c r="CQ173" s="46"/>
      <c r="CR173" s="46"/>
      <c r="CS173" s="46"/>
      <c r="CT173" s="10">
        <f t="shared" si="65"/>
        <v>0</v>
      </c>
      <c r="CU173" s="46"/>
      <c r="CV173" s="46"/>
      <c r="CW173" s="46"/>
      <c r="CX173" s="46"/>
      <c r="CY173" s="46"/>
      <c r="CZ173" s="46"/>
      <c r="DA173" s="46"/>
      <c r="DB173" s="10">
        <f t="shared" si="66"/>
        <v>0</v>
      </c>
      <c r="DC173" s="46"/>
      <c r="DD173" s="46"/>
      <c r="DE173" s="46"/>
      <c r="DF173" s="46"/>
      <c r="DG173" s="46"/>
      <c r="DH173" s="46"/>
      <c r="DI173" s="46"/>
      <c r="DJ173" s="10">
        <f t="shared" si="67"/>
        <v>0</v>
      </c>
      <c r="DK173" s="46"/>
      <c r="DL173" s="46"/>
      <c r="DM173" s="46"/>
      <c r="DN173" s="46"/>
      <c r="DO173" s="46"/>
      <c r="DP173" s="46"/>
      <c r="DQ173" s="46"/>
      <c r="DR173" s="10">
        <f t="shared" si="68"/>
        <v>0</v>
      </c>
      <c r="DS173" s="46"/>
      <c r="DT173" s="46"/>
      <c r="DU173" s="46"/>
      <c r="DV173" s="46"/>
      <c r="DW173" s="46"/>
      <c r="DX173" s="46"/>
      <c r="DY173" s="46"/>
      <c r="DZ173" s="10">
        <f t="shared" si="69"/>
        <v>0</v>
      </c>
      <c r="EA173" s="46"/>
      <c r="EB173" s="46"/>
      <c r="EC173" s="46"/>
      <c r="ED173" s="46"/>
      <c r="EE173" s="46"/>
      <c r="EF173" s="46"/>
      <c r="EG173" s="46"/>
      <c r="EH173" s="10">
        <f t="shared" si="70"/>
        <v>0</v>
      </c>
      <c r="EI173" s="46"/>
      <c r="EJ173" s="46"/>
      <c r="EK173" s="46"/>
      <c r="EL173" s="46"/>
      <c r="EM173" s="46"/>
      <c r="EN173" s="46"/>
      <c r="EO173" s="46"/>
      <c r="EP173" s="10">
        <f t="shared" si="71"/>
        <v>0</v>
      </c>
      <c r="EQ173" s="46"/>
      <c r="ER173" s="46"/>
      <c r="ES173" s="46"/>
      <c r="ET173" s="46"/>
      <c r="EU173" s="46"/>
      <c r="EV173" s="46"/>
      <c r="EW173" s="46"/>
      <c r="EX173" s="10">
        <f t="shared" si="72"/>
        <v>0</v>
      </c>
      <c r="EY173" s="46"/>
      <c r="EZ173" s="46"/>
      <c r="FA173" s="46"/>
      <c r="FB173" s="46"/>
      <c r="FC173" s="46"/>
      <c r="FD173" s="46"/>
      <c r="FE173" s="46"/>
      <c r="FF173" s="10">
        <f t="shared" si="73"/>
        <v>0</v>
      </c>
      <c r="FG173" s="46"/>
      <c r="FH173" s="46"/>
      <c r="FI173" s="46"/>
      <c r="FJ173" s="46"/>
      <c r="FK173" s="46"/>
      <c r="FL173" s="46"/>
      <c r="FM173" s="46"/>
      <c r="FN173" s="10">
        <f t="shared" si="74"/>
        <v>0</v>
      </c>
      <c r="FO173" s="46"/>
      <c r="FP173" s="46"/>
      <c r="FQ173" s="46"/>
      <c r="FR173" s="46"/>
      <c r="FS173" s="46"/>
      <c r="FT173" s="46"/>
      <c r="FU173" s="46"/>
      <c r="FV173" s="10">
        <f t="shared" si="75"/>
        <v>0</v>
      </c>
      <c r="FW173" s="46"/>
      <c r="FX173" s="46"/>
      <c r="FY173" s="46"/>
      <c r="FZ173" s="46"/>
      <c r="GA173" s="46"/>
      <c r="GB173" s="46"/>
      <c r="GC173" s="46"/>
      <c r="GD173" s="10">
        <f t="shared" si="76"/>
        <v>0</v>
      </c>
      <c r="GE173" s="46"/>
      <c r="GF173" s="46"/>
      <c r="GG173" s="46"/>
      <c r="GH173" s="46"/>
      <c r="GI173" s="46"/>
      <c r="GJ173" s="46"/>
      <c r="GK173" s="46"/>
      <c r="GL173" s="10">
        <f t="shared" si="77"/>
        <v>0</v>
      </c>
      <c r="GM173" s="46"/>
      <c r="GN173" s="46"/>
      <c r="GO173" s="46"/>
      <c r="GP173" s="46"/>
      <c r="GQ173" s="46"/>
      <c r="GR173" s="46"/>
      <c r="GS173" s="46"/>
      <c r="GT173" s="10">
        <f t="shared" si="78"/>
        <v>0</v>
      </c>
      <c r="GU173" s="46"/>
      <c r="GV173" s="46"/>
      <c r="GW173" s="46"/>
      <c r="GX173" s="46"/>
      <c r="GY173" s="46"/>
      <c r="GZ173" s="46"/>
      <c r="HA173" s="46"/>
      <c r="HB173" s="10">
        <f t="shared" si="79"/>
        <v>0</v>
      </c>
      <c r="HC173" s="46"/>
      <c r="HD173" s="46"/>
      <c r="HE173" s="46"/>
      <c r="HF173" s="46"/>
      <c r="HG173" s="10">
        <f t="shared" si="80"/>
        <v>0</v>
      </c>
    </row>
    <row r="174" spans="1:215" ht="16" x14ac:dyDescent="0.2">
      <c r="A174" s="10">
        <f>'Demographic Data'!A174</f>
        <v>0</v>
      </c>
      <c r="B174" s="5">
        <f>'Demographic Data'!B174</f>
        <v>0</v>
      </c>
      <c r="C174" s="36">
        <f>'Demographic Data'!C174</f>
        <v>0</v>
      </c>
      <c r="D174" s="5">
        <f>'Demographic Data'!D174</f>
        <v>0</v>
      </c>
      <c r="E174" s="46"/>
      <c r="F174" s="46"/>
      <c r="G174" s="46"/>
      <c r="H174" s="46"/>
      <c r="I174" s="46"/>
      <c r="J174" s="10">
        <f t="shared" si="54"/>
        <v>0</v>
      </c>
      <c r="K174" s="46"/>
      <c r="L174" s="46"/>
      <c r="M174" s="46"/>
      <c r="N174" s="46"/>
      <c r="O174" s="46"/>
      <c r="P174" s="46"/>
      <c r="Q174" s="46"/>
      <c r="R174" s="10">
        <f t="shared" si="55"/>
        <v>0</v>
      </c>
      <c r="S174" s="46"/>
      <c r="T174" s="46"/>
      <c r="U174" s="46"/>
      <c r="V174" s="46"/>
      <c r="W174" s="46"/>
      <c r="X174" s="46"/>
      <c r="Y174" s="46"/>
      <c r="Z174" s="10">
        <f t="shared" si="56"/>
        <v>0</v>
      </c>
      <c r="AA174" s="46"/>
      <c r="AB174" s="46"/>
      <c r="AC174" s="46"/>
      <c r="AD174" s="46"/>
      <c r="AE174" s="46"/>
      <c r="AF174" s="46"/>
      <c r="AG174" s="46"/>
      <c r="AH174" s="10">
        <f t="shared" si="57"/>
        <v>0</v>
      </c>
      <c r="AI174" s="46"/>
      <c r="AJ174" s="46"/>
      <c r="AK174" s="46"/>
      <c r="AL174" s="46"/>
      <c r="AM174" s="46"/>
      <c r="AN174" s="46"/>
      <c r="AO174" s="46"/>
      <c r="AP174" s="10">
        <f t="shared" si="58"/>
        <v>0</v>
      </c>
      <c r="AQ174" s="46"/>
      <c r="AR174" s="46"/>
      <c r="AS174" s="46"/>
      <c r="AT174" s="46"/>
      <c r="AU174" s="46"/>
      <c r="AV174" s="46"/>
      <c r="AW174" s="46"/>
      <c r="AX174" s="10">
        <f t="shared" si="59"/>
        <v>0</v>
      </c>
      <c r="AY174" s="46"/>
      <c r="AZ174" s="46"/>
      <c r="BA174" s="46"/>
      <c r="BB174" s="46"/>
      <c r="BC174" s="46"/>
      <c r="BD174" s="46"/>
      <c r="BE174" s="46"/>
      <c r="BF174" s="10">
        <f t="shared" si="60"/>
        <v>0</v>
      </c>
      <c r="BG174" s="46"/>
      <c r="BH174" s="46"/>
      <c r="BI174" s="46"/>
      <c r="BJ174" s="46"/>
      <c r="BK174" s="46"/>
      <c r="BL174" s="46"/>
      <c r="BM174" s="46"/>
      <c r="BN174" s="10">
        <f t="shared" si="61"/>
        <v>0</v>
      </c>
      <c r="BO174" s="46"/>
      <c r="BP174" s="46"/>
      <c r="BQ174" s="46"/>
      <c r="BR174" s="46"/>
      <c r="BS174" s="46"/>
      <c r="BT174" s="46"/>
      <c r="BU174" s="46"/>
      <c r="BV174" s="10">
        <f t="shared" si="62"/>
        <v>0</v>
      </c>
      <c r="BW174" s="46"/>
      <c r="BX174" s="46"/>
      <c r="BY174" s="46"/>
      <c r="BZ174" s="46"/>
      <c r="CA174" s="46"/>
      <c r="CB174" s="46"/>
      <c r="CC174" s="46"/>
      <c r="CD174" s="10">
        <f t="shared" si="63"/>
        <v>0</v>
      </c>
      <c r="CE174" s="46"/>
      <c r="CF174" s="46"/>
      <c r="CG174" s="46"/>
      <c r="CH174" s="46"/>
      <c r="CI174" s="46"/>
      <c r="CJ174" s="46"/>
      <c r="CK174" s="46"/>
      <c r="CL174" s="10">
        <f t="shared" si="64"/>
        <v>0</v>
      </c>
      <c r="CM174" s="46"/>
      <c r="CN174" s="46"/>
      <c r="CO174" s="46"/>
      <c r="CP174" s="46"/>
      <c r="CQ174" s="46"/>
      <c r="CR174" s="46"/>
      <c r="CS174" s="46"/>
      <c r="CT174" s="10">
        <f t="shared" si="65"/>
        <v>0</v>
      </c>
      <c r="CU174" s="46"/>
      <c r="CV174" s="46"/>
      <c r="CW174" s="46"/>
      <c r="CX174" s="46"/>
      <c r="CY174" s="46"/>
      <c r="CZ174" s="46"/>
      <c r="DA174" s="46"/>
      <c r="DB174" s="10">
        <f t="shared" si="66"/>
        <v>0</v>
      </c>
      <c r="DC174" s="46"/>
      <c r="DD174" s="46"/>
      <c r="DE174" s="46"/>
      <c r="DF174" s="46"/>
      <c r="DG174" s="46"/>
      <c r="DH174" s="46"/>
      <c r="DI174" s="46"/>
      <c r="DJ174" s="10">
        <f t="shared" si="67"/>
        <v>0</v>
      </c>
      <c r="DK174" s="46"/>
      <c r="DL174" s="46"/>
      <c r="DM174" s="46"/>
      <c r="DN174" s="46"/>
      <c r="DO174" s="46"/>
      <c r="DP174" s="46"/>
      <c r="DQ174" s="46"/>
      <c r="DR174" s="10">
        <f t="shared" si="68"/>
        <v>0</v>
      </c>
      <c r="DS174" s="46"/>
      <c r="DT174" s="46"/>
      <c r="DU174" s="46"/>
      <c r="DV174" s="46"/>
      <c r="DW174" s="46"/>
      <c r="DX174" s="46"/>
      <c r="DY174" s="46"/>
      <c r="DZ174" s="10">
        <f t="shared" si="69"/>
        <v>0</v>
      </c>
      <c r="EA174" s="46"/>
      <c r="EB174" s="46"/>
      <c r="EC174" s="46"/>
      <c r="ED174" s="46"/>
      <c r="EE174" s="46"/>
      <c r="EF174" s="46"/>
      <c r="EG174" s="46"/>
      <c r="EH174" s="10">
        <f t="shared" si="70"/>
        <v>0</v>
      </c>
      <c r="EI174" s="46"/>
      <c r="EJ174" s="46"/>
      <c r="EK174" s="46"/>
      <c r="EL174" s="46"/>
      <c r="EM174" s="46"/>
      <c r="EN174" s="46"/>
      <c r="EO174" s="46"/>
      <c r="EP174" s="10">
        <f t="shared" si="71"/>
        <v>0</v>
      </c>
      <c r="EQ174" s="46"/>
      <c r="ER174" s="46"/>
      <c r="ES174" s="46"/>
      <c r="ET174" s="46"/>
      <c r="EU174" s="46"/>
      <c r="EV174" s="46"/>
      <c r="EW174" s="46"/>
      <c r="EX174" s="10">
        <f t="shared" si="72"/>
        <v>0</v>
      </c>
      <c r="EY174" s="46"/>
      <c r="EZ174" s="46"/>
      <c r="FA174" s="46"/>
      <c r="FB174" s="46"/>
      <c r="FC174" s="46"/>
      <c r="FD174" s="46"/>
      <c r="FE174" s="46"/>
      <c r="FF174" s="10">
        <f t="shared" si="73"/>
        <v>0</v>
      </c>
      <c r="FG174" s="46"/>
      <c r="FH174" s="46"/>
      <c r="FI174" s="46"/>
      <c r="FJ174" s="46"/>
      <c r="FK174" s="46"/>
      <c r="FL174" s="46"/>
      <c r="FM174" s="46"/>
      <c r="FN174" s="10">
        <f t="shared" si="74"/>
        <v>0</v>
      </c>
      <c r="FO174" s="46"/>
      <c r="FP174" s="46"/>
      <c r="FQ174" s="46"/>
      <c r="FR174" s="46"/>
      <c r="FS174" s="46"/>
      <c r="FT174" s="46"/>
      <c r="FU174" s="46"/>
      <c r="FV174" s="10">
        <f t="shared" si="75"/>
        <v>0</v>
      </c>
      <c r="FW174" s="46"/>
      <c r="FX174" s="46"/>
      <c r="FY174" s="46"/>
      <c r="FZ174" s="46"/>
      <c r="GA174" s="46"/>
      <c r="GB174" s="46"/>
      <c r="GC174" s="46"/>
      <c r="GD174" s="10">
        <f t="shared" si="76"/>
        <v>0</v>
      </c>
      <c r="GE174" s="46"/>
      <c r="GF174" s="46"/>
      <c r="GG174" s="46"/>
      <c r="GH174" s="46"/>
      <c r="GI174" s="46"/>
      <c r="GJ174" s="46"/>
      <c r="GK174" s="46"/>
      <c r="GL174" s="10">
        <f t="shared" si="77"/>
        <v>0</v>
      </c>
      <c r="GM174" s="46"/>
      <c r="GN174" s="46"/>
      <c r="GO174" s="46"/>
      <c r="GP174" s="46"/>
      <c r="GQ174" s="46"/>
      <c r="GR174" s="46"/>
      <c r="GS174" s="46"/>
      <c r="GT174" s="10">
        <f t="shared" si="78"/>
        <v>0</v>
      </c>
      <c r="GU174" s="46"/>
      <c r="GV174" s="46"/>
      <c r="GW174" s="46"/>
      <c r="GX174" s="46"/>
      <c r="GY174" s="46"/>
      <c r="GZ174" s="46"/>
      <c r="HA174" s="46"/>
      <c r="HB174" s="10">
        <f t="shared" si="79"/>
        <v>0</v>
      </c>
      <c r="HC174" s="46"/>
      <c r="HD174" s="46"/>
      <c r="HE174" s="46"/>
      <c r="HF174" s="46"/>
      <c r="HG174" s="10">
        <f t="shared" si="80"/>
        <v>0</v>
      </c>
    </row>
    <row r="175" spans="1:215" ht="16" x14ac:dyDescent="0.2">
      <c r="A175" s="10">
        <f>'Demographic Data'!A175</f>
        <v>0</v>
      </c>
      <c r="B175" s="5">
        <f>'Demographic Data'!B175</f>
        <v>0</v>
      </c>
      <c r="C175" s="36">
        <f>'Demographic Data'!C175</f>
        <v>0</v>
      </c>
      <c r="D175" s="5">
        <f>'Demographic Data'!D175</f>
        <v>0</v>
      </c>
      <c r="E175" s="46"/>
      <c r="F175" s="46"/>
      <c r="G175" s="46"/>
      <c r="H175" s="46"/>
      <c r="I175" s="46"/>
      <c r="J175" s="10">
        <f t="shared" si="54"/>
        <v>0</v>
      </c>
      <c r="K175" s="46"/>
      <c r="L175" s="46"/>
      <c r="M175" s="46"/>
      <c r="N175" s="46"/>
      <c r="O175" s="46"/>
      <c r="P175" s="46"/>
      <c r="Q175" s="46"/>
      <c r="R175" s="10">
        <f t="shared" si="55"/>
        <v>0</v>
      </c>
      <c r="S175" s="46"/>
      <c r="T175" s="46"/>
      <c r="U175" s="46"/>
      <c r="V175" s="46"/>
      <c r="W175" s="46"/>
      <c r="X175" s="46"/>
      <c r="Y175" s="46"/>
      <c r="Z175" s="10">
        <f t="shared" si="56"/>
        <v>0</v>
      </c>
      <c r="AA175" s="46"/>
      <c r="AB175" s="46"/>
      <c r="AC175" s="46"/>
      <c r="AD175" s="46"/>
      <c r="AE175" s="46"/>
      <c r="AF175" s="46"/>
      <c r="AG175" s="46"/>
      <c r="AH175" s="10">
        <f t="shared" si="57"/>
        <v>0</v>
      </c>
      <c r="AI175" s="46"/>
      <c r="AJ175" s="46"/>
      <c r="AK175" s="46"/>
      <c r="AL175" s="46"/>
      <c r="AM175" s="46"/>
      <c r="AN175" s="46"/>
      <c r="AO175" s="46"/>
      <c r="AP175" s="10">
        <f t="shared" si="58"/>
        <v>0</v>
      </c>
      <c r="AQ175" s="46"/>
      <c r="AR175" s="46"/>
      <c r="AS175" s="46"/>
      <c r="AT175" s="46"/>
      <c r="AU175" s="46"/>
      <c r="AV175" s="46"/>
      <c r="AW175" s="46"/>
      <c r="AX175" s="10">
        <f t="shared" si="59"/>
        <v>0</v>
      </c>
      <c r="AY175" s="46"/>
      <c r="AZ175" s="46"/>
      <c r="BA175" s="46"/>
      <c r="BB175" s="46"/>
      <c r="BC175" s="46"/>
      <c r="BD175" s="46"/>
      <c r="BE175" s="46"/>
      <c r="BF175" s="10">
        <f t="shared" si="60"/>
        <v>0</v>
      </c>
      <c r="BG175" s="46"/>
      <c r="BH175" s="46"/>
      <c r="BI175" s="46"/>
      <c r="BJ175" s="46"/>
      <c r="BK175" s="46"/>
      <c r="BL175" s="46"/>
      <c r="BM175" s="46"/>
      <c r="BN175" s="10">
        <f t="shared" si="61"/>
        <v>0</v>
      </c>
      <c r="BO175" s="46"/>
      <c r="BP175" s="46"/>
      <c r="BQ175" s="46"/>
      <c r="BR175" s="46"/>
      <c r="BS175" s="46"/>
      <c r="BT175" s="46"/>
      <c r="BU175" s="46"/>
      <c r="BV175" s="10">
        <f t="shared" si="62"/>
        <v>0</v>
      </c>
      <c r="BW175" s="46"/>
      <c r="BX175" s="46"/>
      <c r="BY175" s="46"/>
      <c r="BZ175" s="46"/>
      <c r="CA175" s="46"/>
      <c r="CB175" s="46"/>
      <c r="CC175" s="46"/>
      <c r="CD175" s="10">
        <f t="shared" si="63"/>
        <v>0</v>
      </c>
      <c r="CE175" s="46"/>
      <c r="CF175" s="46"/>
      <c r="CG175" s="46"/>
      <c r="CH175" s="46"/>
      <c r="CI175" s="46"/>
      <c r="CJ175" s="46"/>
      <c r="CK175" s="46"/>
      <c r="CL175" s="10">
        <f t="shared" si="64"/>
        <v>0</v>
      </c>
      <c r="CM175" s="46"/>
      <c r="CN175" s="46"/>
      <c r="CO175" s="46"/>
      <c r="CP175" s="46"/>
      <c r="CQ175" s="46"/>
      <c r="CR175" s="46"/>
      <c r="CS175" s="46"/>
      <c r="CT175" s="10">
        <f t="shared" si="65"/>
        <v>0</v>
      </c>
      <c r="CU175" s="46"/>
      <c r="CV175" s="46"/>
      <c r="CW175" s="46"/>
      <c r="CX175" s="46"/>
      <c r="CY175" s="46"/>
      <c r="CZ175" s="46"/>
      <c r="DA175" s="46"/>
      <c r="DB175" s="10">
        <f t="shared" si="66"/>
        <v>0</v>
      </c>
      <c r="DC175" s="46"/>
      <c r="DD175" s="46"/>
      <c r="DE175" s="46"/>
      <c r="DF175" s="46"/>
      <c r="DG175" s="46"/>
      <c r="DH175" s="46"/>
      <c r="DI175" s="46"/>
      <c r="DJ175" s="10">
        <f t="shared" si="67"/>
        <v>0</v>
      </c>
      <c r="DK175" s="46"/>
      <c r="DL175" s="46"/>
      <c r="DM175" s="46"/>
      <c r="DN175" s="46"/>
      <c r="DO175" s="46"/>
      <c r="DP175" s="46"/>
      <c r="DQ175" s="46"/>
      <c r="DR175" s="10">
        <f t="shared" si="68"/>
        <v>0</v>
      </c>
      <c r="DS175" s="46"/>
      <c r="DT175" s="46"/>
      <c r="DU175" s="46"/>
      <c r="DV175" s="46"/>
      <c r="DW175" s="46"/>
      <c r="DX175" s="46"/>
      <c r="DY175" s="46"/>
      <c r="DZ175" s="10">
        <f t="shared" si="69"/>
        <v>0</v>
      </c>
      <c r="EA175" s="46"/>
      <c r="EB175" s="46"/>
      <c r="EC175" s="46"/>
      <c r="ED175" s="46"/>
      <c r="EE175" s="46"/>
      <c r="EF175" s="46"/>
      <c r="EG175" s="46"/>
      <c r="EH175" s="10">
        <f t="shared" si="70"/>
        <v>0</v>
      </c>
      <c r="EI175" s="46"/>
      <c r="EJ175" s="46"/>
      <c r="EK175" s="46"/>
      <c r="EL175" s="46"/>
      <c r="EM175" s="46"/>
      <c r="EN175" s="46"/>
      <c r="EO175" s="46"/>
      <c r="EP175" s="10">
        <f t="shared" si="71"/>
        <v>0</v>
      </c>
      <c r="EQ175" s="46"/>
      <c r="ER175" s="46"/>
      <c r="ES175" s="46"/>
      <c r="ET175" s="46"/>
      <c r="EU175" s="46"/>
      <c r="EV175" s="46"/>
      <c r="EW175" s="46"/>
      <c r="EX175" s="10">
        <f t="shared" si="72"/>
        <v>0</v>
      </c>
      <c r="EY175" s="46"/>
      <c r="EZ175" s="46"/>
      <c r="FA175" s="46"/>
      <c r="FB175" s="46"/>
      <c r="FC175" s="46"/>
      <c r="FD175" s="46"/>
      <c r="FE175" s="46"/>
      <c r="FF175" s="10">
        <f t="shared" si="73"/>
        <v>0</v>
      </c>
      <c r="FG175" s="46"/>
      <c r="FH175" s="46"/>
      <c r="FI175" s="46"/>
      <c r="FJ175" s="46"/>
      <c r="FK175" s="46"/>
      <c r="FL175" s="46"/>
      <c r="FM175" s="46"/>
      <c r="FN175" s="10">
        <f t="shared" si="74"/>
        <v>0</v>
      </c>
      <c r="FO175" s="46"/>
      <c r="FP175" s="46"/>
      <c r="FQ175" s="46"/>
      <c r="FR175" s="46"/>
      <c r="FS175" s="46"/>
      <c r="FT175" s="46"/>
      <c r="FU175" s="46"/>
      <c r="FV175" s="10">
        <f t="shared" si="75"/>
        <v>0</v>
      </c>
      <c r="FW175" s="46"/>
      <c r="FX175" s="46"/>
      <c r="FY175" s="46"/>
      <c r="FZ175" s="46"/>
      <c r="GA175" s="46"/>
      <c r="GB175" s="46"/>
      <c r="GC175" s="46"/>
      <c r="GD175" s="10">
        <f t="shared" si="76"/>
        <v>0</v>
      </c>
      <c r="GE175" s="46"/>
      <c r="GF175" s="46"/>
      <c r="GG175" s="46"/>
      <c r="GH175" s="46"/>
      <c r="GI175" s="46"/>
      <c r="GJ175" s="46"/>
      <c r="GK175" s="46"/>
      <c r="GL175" s="10">
        <f t="shared" si="77"/>
        <v>0</v>
      </c>
      <c r="GM175" s="46"/>
      <c r="GN175" s="46"/>
      <c r="GO175" s="46"/>
      <c r="GP175" s="46"/>
      <c r="GQ175" s="46"/>
      <c r="GR175" s="46"/>
      <c r="GS175" s="46"/>
      <c r="GT175" s="10">
        <f t="shared" si="78"/>
        <v>0</v>
      </c>
      <c r="GU175" s="46"/>
      <c r="GV175" s="46"/>
      <c r="GW175" s="46"/>
      <c r="GX175" s="46"/>
      <c r="GY175" s="46"/>
      <c r="GZ175" s="46"/>
      <c r="HA175" s="46"/>
      <c r="HB175" s="10">
        <f t="shared" si="79"/>
        <v>0</v>
      </c>
      <c r="HC175" s="46"/>
      <c r="HD175" s="46"/>
      <c r="HE175" s="46"/>
      <c r="HF175" s="46"/>
      <c r="HG175" s="10">
        <f t="shared" si="80"/>
        <v>0</v>
      </c>
    </row>
    <row r="176" spans="1:215" ht="16" x14ac:dyDescent="0.2">
      <c r="A176" s="10">
        <f>'Demographic Data'!A176</f>
        <v>0</v>
      </c>
      <c r="B176" s="5">
        <f>'Demographic Data'!B176</f>
        <v>0</v>
      </c>
      <c r="C176" s="36">
        <f>'Demographic Data'!C176</f>
        <v>0</v>
      </c>
      <c r="D176" s="5">
        <f>'Demographic Data'!D176</f>
        <v>0</v>
      </c>
      <c r="E176" s="46"/>
      <c r="F176" s="46"/>
      <c r="G176" s="46"/>
      <c r="H176" s="46"/>
      <c r="I176" s="46"/>
      <c r="J176" s="10">
        <f t="shared" si="54"/>
        <v>0</v>
      </c>
      <c r="K176" s="46"/>
      <c r="L176" s="46"/>
      <c r="M176" s="46"/>
      <c r="N176" s="46"/>
      <c r="O176" s="46"/>
      <c r="P176" s="46"/>
      <c r="Q176" s="46"/>
      <c r="R176" s="10">
        <f t="shared" si="55"/>
        <v>0</v>
      </c>
      <c r="S176" s="46"/>
      <c r="T176" s="46"/>
      <c r="U176" s="46"/>
      <c r="V176" s="46"/>
      <c r="W176" s="46"/>
      <c r="X176" s="46"/>
      <c r="Y176" s="46"/>
      <c r="Z176" s="10">
        <f t="shared" si="56"/>
        <v>0</v>
      </c>
      <c r="AA176" s="46"/>
      <c r="AB176" s="46"/>
      <c r="AC176" s="46"/>
      <c r="AD176" s="46"/>
      <c r="AE176" s="46"/>
      <c r="AF176" s="46"/>
      <c r="AG176" s="46"/>
      <c r="AH176" s="10">
        <f t="shared" si="57"/>
        <v>0</v>
      </c>
      <c r="AI176" s="46"/>
      <c r="AJ176" s="46"/>
      <c r="AK176" s="46"/>
      <c r="AL176" s="46"/>
      <c r="AM176" s="46"/>
      <c r="AN176" s="46"/>
      <c r="AO176" s="46"/>
      <c r="AP176" s="10">
        <f t="shared" si="58"/>
        <v>0</v>
      </c>
      <c r="AQ176" s="46"/>
      <c r="AR176" s="46"/>
      <c r="AS176" s="46"/>
      <c r="AT176" s="46"/>
      <c r="AU176" s="46"/>
      <c r="AV176" s="46"/>
      <c r="AW176" s="46"/>
      <c r="AX176" s="10">
        <f t="shared" si="59"/>
        <v>0</v>
      </c>
      <c r="AY176" s="46"/>
      <c r="AZ176" s="46"/>
      <c r="BA176" s="46"/>
      <c r="BB176" s="46"/>
      <c r="BC176" s="46"/>
      <c r="BD176" s="46"/>
      <c r="BE176" s="46"/>
      <c r="BF176" s="10">
        <f t="shared" si="60"/>
        <v>0</v>
      </c>
      <c r="BG176" s="46"/>
      <c r="BH176" s="46"/>
      <c r="BI176" s="46"/>
      <c r="BJ176" s="46"/>
      <c r="BK176" s="46"/>
      <c r="BL176" s="46"/>
      <c r="BM176" s="46"/>
      <c r="BN176" s="10">
        <f t="shared" si="61"/>
        <v>0</v>
      </c>
      <c r="BO176" s="46"/>
      <c r="BP176" s="46"/>
      <c r="BQ176" s="46"/>
      <c r="BR176" s="46"/>
      <c r="BS176" s="46"/>
      <c r="BT176" s="46"/>
      <c r="BU176" s="46"/>
      <c r="BV176" s="10">
        <f t="shared" si="62"/>
        <v>0</v>
      </c>
      <c r="BW176" s="46"/>
      <c r="BX176" s="46"/>
      <c r="BY176" s="46"/>
      <c r="BZ176" s="46"/>
      <c r="CA176" s="46"/>
      <c r="CB176" s="46"/>
      <c r="CC176" s="46"/>
      <c r="CD176" s="10">
        <f t="shared" si="63"/>
        <v>0</v>
      </c>
      <c r="CE176" s="46"/>
      <c r="CF176" s="46"/>
      <c r="CG176" s="46"/>
      <c r="CH176" s="46"/>
      <c r="CI176" s="46"/>
      <c r="CJ176" s="46"/>
      <c r="CK176" s="46"/>
      <c r="CL176" s="10">
        <f t="shared" si="64"/>
        <v>0</v>
      </c>
      <c r="CM176" s="46"/>
      <c r="CN176" s="46"/>
      <c r="CO176" s="46"/>
      <c r="CP176" s="46"/>
      <c r="CQ176" s="46"/>
      <c r="CR176" s="46"/>
      <c r="CS176" s="46"/>
      <c r="CT176" s="10">
        <f t="shared" si="65"/>
        <v>0</v>
      </c>
      <c r="CU176" s="46"/>
      <c r="CV176" s="46"/>
      <c r="CW176" s="46"/>
      <c r="CX176" s="46"/>
      <c r="CY176" s="46"/>
      <c r="CZ176" s="46"/>
      <c r="DA176" s="46"/>
      <c r="DB176" s="10">
        <f t="shared" si="66"/>
        <v>0</v>
      </c>
      <c r="DC176" s="46"/>
      <c r="DD176" s="46"/>
      <c r="DE176" s="46"/>
      <c r="DF176" s="46"/>
      <c r="DG176" s="46"/>
      <c r="DH176" s="46"/>
      <c r="DI176" s="46"/>
      <c r="DJ176" s="10">
        <f t="shared" si="67"/>
        <v>0</v>
      </c>
      <c r="DK176" s="46"/>
      <c r="DL176" s="46"/>
      <c r="DM176" s="46"/>
      <c r="DN176" s="46"/>
      <c r="DO176" s="46"/>
      <c r="DP176" s="46"/>
      <c r="DQ176" s="46"/>
      <c r="DR176" s="10">
        <f t="shared" si="68"/>
        <v>0</v>
      </c>
      <c r="DS176" s="46"/>
      <c r="DT176" s="46"/>
      <c r="DU176" s="46"/>
      <c r="DV176" s="46"/>
      <c r="DW176" s="46"/>
      <c r="DX176" s="46"/>
      <c r="DY176" s="46"/>
      <c r="DZ176" s="10">
        <f t="shared" si="69"/>
        <v>0</v>
      </c>
      <c r="EA176" s="46"/>
      <c r="EB176" s="46"/>
      <c r="EC176" s="46"/>
      <c r="ED176" s="46"/>
      <c r="EE176" s="46"/>
      <c r="EF176" s="46"/>
      <c r="EG176" s="46"/>
      <c r="EH176" s="10">
        <f t="shared" si="70"/>
        <v>0</v>
      </c>
      <c r="EI176" s="46"/>
      <c r="EJ176" s="46"/>
      <c r="EK176" s="46"/>
      <c r="EL176" s="46"/>
      <c r="EM176" s="46"/>
      <c r="EN176" s="46"/>
      <c r="EO176" s="46"/>
      <c r="EP176" s="10">
        <f t="shared" si="71"/>
        <v>0</v>
      </c>
      <c r="EQ176" s="46"/>
      <c r="ER176" s="46"/>
      <c r="ES176" s="46"/>
      <c r="ET176" s="46"/>
      <c r="EU176" s="46"/>
      <c r="EV176" s="46"/>
      <c r="EW176" s="46"/>
      <c r="EX176" s="10">
        <f t="shared" si="72"/>
        <v>0</v>
      </c>
      <c r="EY176" s="46"/>
      <c r="EZ176" s="46"/>
      <c r="FA176" s="46"/>
      <c r="FB176" s="46"/>
      <c r="FC176" s="46"/>
      <c r="FD176" s="46"/>
      <c r="FE176" s="46"/>
      <c r="FF176" s="10">
        <f t="shared" si="73"/>
        <v>0</v>
      </c>
      <c r="FG176" s="46"/>
      <c r="FH176" s="46"/>
      <c r="FI176" s="46"/>
      <c r="FJ176" s="46"/>
      <c r="FK176" s="46"/>
      <c r="FL176" s="46"/>
      <c r="FM176" s="46"/>
      <c r="FN176" s="10">
        <f t="shared" si="74"/>
        <v>0</v>
      </c>
      <c r="FO176" s="46"/>
      <c r="FP176" s="46"/>
      <c r="FQ176" s="46"/>
      <c r="FR176" s="46"/>
      <c r="FS176" s="46"/>
      <c r="FT176" s="46"/>
      <c r="FU176" s="46"/>
      <c r="FV176" s="10">
        <f t="shared" si="75"/>
        <v>0</v>
      </c>
      <c r="FW176" s="46"/>
      <c r="FX176" s="46"/>
      <c r="FY176" s="46"/>
      <c r="FZ176" s="46"/>
      <c r="GA176" s="46"/>
      <c r="GB176" s="46"/>
      <c r="GC176" s="46"/>
      <c r="GD176" s="10">
        <f t="shared" si="76"/>
        <v>0</v>
      </c>
      <c r="GE176" s="46"/>
      <c r="GF176" s="46"/>
      <c r="GG176" s="46"/>
      <c r="GH176" s="46"/>
      <c r="GI176" s="46"/>
      <c r="GJ176" s="46"/>
      <c r="GK176" s="46"/>
      <c r="GL176" s="10">
        <f t="shared" si="77"/>
        <v>0</v>
      </c>
      <c r="GM176" s="46"/>
      <c r="GN176" s="46"/>
      <c r="GO176" s="46"/>
      <c r="GP176" s="46"/>
      <c r="GQ176" s="46"/>
      <c r="GR176" s="46"/>
      <c r="GS176" s="46"/>
      <c r="GT176" s="10">
        <f t="shared" si="78"/>
        <v>0</v>
      </c>
      <c r="GU176" s="46"/>
      <c r="GV176" s="46"/>
      <c r="GW176" s="46"/>
      <c r="GX176" s="46"/>
      <c r="GY176" s="46"/>
      <c r="GZ176" s="46"/>
      <c r="HA176" s="46"/>
      <c r="HB176" s="10">
        <f t="shared" si="79"/>
        <v>0</v>
      </c>
      <c r="HC176" s="46"/>
      <c r="HD176" s="46"/>
      <c r="HE176" s="46"/>
      <c r="HF176" s="46"/>
      <c r="HG176" s="10">
        <f t="shared" si="80"/>
        <v>0</v>
      </c>
    </row>
    <row r="177" spans="1:215" ht="16" x14ac:dyDescent="0.2">
      <c r="A177" s="10">
        <f>'Demographic Data'!A177</f>
        <v>0</v>
      </c>
      <c r="B177" s="5">
        <f>'Demographic Data'!B177</f>
        <v>0</v>
      </c>
      <c r="C177" s="36">
        <f>'Demographic Data'!C177</f>
        <v>0</v>
      </c>
      <c r="D177" s="5">
        <f>'Demographic Data'!D177</f>
        <v>0</v>
      </c>
      <c r="E177" s="46"/>
      <c r="F177" s="46"/>
      <c r="G177" s="46"/>
      <c r="H177" s="46"/>
      <c r="I177" s="46"/>
      <c r="J177" s="10">
        <f t="shared" si="54"/>
        <v>0</v>
      </c>
      <c r="K177" s="46"/>
      <c r="L177" s="46"/>
      <c r="M177" s="46"/>
      <c r="N177" s="46"/>
      <c r="O177" s="46"/>
      <c r="P177" s="46"/>
      <c r="Q177" s="46"/>
      <c r="R177" s="10">
        <f t="shared" si="55"/>
        <v>0</v>
      </c>
      <c r="S177" s="46"/>
      <c r="T177" s="46"/>
      <c r="U177" s="46"/>
      <c r="V177" s="46"/>
      <c r="W177" s="46"/>
      <c r="X177" s="46"/>
      <c r="Y177" s="46"/>
      <c r="Z177" s="10">
        <f t="shared" si="56"/>
        <v>0</v>
      </c>
      <c r="AA177" s="46"/>
      <c r="AB177" s="46"/>
      <c r="AC177" s="46"/>
      <c r="AD177" s="46"/>
      <c r="AE177" s="46"/>
      <c r="AF177" s="46"/>
      <c r="AG177" s="46"/>
      <c r="AH177" s="10">
        <f t="shared" si="57"/>
        <v>0</v>
      </c>
      <c r="AI177" s="46"/>
      <c r="AJ177" s="46"/>
      <c r="AK177" s="46"/>
      <c r="AL177" s="46"/>
      <c r="AM177" s="46"/>
      <c r="AN177" s="46"/>
      <c r="AO177" s="46"/>
      <c r="AP177" s="10">
        <f t="shared" si="58"/>
        <v>0</v>
      </c>
      <c r="AQ177" s="46"/>
      <c r="AR177" s="46"/>
      <c r="AS177" s="46"/>
      <c r="AT177" s="46"/>
      <c r="AU177" s="46"/>
      <c r="AV177" s="46"/>
      <c r="AW177" s="46"/>
      <c r="AX177" s="10">
        <f t="shared" si="59"/>
        <v>0</v>
      </c>
      <c r="AY177" s="46"/>
      <c r="AZ177" s="46"/>
      <c r="BA177" s="46"/>
      <c r="BB177" s="46"/>
      <c r="BC177" s="46"/>
      <c r="BD177" s="46"/>
      <c r="BE177" s="46"/>
      <c r="BF177" s="10">
        <f t="shared" si="60"/>
        <v>0</v>
      </c>
      <c r="BG177" s="46"/>
      <c r="BH177" s="46"/>
      <c r="BI177" s="46"/>
      <c r="BJ177" s="46"/>
      <c r="BK177" s="46"/>
      <c r="BL177" s="46"/>
      <c r="BM177" s="46"/>
      <c r="BN177" s="10">
        <f t="shared" si="61"/>
        <v>0</v>
      </c>
      <c r="BO177" s="46"/>
      <c r="BP177" s="46"/>
      <c r="BQ177" s="46"/>
      <c r="BR177" s="46"/>
      <c r="BS177" s="46"/>
      <c r="BT177" s="46"/>
      <c r="BU177" s="46"/>
      <c r="BV177" s="10">
        <f t="shared" si="62"/>
        <v>0</v>
      </c>
      <c r="BW177" s="46"/>
      <c r="BX177" s="46"/>
      <c r="BY177" s="46"/>
      <c r="BZ177" s="46"/>
      <c r="CA177" s="46"/>
      <c r="CB177" s="46"/>
      <c r="CC177" s="46"/>
      <c r="CD177" s="10">
        <f t="shared" si="63"/>
        <v>0</v>
      </c>
      <c r="CE177" s="46"/>
      <c r="CF177" s="46"/>
      <c r="CG177" s="46"/>
      <c r="CH177" s="46"/>
      <c r="CI177" s="46"/>
      <c r="CJ177" s="46"/>
      <c r="CK177" s="46"/>
      <c r="CL177" s="10">
        <f t="shared" si="64"/>
        <v>0</v>
      </c>
      <c r="CM177" s="46"/>
      <c r="CN177" s="46"/>
      <c r="CO177" s="46"/>
      <c r="CP177" s="46"/>
      <c r="CQ177" s="46"/>
      <c r="CR177" s="46"/>
      <c r="CS177" s="46"/>
      <c r="CT177" s="10">
        <f t="shared" si="65"/>
        <v>0</v>
      </c>
      <c r="CU177" s="46"/>
      <c r="CV177" s="46"/>
      <c r="CW177" s="46"/>
      <c r="CX177" s="46"/>
      <c r="CY177" s="46"/>
      <c r="CZ177" s="46"/>
      <c r="DA177" s="46"/>
      <c r="DB177" s="10">
        <f t="shared" si="66"/>
        <v>0</v>
      </c>
      <c r="DC177" s="46"/>
      <c r="DD177" s="46"/>
      <c r="DE177" s="46"/>
      <c r="DF177" s="46"/>
      <c r="DG177" s="46"/>
      <c r="DH177" s="46"/>
      <c r="DI177" s="46"/>
      <c r="DJ177" s="10">
        <f t="shared" si="67"/>
        <v>0</v>
      </c>
      <c r="DK177" s="46"/>
      <c r="DL177" s="46"/>
      <c r="DM177" s="46"/>
      <c r="DN177" s="46"/>
      <c r="DO177" s="46"/>
      <c r="DP177" s="46"/>
      <c r="DQ177" s="46"/>
      <c r="DR177" s="10">
        <f t="shared" si="68"/>
        <v>0</v>
      </c>
      <c r="DS177" s="46"/>
      <c r="DT177" s="46"/>
      <c r="DU177" s="46"/>
      <c r="DV177" s="46"/>
      <c r="DW177" s="46"/>
      <c r="DX177" s="46"/>
      <c r="DY177" s="46"/>
      <c r="DZ177" s="10">
        <f t="shared" si="69"/>
        <v>0</v>
      </c>
      <c r="EA177" s="46"/>
      <c r="EB177" s="46"/>
      <c r="EC177" s="46"/>
      <c r="ED177" s="46"/>
      <c r="EE177" s="46"/>
      <c r="EF177" s="46"/>
      <c r="EG177" s="46"/>
      <c r="EH177" s="10">
        <f t="shared" si="70"/>
        <v>0</v>
      </c>
      <c r="EI177" s="46"/>
      <c r="EJ177" s="46"/>
      <c r="EK177" s="46"/>
      <c r="EL177" s="46"/>
      <c r="EM177" s="46"/>
      <c r="EN177" s="46"/>
      <c r="EO177" s="46"/>
      <c r="EP177" s="10">
        <f t="shared" si="71"/>
        <v>0</v>
      </c>
      <c r="EQ177" s="46"/>
      <c r="ER177" s="46"/>
      <c r="ES177" s="46"/>
      <c r="ET177" s="46"/>
      <c r="EU177" s="46"/>
      <c r="EV177" s="46"/>
      <c r="EW177" s="46"/>
      <c r="EX177" s="10">
        <f t="shared" si="72"/>
        <v>0</v>
      </c>
      <c r="EY177" s="46"/>
      <c r="EZ177" s="46"/>
      <c r="FA177" s="46"/>
      <c r="FB177" s="46"/>
      <c r="FC177" s="46"/>
      <c r="FD177" s="46"/>
      <c r="FE177" s="46"/>
      <c r="FF177" s="10">
        <f t="shared" si="73"/>
        <v>0</v>
      </c>
      <c r="FG177" s="46"/>
      <c r="FH177" s="46"/>
      <c r="FI177" s="46"/>
      <c r="FJ177" s="46"/>
      <c r="FK177" s="46"/>
      <c r="FL177" s="46"/>
      <c r="FM177" s="46"/>
      <c r="FN177" s="10">
        <f t="shared" si="74"/>
        <v>0</v>
      </c>
      <c r="FO177" s="46"/>
      <c r="FP177" s="46"/>
      <c r="FQ177" s="46"/>
      <c r="FR177" s="46"/>
      <c r="FS177" s="46"/>
      <c r="FT177" s="46"/>
      <c r="FU177" s="46"/>
      <c r="FV177" s="10">
        <f t="shared" si="75"/>
        <v>0</v>
      </c>
      <c r="FW177" s="46"/>
      <c r="FX177" s="46"/>
      <c r="FY177" s="46"/>
      <c r="FZ177" s="46"/>
      <c r="GA177" s="46"/>
      <c r="GB177" s="46"/>
      <c r="GC177" s="46"/>
      <c r="GD177" s="10">
        <f t="shared" si="76"/>
        <v>0</v>
      </c>
      <c r="GE177" s="46"/>
      <c r="GF177" s="46"/>
      <c r="GG177" s="46"/>
      <c r="GH177" s="46"/>
      <c r="GI177" s="46"/>
      <c r="GJ177" s="46"/>
      <c r="GK177" s="46"/>
      <c r="GL177" s="10">
        <f t="shared" si="77"/>
        <v>0</v>
      </c>
      <c r="GM177" s="46"/>
      <c r="GN177" s="46"/>
      <c r="GO177" s="46"/>
      <c r="GP177" s="46"/>
      <c r="GQ177" s="46"/>
      <c r="GR177" s="46"/>
      <c r="GS177" s="46"/>
      <c r="GT177" s="10">
        <f t="shared" si="78"/>
        <v>0</v>
      </c>
      <c r="GU177" s="46"/>
      <c r="GV177" s="46"/>
      <c r="GW177" s="46"/>
      <c r="GX177" s="46"/>
      <c r="GY177" s="46"/>
      <c r="GZ177" s="46"/>
      <c r="HA177" s="46"/>
      <c r="HB177" s="10">
        <f t="shared" si="79"/>
        <v>0</v>
      </c>
      <c r="HC177" s="46"/>
      <c r="HD177" s="46"/>
      <c r="HE177" s="46"/>
      <c r="HF177" s="46"/>
      <c r="HG177" s="10">
        <f t="shared" si="80"/>
        <v>0</v>
      </c>
    </row>
    <row r="178" spans="1:215" ht="16" x14ac:dyDescent="0.2">
      <c r="A178" s="10">
        <f>'Demographic Data'!A178</f>
        <v>0</v>
      </c>
      <c r="B178" s="5">
        <f>'Demographic Data'!B178</f>
        <v>0</v>
      </c>
      <c r="C178" s="36">
        <f>'Demographic Data'!C178</f>
        <v>0</v>
      </c>
      <c r="D178" s="5">
        <f>'Demographic Data'!D178</f>
        <v>0</v>
      </c>
      <c r="E178" s="46"/>
      <c r="F178" s="46"/>
      <c r="G178" s="46"/>
      <c r="H178" s="46"/>
      <c r="I178" s="46"/>
      <c r="J178" s="10">
        <f t="shared" si="54"/>
        <v>0</v>
      </c>
      <c r="K178" s="46"/>
      <c r="L178" s="46"/>
      <c r="M178" s="46"/>
      <c r="N178" s="46"/>
      <c r="O178" s="46"/>
      <c r="P178" s="46"/>
      <c r="Q178" s="46"/>
      <c r="R178" s="10">
        <f t="shared" si="55"/>
        <v>0</v>
      </c>
      <c r="S178" s="46"/>
      <c r="T178" s="46"/>
      <c r="U178" s="46"/>
      <c r="V178" s="46"/>
      <c r="W178" s="46"/>
      <c r="X178" s="46"/>
      <c r="Y178" s="46"/>
      <c r="Z178" s="10">
        <f t="shared" si="56"/>
        <v>0</v>
      </c>
      <c r="AA178" s="46"/>
      <c r="AB178" s="46"/>
      <c r="AC178" s="46"/>
      <c r="AD178" s="46"/>
      <c r="AE178" s="46"/>
      <c r="AF178" s="46"/>
      <c r="AG178" s="46"/>
      <c r="AH178" s="10">
        <f t="shared" si="57"/>
        <v>0</v>
      </c>
      <c r="AI178" s="46"/>
      <c r="AJ178" s="46"/>
      <c r="AK178" s="46"/>
      <c r="AL178" s="46"/>
      <c r="AM178" s="46"/>
      <c r="AN178" s="46"/>
      <c r="AO178" s="46"/>
      <c r="AP178" s="10">
        <f t="shared" si="58"/>
        <v>0</v>
      </c>
      <c r="AQ178" s="46"/>
      <c r="AR178" s="46"/>
      <c r="AS178" s="46"/>
      <c r="AT178" s="46"/>
      <c r="AU178" s="46"/>
      <c r="AV178" s="46"/>
      <c r="AW178" s="46"/>
      <c r="AX178" s="10">
        <f t="shared" si="59"/>
        <v>0</v>
      </c>
      <c r="AY178" s="46"/>
      <c r="AZ178" s="46"/>
      <c r="BA178" s="46"/>
      <c r="BB178" s="46"/>
      <c r="BC178" s="46"/>
      <c r="BD178" s="46"/>
      <c r="BE178" s="46"/>
      <c r="BF178" s="10">
        <f t="shared" si="60"/>
        <v>0</v>
      </c>
      <c r="BG178" s="46"/>
      <c r="BH178" s="46"/>
      <c r="BI178" s="46"/>
      <c r="BJ178" s="46"/>
      <c r="BK178" s="46"/>
      <c r="BL178" s="46"/>
      <c r="BM178" s="46"/>
      <c r="BN178" s="10">
        <f t="shared" si="61"/>
        <v>0</v>
      </c>
      <c r="BO178" s="46"/>
      <c r="BP178" s="46"/>
      <c r="BQ178" s="46"/>
      <c r="BR178" s="46"/>
      <c r="BS178" s="46"/>
      <c r="BT178" s="46"/>
      <c r="BU178" s="46"/>
      <c r="BV178" s="10">
        <f t="shared" si="62"/>
        <v>0</v>
      </c>
      <c r="BW178" s="46"/>
      <c r="BX178" s="46"/>
      <c r="BY178" s="46"/>
      <c r="BZ178" s="46"/>
      <c r="CA178" s="46"/>
      <c r="CB178" s="46"/>
      <c r="CC178" s="46"/>
      <c r="CD178" s="10">
        <f t="shared" si="63"/>
        <v>0</v>
      </c>
      <c r="CE178" s="46"/>
      <c r="CF178" s="46"/>
      <c r="CG178" s="46"/>
      <c r="CH178" s="46"/>
      <c r="CI178" s="46"/>
      <c r="CJ178" s="46"/>
      <c r="CK178" s="46"/>
      <c r="CL178" s="10">
        <f t="shared" si="64"/>
        <v>0</v>
      </c>
      <c r="CM178" s="46"/>
      <c r="CN178" s="46"/>
      <c r="CO178" s="46"/>
      <c r="CP178" s="46"/>
      <c r="CQ178" s="46"/>
      <c r="CR178" s="46"/>
      <c r="CS178" s="46"/>
      <c r="CT178" s="10">
        <f t="shared" si="65"/>
        <v>0</v>
      </c>
      <c r="CU178" s="46"/>
      <c r="CV178" s="46"/>
      <c r="CW178" s="46"/>
      <c r="CX178" s="46"/>
      <c r="CY178" s="46"/>
      <c r="CZ178" s="46"/>
      <c r="DA178" s="46"/>
      <c r="DB178" s="10">
        <f t="shared" si="66"/>
        <v>0</v>
      </c>
      <c r="DC178" s="46"/>
      <c r="DD178" s="46"/>
      <c r="DE178" s="46"/>
      <c r="DF178" s="46"/>
      <c r="DG178" s="46"/>
      <c r="DH178" s="46"/>
      <c r="DI178" s="46"/>
      <c r="DJ178" s="10">
        <f t="shared" si="67"/>
        <v>0</v>
      </c>
      <c r="DK178" s="46"/>
      <c r="DL178" s="46"/>
      <c r="DM178" s="46"/>
      <c r="DN178" s="46"/>
      <c r="DO178" s="46"/>
      <c r="DP178" s="46"/>
      <c r="DQ178" s="46"/>
      <c r="DR178" s="10">
        <f t="shared" si="68"/>
        <v>0</v>
      </c>
      <c r="DS178" s="46"/>
      <c r="DT178" s="46"/>
      <c r="DU178" s="46"/>
      <c r="DV178" s="46"/>
      <c r="DW178" s="46"/>
      <c r="DX178" s="46"/>
      <c r="DY178" s="46"/>
      <c r="DZ178" s="10">
        <f t="shared" si="69"/>
        <v>0</v>
      </c>
      <c r="EA178" s="46"/>
      <c r="EB178" s="46"/>
      <c r="EC178" s="46"/>
      <c r="ED178" s="46"/>
      <c r="EE178" s="46"/>
      <c r="EF178" s="46"/>
      <c r="EG178" s="46"/>
      <c r="EH178" s="10">
        <f t="shared" si="70"/>
        <v>0</v>
      </c>
      <c r="EI178" s="46"/>
      <c r="EJ178" s="46"/>
      <c r="EK178" s="46"/>
      <c r="EL178" s="46"/>
      <c r="EM178" s="46"/>
      <c r="EN178" s="46"/>
      <c r="EO178" s="46"/>
      <c r="EP178" s="10">
        <f t="shared" si="71"/>
        <v>0</v>
      </c>
      <c r="EQ178" s="46"/>
      <c r="ER178" s="46"/>
      <c r="ES178" s="46"/>
      <c r="ET178" s="46"/>
      <c r="EU178" s="46"/>
      <c r="EV178" s="46"/>
      <c r="EW178" s="46"/>
      <c r="EX178" s="10">
        <f t="shared" si="72"/>
        <v>0</v>
      </c>
      <c r="EY178" s="46"/>
      <c r="EZ178" s="46"/>
      <c r="FA178" s="46"/>
      <c r="FB178" s="46"/>
      <c r="FC178" s="46"/>
      <c r="FD178" s="46"/>
      <c r="FE178" s="46"/>
      <c r="FF178" s="10">
        <f t="shared" si="73"/>
        <v>0</v>
      </c>
      <c r="FG178" s="46"/>
      <c r="FH178" s="46"/>
      <c r="FI178" s="46"/>
      <c r="FJ178" s="46"/>
      <c r="FK178" s="46"/>
      <c r="FL178" s="46"/>
      <c r="FM178" s="46"/>
      <c r="FN178" s="10">
        <f t="shared" si="74"/>
        <v>0</v>
      </c>
      <c r="FO178" s="46"/>
      <c r="FP178" s="46"/>
      <c r="FQ178" s="46"/>
      <c r="FR178" s="46"/>
      <c r="FS178" s="46"/>
      <c r="FT178" s="46"/>
      <c r="FU178" s="46"/>
      <c r="FV178" s="10">
        <f t="shared" si="75"/>
        <v>0</v>
      </c>
      <c r="FW178" s="46"/>
      <c r="FX178" s="46"/>
      <c r="FY178" s="46"/>
      <c r="FZ178" s="46"/>
      <c r="GA178" s="46"/>
      <c r="GB178" s="46"/>
      <c r="GC178" s="46"/>
      <c r="GD178" s="10">
        <f t="shared" si="76"/>
        <v>0</v>
      </c>
      <c r="GE178" s="46"/>
      <c r="GF178" s="46"/>
      <c r="GG178" s="46"/>
      <c r="GH178" s="46"/>
      <c r="GI178" s="46"/>
      <c r="GJ178" s="46"/>
      <c r="GK178" s="46"/>
      <c r="GL178" s="10">
        <f t="shared" si="77"/>
        <v>0</v>
      </c>
      <c r="GM178" s="46"/>
      <c r="GN178" s="46"/>
      <c r="GO178" s="46"/>
      <c r="GP178" s="46"/>
      <c r="GQ178" s="46"/>
      <c r="GR178" s="46"/>
      <c r="GS178" s="46"/>
      <c r="GT178" s="10">
        <f t="shared" si="78"/>
        <v>0</v>
      </c>
      <c r="GU178" s="46"/>
      <c r="GV178" s="46"/>
      <c r="GW178" s="46"/>
      <c r="GX178" s="46"/>
      <c r="GY178" s="46"/>
      <c r="GZ178" s="46"/>
      <c r="HA178" s="46"/>
      <c r="HB178" s="10">
        <f t="shared" si="79"/>
        <v>0</v>
      </c>
      <c r="HC178" s="46"/>
      <c r="HD178" s="46"/>
      <c r="HE178" s="46"/>
      <c r="HF178" s="46"/>
      <c r="HG178" s="10">
        <f t="shared" si="80"/>
        <v>0</v>
      </c>
    </row>
    <row r="179" spans="1:215" ht="16" x14ac:dyDescent="0.2">
      <c r="A179" s="10">
        <f>'Demographic Data'!A179</f>
        <v>0</v>
      </c>
      <c r="B179" s="5">
        <f>'Demographic Data'!B179</f>
        <v>0</v>
      </c>
      <c r="C179" s="36">
        <f>'Demographic Data'!C179</f>
        <v>0</v>
      </c>
      <c r="D179" s="5">
        <f>'Demographic Data'!D179</f>
        <v>0</v>
      </c>
      <c r="E179" s="46"/>
      <c r="F179" s="46"/>
      <c r="G179" s="46"/>
      <c r="H179" s="46"/>
      <c r="I179" s="46"/>
      <c r="J179" s="10">
        <f t="shared" si="54"/>
        <v>0</v>
      </c>
      <c r="K179" s="46"/>
      <c r="L179" s="46"/>
      <c r="M179" s="46"/>
      <c r="N179" s="46"/>
      <c r="O179" s="46"/>
      <c r="P179" s="46"/>
      <c r="Q179" s="46"/>
      <c r="R179" s="10">
        <f t="shared" si="55"/>
        <v>0</v>
      </c>
      <c r="S179" s="46"/>
      <c r="T179" s="46"/>
      <c r="U179" s="46"/>
      <c r="V179" s="46"/>
      <c r="W179" s="46"/>
      <c r="X179" s="46"/>
      <c r="Y179" s="46"/>
      <c r="Z179" s="10">
        <f t="shared" si="56"/>
        <v>0</v>
      </c>
      <c r="AA179" s="46"/>
      <c r="AB179" s="46"/>
      <c r="AC179" s="46"/>
      <c r="AD179" s="46"/>
      <c r="AE179" s="46"/>
      <c r="AF179" s="46"/>
      <c r="AG179" s="46"/>
      <c r="AH179" s="10">
        <f t="shared" si="57"/>
        <v>0</v>
      </c>
      <c r="AI179" s="46"/>
      <c r="AJ179" s="46"/>
      <c r="AK179" s="46"/>
      <c r="AL179" s="46"/>
      <c r="AM179" s="46"/>
      <c r="AN179" s="46"/>
      <c r="AO179" s="46"/>
      <c r="AP179" s="10">
        <f t="shared" si="58"/>
        <v>0</v>
      </c>
      <c r="AQ179" s="46"/>
      <c r="AR179" s="46"/>
      <c r="AS179" s="46"/>
      <c r="AT179" s="46"/>
      <c r="AU179" s="46"/>
      <c r="AV179" s="46"/>
      <c r="AW179" s="46"/>
      <c r="AX179" s="10">
        <f t="shared" si="59"/>
        <v>0</v>
      </c>
      <c r="AY179" s="46"/>
      <c r="AZ179" s="46"/>
      <c r="BA179" s="46"/>
      <c r="BB179" s="46"/>
      <c r="BC179" s="46"/>
      <c r="BD179" s="46"/>
      <c r="BE179" s="46"/>
      <c r="BF179" s="10">
        <f t="shared" si="60"/>
        <v>0</v>
      </c>
      <c r="BG179" s="46"/>
      <c r="BH179" s="46"/>
      <c r="BI179" s="46"/>
      <c r="BJ179" s="46"/>
      <c r="BK179" s="46"/>
      <c r="BL179" s="46"/>
      <c r="BM179" s="46"/>
      <c r="BN179" s="10">
        <f t="shared" si="61"/>
        <v>0</v>
      </c>
      <c r="BO179" s="46"/>
      <c r="BP179" s="46"/>
      <c r="BQ179" s="46"/>
      <c r="BR179" s="46"/>
      <c r="BS179" s="46"/>
      <c r="BT179" s="46"/>
      <c r="BU179" s="46"/>
      <c r="BV179" s="10">
        <f t="shared" si="62"/>
        <v>0</v>
      </c>
      <c r="BW179" s="46"/>
      <c r="BX179" s="46"/>
      <c r="BY179" s="46"/>
      <c r="BZ179" s="46"/>
      <c r="CA179" s="46"/>
      <c r="CB179" s="46"/>
      <c r="CC179" s="46"/>
      <c r="CD179" s="10">
        <f t="shared" si="63"/>
        <v>0</v>
      </c>
      <c r="CE179" s="46"/>
      <c r="CF179" s="46"/>
      <c r="CG179" s="46"/>
      <c r="CH179" s="46"/>
      <c r="CI179" s="46"/>
      <c r="CJ179" s="46"/>
      <c r="CK179" s="46"/>
      <c r="CL179" s="10">
        <f t="shared" si="64"/>
        <v>0</v>
      </c>
      <c r="CM179" s="46"/>
      <c r="CN179" s="46"/>
      <c r="CO179" s="46"/>
      <c r="CP179" s="46"/>
      <c r="CQ179" s="46"/>
      <c r="CR179" s="46"/>
      <c r="CS179" s="46"/>
      <c r="CT179" s="10">
        <f t="shared" si="65"/>
        <v>0</v>
      </c>
      <c r="CU179" s="46"/>
      <c r="CV179" s="46"/>
      <c r="CW179" s="46"/>
      <c r="CX179" s="46"/>
      <c r="CY179" s="46"/>
      <c r="CZ179" s="46"/>
      <c r="DA179" s="46"/>
      <c r="DB179" s="10">
        <f t="shared" si="66"/>
        <v>0</v>
      </c>
      <c r="DC179" s="46"/>
      <c r="DD179" s="46"/>
      <c r="DE179" s="46"/>
      <c r="DF179" s="46"/>
      <c r="DG179" s="46"/>
      <c r="DH179" s="46"/>
      <c r="DI179" s="46"/>
      <c r="DJ179" s="10">
        <f t="shared" si="67"/>
        <v>0</v>
      </c>
      <c r="DK179" s="46"/>
      <c r="DL179" s="46"/>
      <c r="DM179" s="46"/>
      <c r="DN179" s="46"/>
      <c r="DO179" s="46"/>
      <c r="DP179" s="46"/>
      <c r="DQ179" s="46"/>
      <c r="DR179" s="10">
        <f t="shared" si="68"/>
        <v>0</v>
      </c>
      <c r="DS179" s="46"/>
      <c r="DT179" s="46"/>
      <c r="DU179" s="46"/>
      <c r="DV179" s="46"/>
      <c r="DW179" s="46"/>
      <c r="DX179" s="46"/>
      <c r="DY179" s="46"/>
      <c r="DZ179" s="10">
        <f t="shared" si="69"/>
        <v>0</v>
      </c>
      <c r="EA179" s="46"/>
      <c r="EB179" s="46"/>
      <c r="EC179" s="46"/>
      <c r="ED179" s="46"/>
      <c r="EE179" s="46"/>
      <c r="EF179" s="46"/>
      <c r="EG179" s="46"/>
      <c r="EH179" s="10">
        <f t="shared" si="70"/>
        <v>0</v>
      </c>
      <c r="EI179" s="46"/>
      <c r="EJ179" s="46"/>
      <c r="EK179" s="46"/>
      <c r="EL179" s="46"/>
      <c r="EM179" s="46"/>
      <c r="EN179" s="46"/>
      <c r="EO179" s="46"/>
      <c r="EP179" s="10">
        <f t="shared" si="71"/>
        <v>0</v>
      </c>
      <c r="EQ179" s="46"/>
      <c r="ER179" s="46"/>
      <c r="ES179" s="46"/>
      <c r="ET179" s="46"/>
      <c r="EU179" s="46"/>
      <c r="EV179" s="46"/>
      <c r="EW179" s="46"/>
      <c r="EX179" s="10">
        <f t="shared" si="72"/>
        <v>0</v>
      </c>
      <c r="EY179" s="46"/>
      <c r="EZ179" s="46"/>
      <c r="FA179" s="46"/>
      <c r="FB179" s="46"/>
      <c r="FC179" s="46"/>
      <c r="FD179" s="46"/>
      <c r="FE179" s="46"/>
      <c r="FF179" s="10">
        <f t="shared" si="73"/>
        <v>0</v>
      </c>
      <c r="FG179" s="46"/>
      <c r="FH179" s="46"/>
      <c r="FI179" s="46"/>
      <c r="FJ179" s="46"/>
      <c r="FK179" s="46"/>
      <c r="FL179" s="46"/>
      <c r="FM179" s="46"/>
      <c r="FN179" s="10">
        <f t="shared" si="74"/>
        <v>0</v>
      </c>
      <c r="FO179" s="46"/>
      <c r="FP179" s="46"/>
      <c r="FQ179" s="46"/>
      <c r="FR179" s="46"/>
      <c r="FS179" s="46"/>
      <c r="FT179" s="46"/>
      <c r="FU179" s="46"/>
      <c r="FV179" s="10">
        <f t="shared" si="75"/>
        <v>0</v>
      </c>
      <c r="FW179" s="46"/>
      <c r="FX179" s="46"/>
      <c r="FY179" s="46"/>
      <c r="FZ179" s="46"/>
      <c r="GA179" s="46"/>
      <c r="GB179" s="46"/>
      <c r="GC179" s="46"/>
      <c r="GD179" s="10">
        <f t="shared" si="76"/>
        <v>0</v>
      </c>
      <c r="GE179" s="46"/>
      <c r="GF179" s="46"/>
      <c r="GG179" s="46"/>
      <c r="GH179" s="46"/>
      <c r="GI179" s="46"/>
      <c r="GJ179" s="46"/>
      <c r="GK179" s="46"/>
      <c r="GL179" s="10">
        <f t="shared" si="77"/>
        <v>0</v>
      </c>
      <c r="GM179" s="46"/>
      <c r="GN179" s="46"/>
      <c r="GO179" s="46"/>
      <c r="GP179" s="46"/>
      <c r="GQ179" s="46"/>
      <c r="GR179" s="46"/>
      <c r="GS179" s="46"/>
      <c r="GT179" s="10">
        <f t="shared" si="78"/>
        <v>0</v>
      </c>
      <c r="GU179" s="46"/>
      <c r="GV179" s="46"/>
      <c r="GW179" s="46"/>
      <c r="GX179" s="46"/>
      <c r="GY179" s="46"/>
      <c r="GZ179" s="46"/>
      <c r="HA179" s="46"/>
      <c r="HB179" s="10">
        <f t="shared" si="79"/>
        <v>0</v>
      </c>
      <c r="HC179" s="46"/>
      <c r="HD179" s="46"/>
      <c r="HE179" s="46"/>
      <c r="HF179" s="46"/>
      <c r="HG179" s="10">
        <f t="shared" si="80"/>
        <v>0</v>
      </c>
    </row>
    <row r="180" spans="1:215" ht="16" x14ac:dyDescent="0.2">
      <c r="A180" s="10">
        <f>'Demographic Data'!A180</f>
        <v>0</v>
      </c>
      <c r="B180" s="5">
        <f>'Demographic Data'!B180</f>
        <v>0</v>
      </c>
      <c r="C180" s="36">
        <f>'Demographic Data'!C180</f>
        <v>0</v>
      </c>
      <c r="D180" s="5">
        <f>'Demographic Data'!D180</f>
        <v>0</v>
      </c>
      <c r="E180" s="46"/>
      <c r="F180" s="46"/>
      <c r="G180" s="46"/>
      <c r="H180" s="46"/>
      <c r="I180" s="46"/>
      <c r="J180" s="10">
        <f t="shared" si="54"/>
        <v>0</v>
      </c>
      <c r="K180" s="46"/>
      <c r="L180" s="46"/>
      <c r="M180" s="46"/>
      <c r="N180" s="46"/>
      <c r="O180" s="46"/>
      <c r="P180" s="46"/>
      <c r="Q180" s="46"/>
      <c r="R180" s="10">
        <f t="shared" si="55"/>
        <v>0</v>
      </c>
      <c r="S180" s="46"/>
      <c r="T180" s="46"/>
      <c r="U180" s="46"/>
      <c r="V180" s="46"/>
      <c r="W180" s="46"/>
      <c r="X180" s="46"/>
      <c r="Y180" s="46"/>
      <c r="Z180" s="10">
        <f t="shared" si="56"/>
        <v>0</v>
      </c>
      <c r="AA180" s="46"/>
      <c r="AB180" s="46"/>
      <c r="AC180" s="46"/>
      <c r="AD180" s="46"/>
      <c r="AE180" s="46"/>
      <c r="AF180" s="46"/>
      <c r="AG180" s="46"/>
      <c r="AH180" s="10">
        <f t="shared" si="57"/>
        <v>0</v>
      </c>
      <c r="AI180" s="46"/>
      <c r="AJ180" s="46"/>
      <c r="AK180" s="46"/>
      <c r="AL180" s="46"/>
      <c r="AM180" s="46"/>
      <c r="AN180" s="46"/>
      <c r="AO180" s="46"/>
      <c r="AP180" s="10">
        <f t="shared" si="58"/>
        <v>0</v>
      </c>
      <c r="AQ180" s="46"/>
      <c r="AR180" s="46"/>
      <c r="AS180" s="46"/>
      <c r="AT180" s="46"/>
      <c r="AU180" s="46"/>
      <c r="AV180" s="46"/>
      <c r="AW180" s="46"/>
      <c r="AX180" s="10">
        <f t="shared" si="59"/>
        <v>0</v>
      </c>
      <c r="AY180" s="46"/>
      <c r="AZ180" s="46"/>
      <c r="BA180" s="46"/>
      <c r="BB180" s="46"/>
      <c r="BC180" s="46"/>
      <c r="BD180" s="46"/>
      <c r="BE180" s="46"/>
      <c r="BF180" s="10">
        <f t="shared" si="60"/>
        <v>0</v>
      </c>
      <c r="BG180" s="46"/>
      <c r="BH180" s="46"/>
      <c r="BI180" s="46"/>
      <c r="BJ180" s="46"/>
      <c r="BK180" s="46"/>
      <c r="BL180" s="46"/>
      <c r="BM180" s="46"/>
      <c r="BN180" s="10">
        <f t="shared" si="61"/>
        <v>0</v>
      </c>
      <c r="BO180" s="46"/>
      <c r="BP180" s="46"/>
      <c r="BQ180" s="46"/>
      <c r="BR180" s="46"/>
      <c r="BS180" s="46"/>
      <c r="BT180" s="46"/>
      <c r="BU180" s="46"/>
      <c r="BV180" s="10">
        <f t="shared" si="62"/>
        <v>0</v>
      </c>
      <c r="BW180" s="46"/>
      <c r="BX180" s="46"/>
      <c r="BY180" s="46"/>
      <c r="BZ180" s="46"/>
      <c r="CA180" s="46"/>
      <c r="CB180" s="46"/>
      <c r="CC180" s="46"/>
      <c r="CD180" s="10">
        <f t="shared" si="63"/>
        <v>0</v>
      </c>
      <c r="CE180" s="46"/>
      <c r="CF180" s="46"/>
      <c r="CG180" s="46"/>
      <c r="CH180" s="46"/>
      <c r="CI180" s="46"/>
      <c r="CJ180" s="46"/>
      <c r="CK180" s="46"/>
      <c r="CL180" s="10">
        <f t="shared" si="64"/>
        <v>0</v>
      </c>
      <c r="CM180" s="46"/>
      <c r="CN180" s="46"/>
      <c r="CO180" s="46"/>
      <c r="CP180" s="46"/>
      <c r="CQ180" s="46"/>
      <c r="CR180" s="46"/>
      <c r="CS180" s="46"/>
      <c r="CT180" s="10">
        <f t="shared" si="65"/>
        <v>0</v>
      </c>
      <c r="CU180" s="46"/>
      <c r="CV180" s="46"/>
      <c r="CW180" s="46"/>
      <c r="CX180" s="46"/>
      <c r="CY180" s="46"/>
      <c r="CZ180" s="46"/>
      <c r="DA180" s="46"/>
      <c r="DB180" s="10">
        <f t="shared" si="66"/>
        <v>0</v>
      </c>
      <c r="DC180" s="46"/>
      <c r="DD180" s="46"/>
      <c r="DE180" s="46"/>
      <c r="DF180" s="46"/>
      <c r="DG180" s="46"/>
      <c r="DH180" s="46"/>
      <c r="DI180" s="46"/>
      <c r="DJ180" s="10">
        <f t="shared" si="67"/>
        <v>0</v>
      </c>
      <c r="DK180" s="46"/>
      <c r="DL180" s="46"/>
      <c r="DM180" s="46"/>
      <c r="DN180" s="46"/>
      <c r="DO180" s="46"/>
      <c r="DP180" s="46"/>
      <c r="DQ180" s="46"/>
      <c r="DR180" s="10">
        <f t="shared" si="68"/>
        <v>0</v>
      </c>
      <c r="DS180" s="46"/>
      <c r="DT180" s="46"/>
      <c r="DU180" s="46"/>
      <c r="DV180" s="46"/>
      <c r="DW180" s="46"/>
      <c r="DX180" s="46"/>
      <c r="DY180" s="46"/>
      <c r="DZ180" s="10">
        <f t="shared" si="69"/>
        <v>0</v>
      </c>
      <c r="EA180" s="46"/>
      <c r="EB180" s="46"/>
      <c r="EC180" s="46"/>
      <c r="ED180" s="46"/>
      <c r="EE180" s="46"/>
      <c r="EF180" s="46"/>
      <c r="EG180" s="46"/>
      <c r="EH180" s="10">
        <f t="shared" si="70"/>
        <v>0</v>
      </c>
      <c r="EI180" s="46"/>
      <c r="EJ180" s="46"/>
      <c r="EK180" s="46"/>
      <c r="EL180" s="46"/>
      <c r="EM180" s="46"/>
      <c r="EN180" s="46"/>
      <c r="EO180" s="46"/>
      <c r="EP180" s="10">
        <f t="shared" si="71"/>
        <v>0</v>
      </c>
      <c r="EQ180" s="46"/>
      <c r="ER180" s="46"/>
      <c r="ES180" s="46"/>
      <c r="ET180" s="46"/>
      <c r="EU180" s="46"/>
      <c r="EV180" s="46"/>
      <c r="EW180" s="46"/>
      <c r="EX180" s="10">
        <f t="shared" si="72"/>
        <v>0</v>
      </c>
      <c r="EY180" s="46"/>
      <c r="EZ180" s="46"/>
      <c r="FA180" s="46"/>
      <c r="FB180" s="46"/>
      <c r="FC180" s="46"/>
      <c r="FD180" s="46"/>
      <c r="FE180" s="46"/>
      <c r="FF180" s="10">
        <f t="shared" si="73"/>
        <v>0</v>
      </c>
      <c r="FG180" s="46"/>
      <c r="FH180" s="46"/>
      <c r="FI180" s="46"/>
      <c r="FJ180" s="46"/>
      <c r="FK180" s="46"/>
      <c r="FL180" s="46"/>
      <c r="FM180" s="46"/>
      <c r="FN180" s="10">
        <f t="shared" si="74"/>
        <v>0</v>
      </c>
      <c r="FO180" s="46"/>
      <c r="FP180" s="46"/>
      <c r="FQ180" s="46"/>
      <c r="FR180" s="46"/>
      <c r="FS180" s="46"/>
      <c r="FT180" s="46"/>
      <c r="FU180" s="46"/>
      <c r="FV180" s="10">
        <f t="shared" si="75"/>
        <v>0</v>
      </c>
      <c r="FW180" s="46"/>
      <c r="FX180" s="46"/>
      <c r="FY180" s="46"/>
      <c r="FZ180" s="46"/>
      <c r="GA180" s="46"/>
      <c r="GB180" s="46"/>
      <c r="GC180" s="46"/>
      <c r="GD180" s="10">
        <f t="shared" si="76"/>
        <v>0</v>
      </c>
      <c r="GE180" s="46"/>
      <c r="GF180" s="46"/>
      <c r="GG180" s="46"/>
      <c r="GH180" s="46"/>
      <c r="GI180" s="46"/>
      <c r="GJ180" s="46"/>
      <c r="GK180" s="46"/>
      <c r="GL180" s="10">
        <f t="shared" si="77"/>
        <v>0</v>
      </c>
      <c r="GM180" s="46"/>
      <c r="GN180" s="46"/>
      <c r="GO180" s="46"/>
      <c r="GP180" s="46"/>
      <c r="GQ180" s="46"/>
      <c r="GR180" s="46"/>
      <c r="GS180" s="46"/>
      <c r="GT180" s="10">
        <f t="shared" si="78"/>
        <v>0</v>
      </c>
      <c r="GU180" s="46"/>
      <c r="GV180" s="46"/>
      <c r="GW180" s="46"/>
      <c r="GX180" s="46"/>
      <c r="GY180" s="46"/>
      <c r="GZ180" s="46"/>
      <c r="HA180" s="46"/>
      <c r="HB180" s="10">
        <f t="shared" si="79"/>
        <v>0</v>
      </c>
      <c r="HC180" s="46"/>
      <c r="HD180" s="46"/>
      <c r="HE180" s="46"/>
      <c r="HF180" s="46"/>
      <c r="HG180" s="10">
        <f t="shared" si="80"/>
        <v>0</v>
      </c>
    </row>
    <row r="181" spans="1:215" ht="16" x14ac:dyDescent="0.2">
      <c r="A181" s="10">
        <f>'Demographic Data'!A181</f>
        <v>0</v>
      </c>
      <c r="B181" s="5">
        <f>'Demographic Data'!B181</f>
        <v>0</v>
      </c>
      <c r="C181" s="36">
        <f>'Demographic Data'!C181</f>
        <v>0</v>
      </c>
      <c r="D181" s="5">
        <f>'Demographic Data'!D181</f>
        <v>0</v>
      </c>
      <c r="E181" s="46"/>
      <c r="F181" s="46"/>
      <c r="G181" s="46"/>
      <c r="H181" s="46"/>
      <c r="I181" s="46"/>
      <c r="J181" s="10">
        <f t="shared" si="54"/>
        <v>0</v>
      </c>
      <c r="K181" s="46"/>
      <c r="L181" s="46"/>
      <c r="M181" s="46"/>
      <c r="N181" s="46"/>
      <c r="O181" s="46"/>
      <c r="P181" s="46"/>
      <c r="Q181" s="46"/>
      <c r="R181" s="10">
        <f t="shared" si="55"/>
        <v>0</v>
      </c>
      <c r="S181" s="46"/>
      <c r="T181" s="46"/>
      <c r="U181" s="46"/>
      <c r="V181" s="46"/>
      <c r="W181" s="46"/>
      <c r="X181" s="46"/>
      <c r="Y181" s="46"/>
      <c r="Z181" s="10">
        <f t="shared" si="56"/>
        <v>0</v>
      </c>
      <c r="AA181" s="46"/>
      <c r="AB181" s="46"/>
      <c r="AC181" s="46"/>
      <c r="AD181" s="46"/>
      <c r="AE181" s="46"/>
      <c r="AF181" s="46"/>
      <c r="AG181" s="46"/>
      <c r="AH181" s="10">
        <f t="shared" si="57"/>
        <v>0</v>
      </c>
      <c r="AI181" s="46"/>
      <c r="AJ181" s="46"/>
      <c r="AK181" s="46"/>
      <c r="AL181" s="46"/>
      <c r="AM181" s="46"/>
      <c r="AN181" s="46"/>
      <c r="AO181" s="46"/>
      <c r="AP181" s="10">
        <f t="shared" si="58"/>
        <v>0</v>
      </c>
      <c r="AQ181" s="46"/>
      <c r="AR181" s="46"/>
      <c r="AS181" s="46"/>
      <c r="AT181" s="46"/>
      <c r="AU181" s="46"/>
      <c r="AV181" s="46"/>
      <c r="AW181" s="46"/>
      <c r="AX181" s="10">
        <f t="shared" si="59"/>
        <v>0</v>
      </c>
      <c r="AY181" s="46"/>
      <c r="AZ181" s="46"/>
      <c r="BA181" s="46"/>
      <c r="BB181" s="46"/>
      <c r="BC181" s="46"/>
      <c r="BD181" s="46"/>
      <c r="BE181" s="46"/>
      <c r="BF181" s="10">
        <f t="shared" si="60"/>
        <v>0</v>
      </c>
      <c r="BG181" s="46"/>
      <c r="BH181" s="46"/>
      <c r="BI181" s="46"/>
      <c r="BJ181" s="46"/>
      <c r="BK181" s="46"/>
      <c r="BL181" s="46"/>
      <c r="BM181" s="46"/>
      <c r="BN181" s="10">
        <f t="shared" si="61"/>
        <v>0</v>
      </c>
      <c r="BO181" s="46"/>
      <c r="BP181" s="46"/>
      <c r="BQ181" s="46"/>
      <c r="BR181" s="46"/>
      <c r="BS181" s="46"/>
      <c r="BT181" s="46"/>
      <c r="BU181" s="46"/>
      <c r="BV181" s="10">
        <f t="shared" si="62"/>
        <v>0</v>
      </c>
      <c r="BW181" s="46"/>
      <c r="BX181" s="46"/>
      <c r="BY181" s="46"/>
      <c r="BZ181" s="46"/>
      <c r="CA181" s="46"/>
      <c r="CB181" s="46"/>
      <c r="CC181" s="46"/>
      <c r="CD181" s="10">
        <f t="shared" si="63"/>
        <v>0</v>
      </c>
      <c r="CE181" s="46"/>
      <c r="CF181" s="46"/>
      <c r="CG181" s="46"/>
      <c r="CH181" s="46"/>
      <c r="CI181" s="46"/>
      <c r="CJ181" s="46"/>
      <c r="CK181" s="46"/>
      <c r="CL181" s="10">
        <f t="shared" si="64"/>
        <v>0</v>
      </c>
      <c r="CM181" s="46"/>
      <c r="CN181" s="46"/>
      <c r="CO181" s="46"/>
      <c r="CP181" s="46"/>
      <c r="CQ181" s="46"/>
      <c r="CR181" s="46"/>
      <c r="CS181" s="46"/>
      <c r="CT181" s="10">
        <f t="shared" si="65"/>
        <v>0</v>
      </c>
      <c r="CU181" s="46"/>
      <c r="CV181" s="46"/>
      <c r="CW181" s="46"/>
      <c r="CX181" s="46"/>
      <c r="CY181" s="46"/>
      <c r="CZ181" s="46"/>
      <c r="DA181" s="46"/>
      <c r="DB181" s="10">
        <f t="shared" si="66"/>
        <v>0</v>
      </c>
      <c r="DC181" s="46"/>
      <c r="DD181" s="46"/>
      <c r="DE181" s="46"/>
      <c r="DF181" s="46"/>
      <c r="DG181" s="46"/>
      <c r="DH181" s="46"/>
      <c r="DI181" s="46"/>
      <c r="DJ181" s="10">
        <f t="shared" si="67"/>
        <v>0</v>
      </c>
      <c r="DK181" s="46"/>
      <c r="DL181" s="46"/>
      <c r="DM181" s="46"/>
      <c r="DN181" s="46"/>
      <c r="DO181" s="46"/>
      <c r="DP181" s="46"/>
      <c r="DQ181" s="46"/>
      <c r="DR181" s="10">
        <f t="shared" si="68"/>
        <v>0</v>
      </c>
      <c r="DS181" s="46"/>
      <c r="DT181" s="46"/>
      <c r="DU181" s="46"/>
      <c r="DV181" s="46"/>
      <c r="DW181" s="46"/>
      <c r="DX181" s="46"/>
      <c r="DY181" s="46"/>
      <c r="DZ181" s="10">
        <f t="shared" si="69"/>
        <v>0</v>
      </c>
      <c r="EA181" s="46"/>
      <c r="EB181" s="46"/>
      <c r="EC181" s="46"/>
      <c r="ED181" s="46"/>
      <c r="EE181" s="46"/>
      <c r="EF181" s="46"/>
      <c r="EG181" s="46"/>
      <c r="EH181" s="10">
        <f t="shared" si="70"/>
        <v>0</v>
      </c>
      <c r="EI181" s="46"/>
      <c r="EJ181" s="46"/>
      <c r="EK181" s="46"/>
      <c r="EL181" s="46"/>
      <c r="EM181" s="46"/>
      <c r="EN181" s="46"/>
      <c r="EO181" s="46"/>
      <c r="EP181" s="10">
        <f t="shared" si="71"/>
        <v>0</v>
      </c>
      <c r="EQ181" s="46"/>
      <c r="ER181" s="46"/>
      <c r="ES181" s="46"/>
      <c r="ET181" s="46"/>
      <c r="EU181" s="46"/>
      <c r="EV181" s="46"/>
      <c r="EW181" s="46"/>
      <c r="EX181" s="10">
        <f t="shared" si="72"/>
        <v>0</v>
      </c>
      <c r="EY181" s="46"/>
      <c r="EZ181" s="46"/>
      <c r="FA181" s="46"/>
      <c r="FB181" s="46"/>
      <c r="FC181" s="46"/>
      <c r="FD181" s="46"/>
      <c r="FE181" s="46"/>
      <c r="FF181" s="10">
        <f t="shared" si="73"/>
        <v>0</v>
      </c>
      <c r="FG181" s="46"/>
      <c r="FH181" s="46"/>
      <c r="FI181" s="46"/>
      <c r="FJ181" s="46"/>
      <c r="FK181" s="46"/>
      <c r="FL181" s="46"/>
      <c r="FM181" s="46"/>
      <c r="FN181" s="10">
        <f t="shared" si="74"/>
        <v>0</v>
      </c>
      <c r="FO181" s="46"/>
      <c r="FP181" s="46"/>
      <c r="FQ181" s="46"/>
      <c r="FR181" s="46"/>
      <c r="FS181" s="46"/>
      <c r="FT181" s="46"/>
      <c r="FU181" s="46"/>
      <c r="FV181" s="10">
        <f t="shared" si="75"/>
        <v>0</v>
      </c>
      <c r="FW181" s="46"/>
      <c r="FX181" s="46"/>
      <c r="FY181" s="46"/>
      <c r="FZ181" s="46"/>
      <c r="GA181" s="46"/>
      <c r="GB181" s="46"/>
      <c r="GC181" s="46"/>
      <c r="GD181" s="10">
        <f t="shared" si="76"/>
        <v>0</v>
      </c>
      <c r="GE181" s="46"/>
      <c r="GF181" s="46"/>
      <c r="GG181" s="46"/>
      <c r="GH181" s="46"/>
      <c r="GI181" s="46"/>
      <c r="GJ181" s="46"/>
      <c r="GK181" s="46"/>
      <c r="GL181" s="10">
        <f t="shared" si="77"/>
        <v>0</v>
      </c>
      <c r="GM181" s="46"/>
      <c r="GN181" s="46"/>
      <c r="GO181" s="46"/>
      <c r="GP181" s="46"/>
      <c r="GQ181" s="46"/>
      <c r="GR181" s="46"/>
      <c r="GS181" s="46"/>
      <c r="GT181" s="10">
        <f t="shared" si="78"/>
        <v>0</v>
      </c>
      <c r="GU181" s="46"/>
      <c r="GV181" s="46"/>
      <c r="GW181" s="46"/>
      <c r="GX181" s="46"/>
      <c r="GY181" s="46"/>
      <c r="GZ181" s="46"/>
      <c r="HA181" s="46"/>
      <c r="HB181" s="10">
        <f t="shared" si="79"/>
        <v>0</v>
      </c>
      <c r="HC181" s="46"/>
      <c r="HD181" s="46"/>
      <c r="HE181" s="46"/>
      <c r="HF181" s="46"/>
      <c r="HG181" s="10">
        <f t="shared" si="80"/>
        <v>0</v>
      </c>
    </row>
    <row r="182" spans="1:215" ht="16" x14ac:dyDescent="0.2">
      <c r="A182" s="10">
        <f>'Demographic Data'!A182</f>
        <v>0</v>
      </c>
      <c r="B182" s="5">
        <f>'Demographic Data'!B182</f>
        <v>0</v>
      </c>
      <c r="C182" s="36">
        <f>'Demographic Data'!C182</f>
        <v>0</v>
      </c>
      <c r="D182" s="5">
        <f>'Demographic Data'!D182</f>
        <v>0</v>
      </c>
      <c r="E182" s="46"/>
      <c r="F182" s="46"/>
      <c r="G182" s="46"/>
      <c r="H182" s="46"/>
      <c r="I182" s="46"/>
      <c r="J182" s="10">
        <f t="shared" si="54"/>
        <v>0</v>
      </c>
      <c r="K182" s="46"/>
      <c r="L182" s="46"/>
      <c r="M182" s="46"/>
      <c r="N182" s="46"/>
      <c r="O182" s="46"/>
      <c r="P182" s="46"/>
      <c r="Q182" s="46"/>
      <c r="R182" s="10">
        <f t="shared" si="55"/>
        <v>0</v>
      </c>
      <c r="S182" s="46"/>
      <c r="T182" s="46"/>
      <c r="U182" s="46"/>
      <c r="V182" s="46"/>
      <c r="W182" s="46"/>
      <c r="X182" s="46"/>
      <c r="Y182" s="46"/>
      <c r="Z182" s="10">
        <f t="shared" si="56"/>
        <v>0</v>
      </c>
      <c r="AA182" s="46"/>
      <c r="AB182" s="46"/>
      <c r="AC182" s="46"/>
      <c r="AD182" s="46"/>
      <c r="AE182" s="46"/>
      <c r="AF182" s="46"/>
      <c r="AG182" s="46"/>
      <c r="AH182" s="10">
        <f t="shared" si="57"/>
        <v>0</v>
      </c>
      <c r="AI182" s="46"/>
      <c r="AJ182" s="46"/>
      <c r="AK182" s="46"/>
      <c r="AL182" s="46"/>
      <c r="AM182" s="46"/>
      <c r="AN182" s="46"/>
      <c r="AO182" s="46"/>
      <c r="AP182" s="10">
        <f t="shared" si="58"/>
        <v>0</v>
      </c>
      <c r="AQ182" s="46"/>
      <c r="AR182" s="46"/>
      <c r="AS182" s="46"/>
      <c r="AT182" s="46"/>
      <c r="AU182" s="46"/>
      <c r="AV182" s="46"/>
      <c r="AW182" s="46"/>
      <c r="AX182" s="10">
        <f t="shared" si="59"/>
        <v>0</v>
      </c>
      <c r="AY182" s="46"/>
      <c r="AZ182" s="46"/>
      <c r="BA182" s="46"/>
      <c r="BB182" s="46"/>
      <c r="BC182" s="46"/>
      <c r="BD182" s="46"/>
      <c r="BE182" s="46"/>
      <c r="BF182" s="10">
        <f t="shared" si="60"/>
        <v>0</v>
      </c>
      <c r="BG182" s="46"/>
      <c r="BH182" s="46"/>
      <c r="BI182" s="46"/>
      <c r="BJ182" s="46"/>
      <c r="BK182" s="46"/>
      <c r="BL182" s="46"/>
      <c r="BM182" s="46"/>
      <c r="BN182" s="10">
        <f t="shared" si="61"/>
        <v>0</v>
      </c>
      <c r="BO182" s="46"/>
      <c r="BP182" s="46"/>
      <c r="BQ182" s="46"/>
      <c r="BR182" s="46"/>
      <c r="BS182" s="46"/>
      <c r="BT182" s="46"/>
      <c r="BU182" s="46"/>
      <c r="BV182" s="10">
        <f t="shared" si="62"/>
        <v>0</v>
      </c>
      <c r="BW182" s="46"/>
      <c r="BX182" s="46"/>
      <c r="BY182" s="46"/>
      <c r="BZ182" s="46"/>
      <c r="CA182" s="46"/>
      <c r="CB182" s="46"/>
      <c r="CC182" s="46"/>
      <c r="CD182" s="10">
        <f t="shared" si="63"/>
        <v>0</v>
      </c>
      <c r="CE182" s="46"/>
      <c r="CF182" s="46"/>
      <c r="CG182" s="46"/>
      <c r="CH182" s="46"/>
      <c r="CI182" s="46"/>
      <c r="CJ182" s="46"/>
      <c r="CK182" s="46"/>
      <c r="CL182" s="10">
        <f t="shared" si="64"/>
        <v>0</v>
      </c>
      <c r="CM182" s="46"/>
      <c r="CN182" s="46"/>
      <c r="CO182" s="46"/>
      <c r="CP182" s="46"/>
      <c r="CQ182" s="46"/>
      <c r="CR182" s="46"/>
      <c r="CS182" s="46"/>
      <c r="CT182" s="10">
        <f t="shared" si="65"/>
        <v>0</v>
      </c>
      <c r="CU182" s="46"/>
      <c r="CV182" s="46"/>
      <c r="CW182" s="46"/>
      <c r="CX182" s="46"/>
      <c r="CY182" s="46"/>
      <c r="CZ182" s="46"/>
      <c r="DA182" s="46"/>
      <c r="DB182" s="10">
        <f t="shared" si="66"/>
        <v>0</v>
      </c>
      <c r="DC182" s="46"/>
      <c r="DD182" s="46"/>
      <c r="DE182" s="46"/>
      <c r="DF182" s="46"/>
      <c r="DG182" s="46"/>
      <c r="DH182" s="46"/>
      <c r="DI182" s="46"/>
      <c r="DJ182" s="10">
        <f t="shared" si="67"/>
        <v>0</v>
      </c>
      <c r="DK182" s="46"/>
      <c r="DL182" s="46"/>
      <c r="DM182" s="46"/>
      <c r="DN182" s="46"/>
      <c r="DO182" s="46"/>
      <c r="DP182" s="46"/>
      <c r="DQ182" s="46"/>
      <c r="DR182" s="10">
        <f t="shared" si="68"/>
        <v>0</v>
      </c>
      <c r="DS182" s="46"/>
      <c r="DT182" s="46"/>
      <c r="DU182" s="46"/>
      <c r="DV182" s="46"/>
      <c r="DW182" s="46"/>
      <c r="DX182" s="46"/>
      <c r="DY182" s="46"/>
      <c r="DZ182" s="10">
        <f t="shared" si="69"/>
        <v>0</v>
      </c>
      <c r="EA182" s="46"/>
      <c r="EB182" s="46"/>
      <c r="EC182" s="46"/>
      <c r="ED182" s="46"/>
      <c r="EE182" s="46"/>
      <c r="EF182" s="46"/>
      <c r="EG182" s="46"/>
      <c r="EH182" s="10">
        <f t="shared" si="70"/>
        <v>0</v>
      </c>
      <c r="EI182" s="46"/>
      <c r="EJ182" s="46"/>
      <c r="EK182" s="46"/>
      <c r="EL182" s="46"/>
      <c r="EM182" s="46"/>
      <c r="EN182" s="46"/>
      <c r="EO182" s="46"/>
      <c r="EP182" s="10">
        <f t="shared" si="71"/>
        <v>0</v>
      </c>
      <c r="EQ182" s="46"/>
      <c r="ER182" s="46"/>
      <c r="ES182" s="46"/>
      <c r="ET182" s="46"/>
      <c r="EU182" s="46"/>
      <c r="EV182" s="46"/>
      <c r="EW182" s="46"/>
      <c r="EX182" s="10">
        <f t="shared" si="72"/>
        <v>0</v>
      </c>
      <c r="EY182" s="46"/>
      <c r="EZ182" s="46"/>
      <c r="FA182" s="46"/>
      <c r="FB182" s="46"/>
      <c r="FC182" s="46"/>
      <c r="FD182" s="46"/>
      <c r="FE182" s="46"/>
      <c r="FF182" s="10">
        <f t="shared" si="73"/>
        <v>0</v>
      </c>
      <c r="FG182" s="46"/>
      <c r="FH182" s="46"/>
      <c r="FI182" s="46"/>
      <c r="FJ182" s="46"/>
      <c r="FK182" s="46"/>
      <c r="FL182" s="46"/>
      <c r="FM182" s="46"/>
      <c r="FN182" s="10">
        <f t="shared" si="74"/>
        <v>0</v>
      </c>
      <c r="FO182" s="46"/>
      <c r="FP182" s="46"/>
      <c r="FQ182" s="46"/>
      <c r="FR182" s="46"/>
      <c r="FS182" s="46"/>
      <c r="FT182" s="46"/>
      <c r="FU182" s="46"/>
      <c r="FV182" s="10">
        <f t="shared" si="75"/>
        <v>0</v>
      </c>
      <c r="FW182" s="46"/>
      <c r="FX182" s="46"/>
      <c r="FY182" s="46"/>
      <c r="FZ182" s="46"/>
      <c r="GA182" s="46"/>
      <c r="GB182" s="46"/>
      <c r="GC182" s="46"/>
      <c r="GD182" s="10">
        <f t="shared" si="76"/>
        <v>0</v>
      </c>
      <c r="GE182" s="46"/>
      <c r="GF182" s="46"/>
      <c r="GG182" s="46"/>
      <c r="GH182" s="46"/>
      <c r="GI182" s="46"/>
      <c r="GJ182" s="46"/>
      <c r="GK182" s="46"/>
      <c r="GL182" s="10">
        <f t="shared" si="77"/>
        <v>0</v>
      </c>
      <c r="GM182" s="46"/>
      <c r="GN182" s="46"/>
      <c r="GO182" s="46"/>
      <c r="GP182" s="46"/>
      <c r="GQ182" s="46"/>
      <c r="GR182" s="46"/>
      <c r="GS182" s="46"/>
      <c r="GT182" s="10">
        <f t="shared" si="78"/>
        <v>0</v>
      </c>
      <c r="GU182" s="46"/>
      <c r="GV182" s="46"/>
      <c r="GW182" s="46"/>
      <c r="GX182" s="46"/>
      <c r="GY182" s="46"/>
      <c r="GZ182" s="46"/>
      <c r="HA182" s="46"/>
      <c r="HB182" s="10">
        <f t="shared" si="79"/>
        <v>0</v>
      </c>
      <c r="HC182" s="46"/>
      <c r="HD182" s="46"/>
      <c r="HE182" s="46"/>
      <c r="HF182" s="46"/>
      <c r="HG182" s="10">
        <f t="shared" si="80"/>
        <v>0</v>
      </c>
    </row>
    <row r="183" spans="1:215" ht="16" x14ac:dyDescent="0.2">
      <c r="A183" s="10">
        <f>'Demographic Data'!A183</f>
        <v>0</v>
      </c>
      <c r="B183" s="5">
        <f>'Demographic Data'!B183</f>
        <v>0</v>
      </c>
      <c r="C183" s="36">
        <f>'Demographic Data'!C183</f>
        <v>0</v>
      </c>
      <c r="D183" s="5">
        <f>'Demographic Data'!D183</f>
        <v>0</v>
      </c>
      <c r="E183" s="46"/>
      <c r="F183" s="46"/>
      <c r="G183" s="46"/>
      <c r="H183" s="46"/>
      <c r="I183" s="46"/>
      <c r="J183" s="10">
        <f t="shared" si="54"/>
        <v>0</v>
      </c>
      <c r="K183" s="46"/>
      <c r="L183" s="46"/>
      <c r="M183" s="46"/>
      <c r="N183" s="46"/>
      <c r="O183" s="46"/>
      <c r="P183" s="46"/>
      <c r="Q183" s="46"/>
      <c r="R183" s="10">
        <f t="shared" si="55"/>
        <v>0</v>
      </c>
      <c r="S183" s="46"/>
      <c r="T183" s="46"/>
      <c r="U183" s="46"/>
      <c r="V183" s="46"/>
      <c r="W183" s="46"/>
      <c r="X183" s="46"/>
      <c r="Y183" s="46"/>
      <c r="Z183" s="10">
        <f t="shared" si="56"/>
        <v>0</v>
      </c>
      <c r="AA183" s="46"/>
      <c r="AB183" s="46"/>
      <c r="AC183" s="46"/>
      <c r="AD183" s="46"/>
      <c r="AE183" s="46"/>
      <c r="AF183" s="46"/>
      <c r="AG183" s="46"/>
      <c r="AH183" s="10">
        <f t="shared" si="57"/>
        <v>0</v>
      </c>
      <c r="AI183" s="46"/>
      <c r="AJ183" s="46"/>
      <c r="AK183" s="46"/>
      <c r="AL183" s="46"/>
      <c r="AM183" s="46"/>
      <c r="AN183" s="46"/>
      <c r="AO183" s="46"/>
      <c r="AP183" s="10">
        <f t="shared" si="58"/>
        <v>0</v>
      </c>
      <c r="AQ183" s="46"/>
      <c r="AR183" s="46"/>
      <c r="AS183" s="46"/>
      <c r="AT183" s="46"/>
      <c r="AU183" s="46"/>
      <c r="AV183" s="46"/>
      <c r="AW183" s="46"/>
      <c r="AX183" s="10">
        <f t="shared" si="59"/>
        <v>0</v>
      </c>
      <c r="AY183" s="46"/>
      <c r="AZ183" s="46"/>
      <c r="BA183" s="46"/>
      <c r="BB183" s="46"/>
      <c r="BC183" s="46"/>
      <c r="BD183" s="46"/>
      <c r="BE183" s="46"/>
      <c r="BF183" s="10">
        <f t="shared" si="60"/>
        <v>0</v>
      </c>
      <c r="BG183" s="46"/>
      <c r="BH183" s="46"/>
      <c r="BI183" s="46"/>
      <c r="BJ183" s="46"/>
      <c r="BK183" s="46"/>
      <c r="BL183" s="46"/>
      <c r="BM183" s="46"/>
      <c r="BN183" s="10">
        <f t="shared" si="61"/>
        <v>0</v>
      </c>
      <c r="BO183" s="46"/>
      <c r="BP183" s="46"/>
      <c r="BQ183" s="46"/>
      <c r="BR183" s="46"/>
      <c r="BS183" s="46"/>
      <c r="BT183" s="46"/>
      <c r="BU183" s="46"/>
      <c r="BV183" s="10">
        <f t="shared" si="62"/>
        <v>0</v>
      </c>
      <c r="BW183" s="46"/>
      <c r="BX183" s="46"/>
      <c r="BY183" s="46"/>
      <c r="BZ183" s="46"/>
      <c r="CA183" s="46"/>
      <c r="CB183" s="46"/>
      <c r="CC183" s="46"/>
      <c r="CD183" s="10">
        <f t="shared" si="63"/>
        <v>0</v>
      </c>
      <c r="CE183" s="46"/>
      <c r="CF183" s="46"/>
      <c r="CG183" s="46"/>
      <c r="CH183" s="46"/>
      <c r="CI183" s="46"/>
      <c r="CJ183" s="46"/>
      <c r="CK183" s="46"/>
      <c r="CL183" s="10">
        <f t="shared" si="64"/>
        <v>0</v>
      </c>
      <c r="CM183" s="46"/>
      <c r="CN183" s="46"/>
      <c r="CO183" s="46"/>
      <c r="CP183" s="46"/>
      <c r="CQ183" s="46"/>
      <c r="CR183" s="46"/>
      <c r="CS183" s="46"/>
      <c r="CT183" s="10">
        <f t="shared" si="65"/>
        <v>0</v>
      </c>
      <c r="CU183" s="46"/>
      <c r="CV183" s="46"/>
      <c r="CW183" s="46"/>
      <c r="CX183" s="46"/>
      <c r="CY183" s="46"/>
      <c r="CZ183" s="46"/>
      <c r="DA183" s="46"/>
      <c r="DB183" s="10">
        <f t="shared" si="66"/>
        <v>0</v>
      </c>
      <c r="DC183" s="46"/>
      <c r="DD183" s="46"/>
      <c r="DE183" s="46"/>
      <c r="DF183" s="46"/>
      <c r="DG183" s="46"/>
      <c r="DH183" s="46"/>
      <c r="DI183" s="46"/>
      <c r="DJ183" s="10">
        <f t="shared" si="67"/>
        <v>0</v>
      </c>
      <c r="DK183" s="46"/>
      <c r="DL183" s="46"/>
      <c r="DM183" s="46"/>
      <c r="DN183" s="46"/>
      <c r="DO183" s="46"/>
      <c r="DP183" s="46"/>
      <c r="DQ183" s="46"/>
      <c r="DR183" s="10">
        <f t="shared" si="68"/>
        <v>0</v>
      </c>
      <c r="DS183" s="46"/>
      <c r="DT183" s="46"/>
      <c r="DU183" s="46"/>
      <c r="DV183" s="46"/>
      <c r="DW183" s="46"/>
      <c r="DX183" s="46"/>
      <c r="DY183" s="46"/>
      <c r="DZ183" s="10">
        <f t="shared" si="69"/>
        <v>0</v>
      </c>
      <c r="EA183" s="46"/>
      <c r="EB183" s="46"/>
      <c r="EC183" s="46"/>
      <c r="ED183" s="46"/>
      <c r="EE183" s="46"/>
      <c r="EF183" s="46"/>
      <c r="EG183" s="46"/>
      <c r="EH183" s="10">
        <f t="shared" si="70"/>
        <v>0</v>
      </c>
      <c r="EI183" s="46"/>
      <c r="EJ183" s="46"/>
      <c r="EK183" s="46"/>
      <c r="EL183" s="46"/>
      <c r="EM183" s="46"/>
      <c r="EN183" s="46"/>
      <c r="EO183" s="46"/>
      <c r="EP183" s="10">
        <f t="shared" si="71"/>
        <v>0</v>
      </c>
      <c r="EQ183" s="46"/>
      <c r="ER183" s="46"/>
      <c r="ES183" s="46"/>
      <c r="ET183" s="46"/>
      <c r="EU183" s="46"/>
      <c r="EV183" s="46"/>
      <c r="EW183" s="46"/>
      <c r="EX183" s="10">
        <f t="shared" si="72"/>
        <v>0</v>
      </c>
      <c r="EY183" s="46"/>
      <c r="EZ183" s="46"/>
      <c r="FA183" s="46"/>
      <c r="FB183" s="46"/>
      <c r="FC183" s="46"/>
      <c r="FD183" s="46"/>
      <c r="FE183" s="46"/>
      <c r="FF183" s="10">
        <f t="shared" si="73"/>
        <v>0</v>
      </c>
      <c r="FG183" s="46"/>
      <c r="FH183" s="46"/>
      <c r="FI183" s="46"/>
      <c r="FJ183" s="46"/>
      <c r="FK183" s="46"/>
      <c r="FL183" s="46"/>
      <c r="FM183" s="46"/>
      <c r="FN183" s="10">
        <f t="shared" si="74"/>
        <v>0</v>
      </c>
      <c r="FO183" s="46"/>
      <c r="FP183" s="46"/>
      <c r="FQ183" s="46"/>
      <c r="FR183" s="46"/>
      <c r="FS183" s="46"/>
      <c r="FT183" s="46"/>
      <c r="FU183" s="46"/>
      <c r="FV183" s="10">
        <f t="shared" si="75"/>
        <v>0</v>
      </c>
      <c r="FW183" s="46"/>
      <c r="FX183" s="46"/>
      <c r="FY183" s="46"/>
      <c r="FZ183" s="46"/>
      <c r="GA183" s="46"/>
      <c r="GB183" s="46"/>
      <c r="GC183" s="46"/>
      <c r="GD183" s="10">
        <f t="shared" si="76"/>
        <v>0</v>
      </c>
      <c r="GE183" s="46"/>
      <c r="GF183" s="46"/>
      <c r="GG183" s="46"/>
      <c r="GH183" s="46"/>
      <c r="GI183" s="46"/>
      <c r="GJ183" s="46"/>
      <c r="GK183" s="46"/>
      <c r="GL183" s="10">
        <f t="shared" si="77"/>
        <v>0</v>
      </c>
      <c r="GM183" s="46"/>
      <c r="GN183" s="46"/>
      <c r="GO183" s="46"/>
      <c r="GP183" s="46"/>
      <c r="GQ183" s="46"/>
      <c r="GR183" s="46"/>
      <c r="GS183" s="46"/>
      <c r="GT183" s="10">
        <f t="shared" si="78"/>
        <v>0</v>
      </c>
      <c r="GU183" s="46"/>
      <c r="GV183" s="46"/>
      <c r="GW183" s="46"/>
      <c r="GX183" s="46"/>
      <c r="GY183" s="46"/>
      <c r="GZ183" s="46"/>
      <c r="HA183" s="46"/>
      <c r="HB183" s="10">
        <f t="shared" si="79"/>
        <v>0</v>
      </c>
      <c r="HC183" s="46"/>
      <c r="HD183" s="46"/>
      <c r="HE183" s="46"/>
      <c r="HF183" s="46"/>
      <c r="HG183" s="10">
        <f t="shared" si="80"/>
        <v>0</v>
      </c>
    </row>
    <row r="184" spans="1:215" ht="16" x14ac:dyDescent="0.2">
      <c r="A184" s="10">
        <f>'Demographic Data'!A184</f>
        <v>0</v>
      </c>
      <c r="B184" s="5">
        <f>'Demographic Data'!B184</f>
        <v>0</v>
      </c>
      <c r="C184" s="36">
        <f>'Demographic Data'!C184</f>
        <v>0</v>
      </c>
      <c r="D184" s="5">
        <f>'Demographic Data'!D184</f>
        <v>0</v>
      </c>
      <c r="E184" s="46"/>
      <c r="F184" s="46"/>
      <c r="G184" s="46"/>
      <c r="H184" s="46"/>
      <c r="I184" s="46"/>
      <c r="J184" s="10">
        <f t="shared" si="54"/>
        <v>0</v>
      </c>
      <c r="K184" s="46"/>
      <c r="L184" s="46"/>
      <c r="M184" s="46"/>
      <c r="N184" s="46"/>
      <c r="O184" s="46"/>
      <c r="P184" s="46"/>
      <c r="Q184" s="46"/>
      <c r="R184" s="10">
        <f t="shared" si="55"/>
        <v>0</v>
      </c>
      <c r="S184" s="46"/>
      <c r="T184" s="46"/>
      <c r="U184" s="46"/>
      <c r="V184" s="46"/>
      <c r="W184" s="46"/>
      <c r="X184" s="46"/>
      <c r="Y184" s="46"/>
      <c r="Z184" s="10">
        <f t="shared" si="56"/>
        <v>0</v>
      </c>
      <c r="AA184" s="46"/>
      <c r="AB184" s="46"/>
      <c r="AC184" s="46"/>
      <c r="AD184" s="46"/>
      <c r="AE184" s="46"/>
      <c r="AF184" s="46"/>
      <c r="AG184" s="46"/>
      <c r="AH184" s="10">
        <f t="shared" si="57"/>
        <v>0</v>
      </c>
      <c r="AI184" s="46"/>
      <c r="AJ184" s="46"/>
      <c r="AK184" s="46"/>
      <c r="AL184" s="46"/>
      <c r="AM184" s="46"/>
      <c r="AN184" s="46"/>
      <c r="AO184" s="46"/>
      <c r="AP184" s="10">
        <f t="shared" si="58"/>
        <v>0</v>
      </c>
      <c r="AQ184" s="46"/>
      <c r="AR184" s="46"/>
      <c r="AS184" s="46"/>
      <c r="AT184" s="46"/>
      <c r="AU184" s="46"/>
      <c r="AV184" s="46"/>
      <c r="AW184" s="46"/>
      <c r="AX184" s="10">
        <f t="shared" si="59"/>
        <v>0</v>
      </c>
      <c r="AY184" s="46"/>
      <c r="AZ184" s="46"/>
      <c r="BA184" s="46"/>
      <c r="BB184" s="46"/>
      <c r="BC184" s="46"/>
      <c r="BD184" s="46"/>
      <c r="BE184" s="46"/>
      <c r="BF184" s="10">
        <f t="shared" si="60"/>
        <v>0</v>
      </c>
      <c r="BG184" s="46"/>
      <c r="BH184" s="46"/>
      <c r="BI184" s="46"/>
      <c r="BJ184" s="46"/>
      <c r="BK184" s="46"/>
      <c r="BL184" s="46"/>
      <c r="BM184" s="46"/>
      <c r="BN184" s="10">
        <f t="shared" si="61"/>
        <v>0</v>
      </c>
      <c r="BO184" s="46"/>
      <c r="BP184" s="46"/>
      <c r="BQ184" s="46"/>
      <c r="BR184" s="46"/>
      <c r="BS184" s="46"/>
      <c r="BT184" s="46"/>
      <c r="BU184" s="46"/>
      <c r="BV184" s="10">
        <f t="shared" si="62"/>
        <v>0</v>
      </c>
      <c r="BW184" s="46"/>
      <c r="BX184" s="46"/>
      <c r="BY184" s="46"/>
      <c r="BZ184" s="46"/>
      <c r="CA184" s="46"/>
      <c r="CB184" s="46"/>
      <c r="CC184" s="46"/>
      <c r="CD184" s="10">
        <f t="shared" si="63"/>
        <v>0</v>
      </c>
      <c r="CE184" s="46"/>
      <c r="CF184" s="46"/>
      <c r="CG184" s="46"/>
      <c r="CH184" s="46"/>
      <c r="CI184" s="46"/>
      <c r="CJ184" s="46"/>
      <c r="CK184" s="46"/>
      <c r="CL184" s="10">
        <f t="shared" si="64"/>
        <v>0</v>
      </c>
      <c r="CM184" s="46"/>
      <c r="CN184" s="46"/>
      <c r="CO184" s="46"/>
      <c r="CP184" s="46"/>
      <c r="CQ184" s="46"/>
      <c r="CR184" s="46"/>
      <c r="CS184" s="46"/>
      <c r="CT184" s="10">
        <f t="shared" si="65"/>
        <v>0</v>
      </c>
      <c r="CU184" s="46"/>
      <c r="CV184" s="46"/>
      <c r="CW184" s="46"/>
      <c r="CX184" s="46"/>
      <c r="CY184" s="46"/>
      <c r="CZ184" s="46"/>
      <c r="DA184" s="46"/>
      <c r="DB184" s="10">
        <f t="shared" si="66"/>
        <v>0</v>
      </c>
      <c r="DC184" s="46"/>
      <c r="DD184" s="46"/>
      <c r="DE184" s="46"/>
      <c r="DF184" s="46"/>
      <c r="DG184" s="46"/>
      <c r="DH184" s="46"/>
      <c r="DI184" s="46"/>
      <c r="DJ184" s="10">
        <f t="shared" si="67"/>
        <v>0</v>
      </c>
      <c r="DK184" s="46"/>
      <c r="DL184" s="46"/>
      <c r="DM184" s="46"/>
      <c r="DN184" s="46"/>
      <c r="DO184" s="46"/>
      <c r="DP184" s="46"/>
      <c r="DQ184" s="46"/>
      <c r="DR184" s="10">
        <f t="shared" si="68"/>
        <v>0</v>
      </c>
      <c r="DS184" s="46"/>
      <c r="DT184" s="46"/>
      <c r="DU184" s="46"/>
      <c r="DV184" s="46"/>
      <c r="DW184" s="46"/>
      <c r="DX184" s="46"/>
      <c r="DY184" s="46"/>
      <c r="DZ184" s="10">
        <f t="shared" si="69"/>
        <v>0</v>
      </c>
      <c r="EA184" s="46"/>
      <c r="EB184" s="46"/>
      <c r="EC184" s="46"/>
      <c r="ED184" s="46"/>
      <c r="EE184" s="46"/>
      <c r="EF184" s="46"/>
      <c r="EG184" s="46"/>
      <c r="EH184" s="10">
        <f t="shared" si="70"/>
        <v>0</v>
      </c>
      <c r="EI184" s="46"/>
      <c r="EJ184" s="46"/>
      <c r="EK184" s="46"/>
      <c r="EL184" s="46"/>
      <c r="EM184" s="46"/>
      <c r="EN184" s="46"/>
      <c r="EO184" s="46"/>
      <c r="EP184" s="10">
        <f t="shared" si="71"/>
        <v>0</v>
      </c>
      <c r="EQ184" s="46"/>
      <c r="ER184" s="46"/>
      <c r="ES184" s="46"/>
      <c r="ET184" s="46"/>
      <c r="EU184" s="46"/>
      <c r="EV184" s="46"/>
      <c r="EW184" s="46"/>
      <c r="EX184" s="10">
        <f t="shared" si="72"/>
        <v>0</v>
      </c>
      <c r="EY184" s="46"/>
      <c r="EZ184" s="46"/>
      <c r="FA184" s="46"/>
      <c r="FB184" s="46"/>
      <c r="FC184" s="46"/>
      <c r="FD184" s="46"/>
      <c r="FE184" s="46"/>
      <c r="FF184" s="10">
        <f t="shared" si="73"/>
        <v>0</v>
      </c>
      <c r="FG184" s="46"/>
      <c r="FH184" s="46"/>
      <c r="FI184" s="46"/>
      <c r="FJ184" s="46"/>
      <c r="FK184" s="46"/>
      <c r="FL184" s="46"/>
      <c r="FM184" s="46"/>
      <c r="FN184" s="10">
        <f t="shared" si="74"/>
        <v>0</v>
      </c>
      <c r="FO184" s="46"/>
      <c r="FP184" s="46"/>
      <c r="FQ184" s="46"/>
      <c r="FR184" s="46"/>
      <c r="FS184" s="46"/>
      <c r="FT184" s="46"/>
      <c r="FU184" s="46"/>
      <c r="FV184" s="10">
        <f t="shared" si="75"/>
        <v>0</v>
      </c>
      <c r="FW184" s="46"/>
      <c r="FX184" s="46"/>
      <c r="FY184" s="46"/>
      <c r="FZ184" s="46"/>
      <c r="GA184" s="46"/>
      <c r="GB184" s="46"/>
      <c r="GC184" s="46"/>
      <c r="GD184" s="10">
        <f t="shared" si="76"/>
        <v>0</v>
      </c>
      <c r="GE184" s="46"/>
      <c r="GF184" s="46"/>
      <c r="GG184" s="46"/>
      <c r="GH184" s="46"/>
      <c r="GI184" s="46"/>
      <c r="GJ184" s="46"/>
      <c r="GK184" s="46"/>
      <c r="GL184" s="10">
        <f t="shared" si="77"/>
        <v>0</v>
      </c>
      <c r="GM184" s="46"/>
      <c r="GN184" s="46"/>
      <c r="GO184" s="46"/>
      <c r="GP184" s="46"/>
      <c r="GQ184" s="46"/>
      <c r="GR184" s="46"/>
      <c r="GS184" s="46"/>
      <c r="GT184" s="10">
        <f t="shared" si="78"/>
        <v>0</v>
      </c>
      <c r="GU184" s="46"/>
      <c r="GV184" s="46"/>
      <c r="GW184" s="46"/>
      <c r="GX184" s="46"/>
      <c r="GY184" s="46"/>
      <c r="GZ184" s="46"/>
      <c r="HA184" s="46"/>
      <c r="HB184" s="10">
        <f t="shared" si="79"/>
        <v>0</v>
      </c>
      <c r="HC184" s="46"/>
      <c r="HD184" s="46"/>
      <c r="HE184" s="46"/>
      <c r="HF184" s="46"/>
      <c r="HG184" s="10">
        <f t="shared" si="80"/>
        <v>0</v>
      </c>
    </row>
    <row r="185" spans="1:215" ht="16" x14ac:dyDescent="0.2">
      <c r="A185" s="10">
        <f>'Demographic Data'!A185</f>
        <v>0</v>
      </c>
      <c r="B185" s="5">
        <f>'Demographic Data'!B185</f>
        <v>0</v>
      </c>
      <c r="C185" s="36">
        <f>'Demographic Data'!C185</f>
        <v>0</v>
      </c>
      <c r="D185" s="5">
        <f>'Demographic Data'!D185</f>
        <v>0</v>
      </c>
      <c r="E185" s="46"/>
      <c r="F185" s="46"/>
      <c r="G185" s="46"/>
      <c r="H185" s="46"/>
      <c r="I185" s="46"/>
      <c r="J185" s="10">
        <f t="shared" si="54"/>
        <v>0</v>
      </c>
      <c r="K185" s="46"/>
      <c r="L185" s="46"/>
      <c r="M185" s="46"/>
      <c r="N185" s="46"/>
      <c r="O185" s="46"/>
      <c r="P185" s="46"/>
      <c r="Q185" s="46"/>
      <c r="R185" s="10">
        <f t="shared" si="55"/>
        <v>0</v>
      </c>
      <c r="S185" s="46"/>
      <c r="T185" s="46"/>
      <c r="U185" s="46"/>
      <c r="V185" s="46"/>
      <c r="W185" s="46"/>
      <c r="X185" s="46"/>
      <c r="Y185" s="46"/>
      <c r="Z185" s="10">
        <f t="shared" si="56"/>
        <v>0</v>
      </c>
      <c r="AA185" s="46"/>
      <c r="AB185" s="46"/>
      <c r="AC185" s="46"/>
      <c r="AD185" s="46"/>
      <c r="AE185" s="46"/>
      <c r="AF185" s="46"/>
      <c r="AG185" s="46"/>
      <c r="AH185" s="10">
        <f t="shared" si="57"/>
        <v>0</v>
      </c>
      <c r="AI185" s="46"/>
      <c r="AJ185" s="46"/>
      <c r="AK185" s="46"/>
      <c r="AL185" s="46"/>
      <c r="AM185" s="46"/>
      <c r="AN185" s="46"/>
      <c r="AO185" s="46"/>
      <c r="AP185" s="10">
        <f t="shared" si="58"/>
        <v>0</v>
      </c>
      <c r="AQ185" s="46"/>
      <c r="AR185" s="46"/>
      <c r="AS185" s="46"/>
      <c r="AT185" s="46"/>
      <c r="AU185" s="46"/>
      <c r="AV185" s="46"/>
      <c r="AW185" s="46"/>
      <c r="AX185" s="10">
        <f t="shared" si="59"/>
        <v>0</v>
      </c>
      <c r="AY185" s="46"/>
      <c r="AZ185" s="46"/>
      <c r="BA185" s="46"/>
      <c r="BB185" s="46"/>
      <c r="BC185" s="46"/>
      <c r="BD185" s="46"/>
      <c r="BE185" s="46"/>
      <c r="BF185" s="10">
        <f t="shared" si="60"/>
        <v>0</v>
      </c>
      <c r="BG185" s="46"/>
      <c r="BH185" s="46"/>
      <c r="BI185" s="46"/>
      <c r="BJ185" s="46"/>
      <c r="BK185" s="46"/>
      <c r="BL185" s="46"/>
      <c r="BM185" s="46"/>
      <c r="BN185" s="10">
        <f t="shared" si="61"/>
        <v>0</v>
      </c>
      <c r="BO185" s="46"/>
      <c r="BP185" s="46"/>
      <c r="BQ185" s="46"/>
      <c r="BR185" s="46"/>
      <c r="BS185" s="46"/>
      <c r="BT185" s="46"/>
      <c r="BU185" s="46"/>
      <c r="BV185" s="10">
        <f t="shared" si="62"/>
        <v>0</v>
      </c>
      <c r="BW185" s="46"/>
      <c r="BX185" s="46"/>
      <c r="BY185" s="46"/>
      <c r="BZ185" s="46"/>
      <c r="CA185" s="46"/>
      <c r="CB185" s="46"/>
      <c r="CC185" s="46"/>
      <c r="CD185" s="10">
        <f t="shared" si="63"/>
        <v>0</v>
      </c>
      <c r="CE185" s="46"/>
      <c r="CF185" s="46"/>
      <c r="CG185" s="46"/>
      <c r="CH185" s="46"/>
      <c r="CI185" s="46"/>
      <c r="CJ185" s="46"/>
      <c r="CK185" s="46"/>
      <c r="CL185" s="10">
        <f t="shared" si="64"/>
        <v>0</v>
      </c>
      <c r="CM185" s="46"/>
      <c r="CN185" s="46"/>
      <c r="CO185" s="46"/>
      <c r="CP185" s="46"/>
      <c r="CQ185" s="46"/>
      <c r="CR185" s="46"/>
      <c r="CS185" s="46"/>
      <c r="CT185" s="10">
        <f t="shared" si="65"/>
        <v>0</v>
      </c>
      <c r="CU185" s="46"/>
      <c r="CV185" s="46"/>
      <c r="CW185" s="46"/>
      <c r="CX185" s="46"/>
      <c r="CY185" s="46"/>
      <c r="CZ185" s="46"/>
      <c r="DA185" s="46"/>
      <c r="DB185" s="10">
        <f t="shared" si="66"/>
        <v>0</v>
      </c>
      <c r="DC185" s="46"/>
      <c r="DD185" s="46"/>
      <c r="DE185" s="46"/>
      <c r="DF185" s="46"/>
      <c r="DG185" s="46"/>
      <c r="DH185" s="46"/>
      <c r="DI185" s="46"/>
      <c r="DJ185" s="10">
        <f t="shared" si="67"/>
        <v>0</v>
      </c>
      <c r="DK185" s="46"/>
      <c r="DL185" s="46"/>
      <c r="DM185" s="46"/>
      <c r="DN185" s="46"/>
      <c r="DO185" s="46"/>
      <c r="DP185" s="46"/>
      <c r="DQ185" s="46"/>
      <c r="DR185" s="10">
        <f t="shared" si="68"/>
        <v>0</v>
      </c>
      <c r="DS185" s="46"/>
      <c r="DT185" s="46"/>
      <c r="DU185" s="46"/>
      <c r="DV185" s="46"/>
      <c r="DW185" s="46"/>
      <c r="DX185" s="46"/>
      <c r="DY185" s="46"/>
      <c r="DZ185" s="10">
        <f t="shared" si="69"/>
        <v>0</v>
      </c>
      <c r="EA185" s="46"/>
      <c r="EB185" s="46"/>
      <c r="EC185" s="46"/>
      <c r="ED185" s="46"/>
      <c r="EE185" s="46"/>
      <c r="EF185" s="46"/>
      <c r="EG185" s="46"/>
      <c r="EH185" s="10">
        <f t="shared" si="70"/>
        <v>0</v>
      </c>
      <c r="EI185" s="46"/>
      <c r="EJ185" s="46"/>
      <c r="EK185" s="46"/>
      <c r="EL185" s="46"/>
      <c r="EM185" s="46"/>
      <c r="EN185" s="46"/>
      <c r="EO185" s="46"/>
      <c r="EP185" s="10">
        <f t="shared" si="71"/>
        <v>0</v>
      </c>
      <c r="EQ185" s="46"/>
      <c r="ER185" s="46"/>
      <c r="ES185" s="46"/>
      <c r="ET185" s="46"/>
      <c r="EU185" s="46"/>
      <c r="EV185" s="46"/>
      <c r="EW185" s="46"/>
      <c r="EX185" s="10">
        <f t="shared" si="72"/>
        <v>0</v>
      </c>
      <c r="EY185" s="46"/>
      <c r="EZ185" s="46"/>
      <c r="FA185" s="46"/>
      <c r="FB185" s="46"/>
      <c r="FC185" s="46"/>
      <c r="FD185" s="46"/>
      <c r="FE185" s="46"/>
      <c r="FF185" s="10">
        <f t="shared" si="73"/>
        <v>0</v>
      </c>
      <c r="FG185" s="46"/>
      <c r="FH185" s="46"/>
      <c r="FI185" s="46"/>
      <c r="FJ185" s="46"/>
      <c r="FK185" s="46"/>
      <c r="FL185" s="46"/>
      <c r="FM185" s="46"/>
      <c r="FN185" s="10">
        <f t="shared" si="74"/>
        <v>0</v>
      </c>
      <c r="FO185" s="46"/>
      <c r="FP185" s="46"/>
      <c r="FQ185" s="46"/>
      <c r="FR185" s="46"/>
      <c r="FS185" s="46"/>
      <c r="FT185" s="46"/>
      <c r="FU185" s="46"/>
      <c r="FV185" s="10">
        <f t="shared" si="75"/>
        <v>0</v>
      </c>
      <c r="FW185" s="46"/>
      <c r="FX185" s="46"/>
      <c r="FY185" s="46"/>
      <c r="FZ185" s="46"/>
      <c r="GA185" s="46"/>
      <c r="GB185" s="46"/>
      <c r="GC185" s="46"/>
      <c r="GD185" s="10">
        <f t="shared" si="76"/>
        <v>0</v>
      </c>
      <c r="GE185" s="46"/>
      <c r="GF185" s="46"/>
      <c r="GG185" s="46"/>
      <c r="GH185" s="46"/>
      <c r="GI185" s="46"/>
      <c r="GJ185" s="46"/>
      <c r="GK185" s="46"/>
      <c r="GL185" s="10">
        <f t="shared" si="77"/>
        <v>0</v>
      </c>
      <c r="GM185" s="46"/>
      <c r="GN185" s="46"/>
      <c r="GO185" s="46"/>
      <c r="GP185" s="46"/>
      <c r="GQ185" s="46"/>
      <c r="GR185" s="46"/>
      <c r="GS185" s="46"/>
      <c r="GT185" s="10">
        <f t="shared" si="78"/>
        <v>0</v>
      </c>
      <c r="GU185" s="46"/>
      <c r="GV185" s="46"/>
      <c r="GW185" s="46"/>
      <c r="GX185" s="46"/>
      <c r="GY185" s="46"/>
      <c r="GZ185" s="46"/>
      <c r="HA185" s="46"/>
      <c r="HB185" s="10">
        <f t="shared" si="79"/>
        <v>0</v>
      </c>
      <c r="HC185" s="46"/>
      <c r="HD185" s="46"/>
      <c r="HE185" s="46"/>
      <c r="HF185" s="46"/>
      <c r="HG185" s="10">
        <f t="shared" si="80"/>
        <v>0</v>
      </c>
    </row>
    <row r="186" spans="1:215" ht="16" x14ac:dyDescent="0.2">
      <c r="A186" s="10">
        <f>'Demographic Data'!A186</f>
        <v>0</v>
      </c>
      <c r="B186" s="5">
        <f>'Demographic Data'!B186</f>
        <v>0</v>
      </c>
      <c r="C186" s="36">
        <f>'Demographic Data'!C186</f>
        <v>0</v>
      </c>
      <c r="D186" s="5">
        <f>'Demographic Data'!D186</f>
        <v>0</v>
      </c>
      <c r="E186" s="46"/>
      <c r="F186" s="46"/>
      <c r="G186" s="46"/>
      <c r="H186" s="46"/>
      <c r="I186" s="46"/>
      <c r="J186" s="10">
        <f t="shared" si="54"/>
        <v>0</v>
      </c>
      <c r="K186" s="46"/>
      <c r="L186" s="46"/>
      <c r="M186" s="46"/>
      <c r="N186" s="46"/>
      <c r="O186" s="46"/>
      <c r="P186" s="46"/>
      <c r="Q186" s="46"/>
      <c r="R186" s="10">
        <f t="shared" si="55"/>
        <v>0</v>
      </c>
      <c r="S186" s="46"/>
      <c r="T186" s="46"/>
      <c r="U186" s="46"/>
      <c r="V186" s="46"/>
      <c r="W186" s="46"/>
      <c r="X186" s="46"/>
      <c r="Y186" s="46"/>
      <c r="Z186" s="10">
        <f t="shared" si="56"/>
        <v>0</v>
      </c>
      <c r="AA186" s="46"/>
      <c r="AB186" s="46"/>
      <c r="AC186" s="46"/>
      <c r="AD186" s="46"/>
      <c r="AE186" s="46"/>
      <c r="AF186" s="46"/>
      <c r="AG186" s="46"/>
      <c r="AH186" s="10">
        <f t="shared" si="57"/>
        <v>0</v>
      </c>
      <c r="AI186" s="46"/>
      <c r="AJ186" s="46"/>
      <c r="AK186" s="46"/>
      <c r="AL186" s="46"/>
      <c r="AM186" s="46"/>
      <c r="AN186" s="46"/>
      <c r="AO186" s="46"/>
      <c r="AP186" s="10">
        <f t="shared" si="58"/>
        <v>0</v>
      </c>
      <c r="AQ186" s="46"/>
      <c r="AR186" s="46"/>
      <c r="AS186" s="46"/>
      <c r="AT186" s="46"/>
      <c r="AU186" s="46"/>
      <c r="AV186" s="46"/>
      <c r="AW186" s="46"/>
      <c r="AX186" s="10">
        <f t="shared" si="59"/>
        <v>0</v>
      </c>
      <c r="AY186" s="46"/>
      <c r="AZ186" s="46"/>
      <c r="BA186" s="46"/>
      <c r="BB186" s="46"/>
      <c r="BC186" s="46"/>
      <c r="BD186" s="46"/>
      <c r="BE186" s="46"/>
      <c r="BF186" s="10">
        <f t="shared" si="60"/>
        <v>0</v>
      </c>
      <c r="BG186" s="46"/>
      <c r="BH186" s="46"/>
      <c r="BI186" s="46"/>
      <c r="BJ186" s="46"/>
      <c r="BK186" s="46"/>
      <c r="BL186" s="46"/>
      <c r="BM186" s="46"/>
      <c r="BN186" s="10">
        <f t="shared" si="61"/>
        <v>0</v>
      </c>
      <c r="BO186" s="46"/>
      <c r="BP186" s="46"/>
      <c r="BQ186" s="46"/>
      <c r="BR186" s="46"/>
      <c r="BS186" s="46"/>
      <c r="BT186" s="46"/>
      <c r="BU186" s="46"/>
      <c r="BV186" s="10">
        <f t="shared" si="62"/>
        <v>0</v>
      </c>
      <c r="BW186" s="46"/>
      <c r="BX186" s="46"/>
      <c r="BY186" s="46"/>
      <c r="BZ186" s="46"/>
      <c r="CA186" s="46"/>
      <c r="CB186" s="46"/>
      <c r="CC186" s="46"/>
      <c r="CD186" s="10">
        <f t="shared" si="63"/>
        <v>0</v>
      </c>
      <c r="CE186" s="46"/>
      <c r="CF186" s="46"/>
      <c r="CG186" s="46"/>
      <c r="CH186" s="46"/>
      <c r="CI186" s="46"/>
      <c r="CJ186" s="46"/>
      <c r="CK186" s="46"/>
      <c r="CL186" s="10">
        <f t="shared" si="64"/>
        <v>0</v>
      </c>
      <c r="CM186" s="46"/>
      <c r="CN186" s="46"/>
      <c r="CO186" s="46"/>
      <c r="CP186" s="46"/>
      <c r="CQ186" s="46"/>
      <c r="CR186" s="46"/>
      <c r="CS186" s="46"/>
      <c r="CT186" s="10">
        <f t="shared" si="65"/>
        <v>0</v>
      </c>
      <c r="CU186" s="46"/>
      <c r="CV186" s="46"/>
      <c r="CW186" s="46"/>
      <c r="CX186" s="46"/>
      <c r="CY186" s="46"/>
      <c r="CZ186" s="46"/>
      <c r="DA186" s="46"/>
      <c r="DB186" s="10">
        <f t="shared" si="66"/>
        <v>0</v>
      </c>
      <c r="DC186" s="46"/>
      <c r="DD186" s="46"/>
      <c r="DE186" s="46"/>
      <c r="DF186" s="46"/>
      <c r="DG186" s="46"/>
      <c r="DH186" s="46"/>
      <c r="DI186" s="46"/>
      <c r="DJ186" s="10">
        <f t="shared" si="67"/>
        <v>0</v>
      </c>
      <c r="DK186" s="46"/>
      <c r="DL186" s="46"/>
      <c r="DM186" s="46"/>
      <c r="DN186" s="46"/>
      <c r="DO186" s="46"/>
      <c r="DP186" s="46"/>
      <c r="DQ186" s="46"/>
      <c r="DR186" s="10">
        <f t="shared" si="68"/>
        <v>0</v>
      </c>
      <c r="DS186" s="46"/>
      <c r="DT186" s="46"/>
      <c r="DU186" s="46"/>
      <c r="DV186" s="46"/>
      <c r="DW186" s="46"/>
      <c r="DX186" s="46"/>
      <c r="DY186" s="46"/>
      <c r="DZ186" s="10">
        <f t="shared" si="69"/>
        <v>0</v>
      </c>
      <c r="EA186" s="46"/>
      <c r="EB186" s="46"/>
      <c r="EC186" s="46"/>
      <c r="ED186" s="46"/>
      <c r="EE186" s="46"/>
      <c r="EF186" s="46"/>
      <c r="EG186" s="46"/>
      <c r="EH186" s="10">
        <f t="shared" si="70"/>
        <v>0</v>
      </c>
      <c r="EI186" s="46"/>
      <c r="EJ186" s="46"/>
      <c r="EK186" s="46"/>
      <c r="EL186" s="46"/>
      <c r="EM186" s="46"/>
      <c r="EN186" s="46"/>
      <c r="EO186" s="46"/>
      <c r="EP186" s="10">
        <f t="shared" si="71"/>
        <v>0</v>
      </c>
      <c r="EQ186" s="46"/>
      <c r="ER186" s="46"/>
      <c r="ES186" s="46"/>
      <c r="ET186" s="46"/>
      <c r="EU186" s="46"/>
      <c r="EV186" s="46"/>
      <c r="EW186" s="46"/>
      <c r="EX186" s="10">
        <f t="shared" si="72"/>
        <v>0</v>
      </c>
      <c r="EY186" s="46"/>
      <c r="EZ186" s="46"/>
      <c r="FA186" s="46"/>
      <c r="FB186" s="46"/>
      <c r="FC186" s="46"/>
      <c r="FD186" s="46"/>
      <c r="FE186" s="46"/>
      <c r="FF186" s="10">
        <f t="shared" si="73"/>
        <v>0</v>
      </c>
      <c r="FG186" s="46"/>
      <c r="FH186" s="46"/>
      <c r="FI186" s="46"/>
      <c r="FJ186" s="46"/>
      <c r="FK186" s="46"/>
      <c r="FL186" s="46"/>
      <c r="FM186" s="46"/>
      <c r="FN186" s="10">
        <f t="shared" si="74"/>
        <v>0</v>
      </c>
      <c r="FO186" s="46"/>
      <c r="FP186" s="46"/>
      <c r="FQ186" s="46"/>
      <c r="FR186" s="46"/>
      <c r="FS186" s="46"/>
      <c r="FT186" s="46"/>
      <c r="FU186" s="46"/>
      <c r="FV186" s="10">
        <f t="shared" si="75"/>
        <v>0</v>
      </c>
      <c r="FW186" s="46"/>
      <c r="FX186" s="46"/>
      <c r="FY186" s="46"/>
      <c r="FZ186" s="46"/>
      <c r="GA186" s="46"/>
      <c r="GB186" s="46"/>
      <c r="GC186" s="46"/>
      <c r="GD186" s="10">
        <f t="shared" si="76"/>
        <v>0</v>
      </c>
      <c r="GE186" s="46"/>
      <c r="GF186" s="46"/>
      <c r="GG186" s="46"/>
      <c r="GH186" s="46"/>
      <c r="GI186" s="46"/>
      <c r="GJ186" s="46"/>
      <c r="GK186" s="46"/>
      <c r="GL186" s="10">
        <f t="shared" si="77"/>
        <v>0</v>
      </c>
      <c r="GM186" s="46"/>
      <c r="GN186" s="46"/>
      <c r="GO186" s="46"/>
      <c r="GP186" s="46"/>
      <c r="GQ186" s="46"/>
      <c r="GR186" s="46"/>
      <c r="GS186" s="46"/>
      <c r="GT186" s="10">
        <f t="shared" si="78"/>
        <v>0</v>
      </c>
      <c r="GU186" s="46"/>
      <c r="GV186" s="46"/>
      <c r="GW186" s="46"/>
      <c r="GX186" s="46"/>
      <c r="GY186" s="46"/>
      <c r="GZ186" s="46"/>
      <c r="HA186" s="46"/>
      <c r="HB186" s="10">
        <f t="shared" si="79"/>
        <v>0</v>
      </c>
      <c r="HC186" s="46"/>
      <c r="HD186" s="46"/>
      <c r="HE186" s="46"/>
      <c r="HF186" s="46"/>
      <c r="HG186" s="10">
        <f t="shared" si="80"/>
        <v>0</v>
      </c>
    </row>
    <row r="187" spans="1:215" ht="16" x14ac:dyDescent="0.2">
      <c r="A187" s="10">
        <f>'Demographic Data'!A187</f>
        <v>0</v>
      </c>
      <c r="B187" s="5">
        <f>'Demographic Data'!B187</f>
        <v>0</v>
      </c>
      <c r="C187" s="36">
        <f>'Demographic Data'!C187</f>
        <v>0</v>
      </c>
      <c r="D187" s="5">
        <f>'Demographic Data'!D187</f>
        <v>0</v>
      </c>
      <c r="E187" s="46"/>
      <c r="F187" s="46"/>
      <c r="G187" s="46"/>
      <c r="H187" s="46"/>
      <c r="I187" s="46"/>
      <c r="J187" s="10">
        <f t="shared" si="54"/>
        <v>0</v>
      </c>
      <c r="K187" s="46"/>
      <c r="L187" s="46"/>
      <c r="M187" s="46"/>
      <c r="N187" s="46"/>
      <c r="O187" s="46"/>
      <c r="P187" s="46"/>
      <c r="Q187" s="46"/>
      <c r="R187" s="10">
        <f t="shared" si="55"/>
        <v>0</v>
      </c>
      <c r="S187" s="46"/>
      <c r="T187" s="46"/>
      <c r="U187" s="46"/>
      <c r="V187" s="46"/>
      <c r="W187" s="46"/>
      <c r="X187" s="46"/>
      <c r="Y187" s="46"/>
      <c r="Z187" s="10">
        <f t="shared" si="56"/>
        <v>0</v>
      </c>
      <c r="AA187" s="46"/>
      <c r="AB187" s="46"/>
      <c r="AC187" s="46"/>
      <c r="AD187" s="46"/>
      <c r="AE187" s="46"/>
      <c r="AF187" s="46"/>
      <c r="AG187" s="46"/>
      <c r="AH187" s="10">
        <f t="shared" si="57"/>
        <v>0</v>
      </c>
      <c r="AI187" s="46"/>
      <c r="AJ187" s="46"/>
      <c r="AK187" s="46"/>
      <c r="AL187" s="46"/>
      <c r="AM187" s="46"/>
      <c r="AN187" s="46"/>
      <c r="AO187" s="46"/>
      <c r="AP187" s="10">
        <f t="shared" si="58"/>
        <v>0</v>
      </c>
      <c r="AQ187" s="46"/>
      <c r="AR187" s="46"/>
      <c r="AS187" s="46"/>
      <c r="AT187" s="46"/>
      <c r="AU187" s="46"/>
      <c r="AV187" s="46"/>
      <c r="AW187" s="46"/>
      <c r="AX187" s="10">
        <f t="shared" si="59"/>
        <v>0</v>
      </c>
      <c r="AY187" s="46"/>
      <c r="AZ187" s="46"/>
      <c r="BA187" s="46"/>
      <c r="BB187" s="46"/>
      <c r="BC187" s="46"/>
      <c r="BD187" s="46"/>
      <c r="BE187" s="46"/>
      <c r="BF187" s="10">
        <f t="shared" si="60"/>
        <v>0</v>
      </c>
      <c r="BG187" s="46"/>
      <c r="BH187" s="46"/>
      <c r="BI187" s="46"/>
      <c r="BJ187" s="46"/>
      <c r="BK187" s="46"/>
      <c r="BL187" s="46"/>
      <c r="BM187" s="46"/>
      <c r="BN187" s="10">
        <f t="shared" si="61"/>
        <v>0</v>
      </c>
      <c r="BO187" s="46"/>
      <c r="BP187" s="46"/>
      <c r="BQ187" s="46"/>
      <c r="BR187" s="46"/>
      <c r="BS187" s="46"/>
      <c r="BT187" s="46"/>
      <c r="BU187" s="46"/>
      <c r="BV187" s="10">
        <f t="shared" si="62"/>
        <v>0</v>
      </c>
      <c r="BW187" s="46"/>
      <c r="BX187" s="46"/>
      <c r="BY187" s="46"/>
      <c r="BZ187" s="46"/>
      <c r="CA187" s="46"/>
      <c r="CB187" s="46"/>
      <c r="CC187" s="46"/>
      <c r="CD187" s="10">
        <f t="shared" si="63"/>
        <v>0</v>
      </c>
      <c r="CE187" s="46"/>
      <c r="CF187" s="46"/>
      <c r="CG187" s="46"/>
      <c r="CH187" s="46"/>
      <c r="CI187" s="46"/>
      <c r="CJ187" s="46"/>
      <c r="CK187" s="46"/>
      <c r="CL187" s="10">
        <f t="shared" si="64"/>
        <v>0</v>
      </c>
      <c r="CM187" s="46"/>
      <c r="CN187" s="46"/>
      <c r="CO187" s="46"/>
      <c r="CP187" s="46"/>
      <c r="CQ187" s="46"/>
      <c r="CR187" s="46"/>
      <c r="CS187" s="46"/>
      <c r="CT187" s="10">
        <f t="shared" si="65"/>
        <v>0</v>
      </c>
      <c r="CU187" s="46"/>
      <c r="CV187" s="46"/>
      <c r="CW187" s="46"/>
      <c r="CX187" s="46"/>
      <c r="CY187" s="46"/>
      <c r="CZ187" s="46"/>
      <c r="DA187" s="46"/>
      <c r="DB187" s="10">
        <f t="shared" si="66"/>
        <v>0</v>
      </c>
      <c r="DC187" s="46"/>
      <c r="DD187" s="46"/>
      <c r="DE187" s="46"/>
      <c r="DF187" s="46"/>
      <c r="DG187" s="46"/>
      <c r="DH187" s="46"/>
      <c r="DI187" s="46"/>
      <c r="DJ187" s="10">
        <f t="shared" si="67"/>
        <v>0</v>
      </c>
      <c r="DK187" s="46"/>
      <c r="DL187" s="46"/>
      <c r="DM187" s="46"/>
      <c r="DN187" s="46"/>
      <c r="DO187" s="46"/>
      <c r="DP187" s="46"/>
      <c r="DQ187" s="46"/>
      <c r="DR187" s="10">
        <f t="shared" si="68"/>
        <v>0</v>
      </c>
      <c r="DS187" s="46"/>
      <c r="DT187" s="46"/>
      <c r="DU187" s="46"/>
      <c r="DV187" s="46"/>
      <c r="DW187" s="46"/>
      <c r="DX187" s="46"/>
      <c r="DY187" s="46"/>
      <c r="DZ187" s="10">
        <f t="shared" si="69"/>
        <v>0</v>
      </c>
      <c r="EA187" s="46"/>
      <c r="EB187" s="46"/>
      <c r="EC187" s="46"/>
      <c r="ED187" s="46"/>
      <c r="EE187" s="46"/>
      <c r="EF187" s="46"/>
      <c r="EG187" s="46"/>
      <c r="EH187" s="10">
        <f t="shared" si="70"/>
        <v>0</v>
      </c>
      <c r="EI187" s="46"/>
      <c r="EJ187" s="46"/>
      <c r="EK187" s="46"/>
      <c r="EL187" s="46"/>
      <c r="EM187" s="46"/>
      <c r="EN187" s="46"/>
      <c r="EO187" s="46"/>
      <c r="EP187" s="10">
        <f t="shared" si="71"/>
        <v>0</v>
      </c>
      <c r="EQ187" s="46"/>
      <c r="ER187" s="46"/>
      <c r="ES187" s="46"/>
      <c r="ET187" s="46"/>
      <c r="EU187" s="46"/>
      <c r="EV187" s="46"/>
      <c r="EW187" s="46"/>
      <c r="EX187" s="10">
        <f t="shared" si="72"/>
        <v>0</v>
      </c>
      <c r="EY187" s="46"/>
      <c r="EZ187" s="46"/>
      <c r="FA187" s="46"/>
      <c r="FB187" s="46"/>
      <c r="FC187" s="46"/>
      <c r="FD187" s="46"/>
      <c r="FE187" s="46"/>
      <c r="FF187" s="10">
        <f t="shared" si="73"/>
        <v>0</v>
      </c>
      <c r="FG187" s="46"/>
      <c r="FH187" s="46"/>
      <c r="FI187" s="46"/>
      <c r="FJ187" s="46"/>
      <c r="FK187" s="46"/>
      <c r="FL187" s="46"/>
      <c r="FM187" s="46"/>
      <c r="FN187" s="10">
        <f t="shared" si="74"/>
        <v>0</v>
      </c>
      <c r="FO187" s="46"/>
      <c r="FP187" s="46"/>
      <c r="FQ187" s="46"/>
      <c r="FR187" s="46"/>
      <c r="FS187" s="46"/>
      <c r="FT187" s="46"/>
      <c r="FU187" s="46"/>
      <c r="FV187" s="10">
        <f t="shared" si="75"/>
        <v>0</v>
      </c>
      <c r="FW187" s="46"/>
      <c r="FX187" s="46"/>
      <c r="FY187" s="46"/>
      <c r="FZ187" s="46"/>
      <c r="GA187" s="46"/>
      <c r="GB187" s="46"/>
      <c r="GC187" s="46"/>
      <c r="GD187" s="10">
        <f t="shared" si="76"/>
        <v>0</v>
      </c>
      <c r="GE187" s="46"/>
      <c r="GF187" s="46"/>
      <c r="GG187" s="46"/>
      <c r="GH187" s="46"/>
      <c r="GI187" s="46"/>
      <c r="GJ187" s="46"/>
      <c r="GK187" s="46"/>
      <c r="GL187" s="10">
        <f t="shared" si="77"/>
        <v>0</v>
      </c>
      <c r="GM187" s="46"/>
      <c r="GN187" s="46"/>
      <c r="GO187" s="46"/>
      <c r="GP187" s="46"/>
      <c r="GQ187" s="46"/>
      <c r="GR187" s="46"/>
      <c r="GS187" s="46"/>
      <c r="GT187" s="10">
        <f t="shared" si="78"/>
        <v>0</v>
      </c>
      <c r="GU187" s="46"/>
      <c r="GV187" s="46"/>
      <c r="GW187" s="46"/>
      <c r="GX187" s="46"/>
      <c r="GY187" s="46"/>
      <c r="GZ187" s="46"/>
      <c r="HA187" s="46"/>
      <c r="HB187" s="10">
        <f t="shared" si="79"/>
        <v>0</v>
      </c>
      <c r="HC187" s="46"/>
      <c r="HD187" s="46"/>
      <c r="HE187" s="46"/>
      <c r="HF187" s="46"/>
      <c r="HG187" s="10">
        <f t="shared" si="80"/>
        <v>0</v>
      </c>
    </row>
    <row r="188" spans="1:215" ht="16" x14ac:dyDescent="0.2">
      <c r="A188" s="10">
        <f>'Demographic Data'!A188</f>
        <v>0</v>
      </c>
      <c r="B188" s="5">
        <f>'Demographic Data'!B188</f>
        <v>0</v>
      </c>
      <c r="C188" s="36">
        <f>'Demographic Data'!C188</f>
        <v>0</v>
      </c>
      <c r="D188" s="5">
        <f>'Demographic Data'!D188</f>
        <v>0</v>
      </c>
      <c r="E188" s="46"/>
      <c r="F188" s="46"/>
      <c r="G188" s="46"/>
      <c r="H188" s="46"/>
      <c r="I188" s="46"/>
      <c r="J188" s="10">
        <f t="shared" si="54"/>
        <v>0</v>
      </c>
      <c r="K188" s="46"/>
      <c r="L188" s="46"/>
      <c r="M188" s="46"/>
      <c r="N188" s="46"/>
      <c r="O188" s="46"/>
      <c r="P188" s="46"/>
      <c r="Q188" s="46"/>
      <c r="R188" s="10">
        <f t="shared" si="55"/>
        <v>0</v>
      </c>
      <c r="S188" s="46"/>
      <c r="T188" s="46"/>
      <c r="U188" s="46"/>
      <c r="V188" s="46"/>
      <c r="W188" s="46"/>
      <c r="X188" s="46"/>
      <c r="Y188" s="46"/>
      <c r="Z188" s="10">
        <f t="shared" si="56"/>
        <v>0</v>
      </c>
      <c r="AA188" s="46"/>
      <c r="AB188" s="46"/>
      <c r="AC188" s="46"/>
      <c r="AD188" s="46"/>
      <c r="AE188" s="46"/>
      <c r="AF188" s="46"/>
      <c r="AG188" s="46"/>
      <c r="AH188" s="10">
        <f t="shared" si="57"/>
        <v>0</v>
      </c>
      <c r="AI188" s="46"/>
      <c r="AJ188" s="46"/>
      <c r="AK188" s="46"/>
      <c r="AL188" s="46"/>
      <c r="AM188" s="46"/>
      <c r="AN188" s="46"/>
      <c r="AO188" s="46"/>
      <c r="AP188" s="10">
        <f t="shared" si="58"/>
        <v>0</v>
      </c>
      <c r="AQ188" s="46"/>
      <c r="AR188" s="46"/>
      <c r="AS188" s="46"/>
      <c r="AT188" s="46"/>
      <c r="AU188" s="46"/>
      <c r="AV188" s="46"/>
      <c r="AW188" s="46"/>
      <c r="AX188" s="10">
        <f t="shared" si="59"/>
        <v>0</v>
      </c>
      <c r="AY188" s="46"/>
      <c r="AZ188" s="46"/>
      <c r="BA188" s="46"/>
      <c r="BB188" s="46"/>
      <c r="BC188" s="46"/>
      <c r="BD188" s="46"/>
      <c r="BE188" s="46"/>
      <c r="BF188" s="10">
        <f t="shared" si="60"/>
        <v>0</v>
      </c>
      <c r="BG188" s="46"/>
      <c r="BH188" s="46"/>
      <c r="BI188" s="46"/>
      <c r="BJ188" s="46"/>
      <c r="BK188" s="46"/>
      <c r="BL188" s="46"/>
      <c r="BM188" s="46"/>
      <c r="BN188" s="10">
        <f t="shared" si="61"/>
        <v>0</v>
      </c>
      <c r="BO188" s="46"/>
      <c r="BP188" s="46"/>
      <c r="BQ188" s="46"/>
      <c r="BR188" s="46"/>
      <c r="BS188" s="46"/>
      <c r="BT188" s="46"/>
      <c r="BU188" s="46"/>
      <c r="BV188" s="10">
        <f t="shared" si="62"/>
        <v>0</v>
      </c>
      <c r="BW188" s="46"/>
      <c r="BX188" s="46"/>
      <c r="BY188" s="46"/>
      <c r="BZ188" s="46"/>
      <c r="CA188" s="46"/>
      <c r="CB188" s="46"/>
      <c r="CC188" s="46"/>
      <c r="CD188" s="10">
        <f t="shared" si="63"/>
        <v>0</v>
      </c>
      <c r="CE188" s="46"/>
      <c r="CF188" s="46"/>
      <c r="CG188" s="46"/>
      <c r="CH188" s="46"/>
      <c r="CI188" s="46"/>
      <c r="CJ188" s="46"/>
      <c r="CK188" s="46"/>
      <c r="CL188" s="10">
        <f t="shared" si="64"/>
        <v>0</v>
      </c>
      <c r="CM188" s="46"/>
      <c r="CN188" s="46"/>
      <c r="CO188" s="46"/>
      <c r="CP188" s="46"/>
      <c r="CQ188" s="46"/>
      <c r="CR188" s="46"/>
      <c r="CS188" s="46"/>
      <c r="CT188" s="10">
        <f t="shared" si="65"/>
        <v>0</v>
      </c>
      <c r="CU188" s="46"/>
      <c r="CV188" s="46"/>
      <c r="CW188" s="46"/>
      <c r="CX188" s="46"/>
      <c r="CY188" s="46"/>
      <c r="CZ188" s="46"/>
      <c r="DA188" s="46"/>
      <c r="DB188" s="10">
        <f t="shared" si="66"/>
        <v>0</v>
      </c>
      <c r="DC188" s="46"/>
      <c r="DD188" s="46"/>
      <c r="DE188" s="46"/>
      <c r="DF188" s="46"/>
      <c r="DG188" s="46"/>
      <c r="DH188" s="46"/>
      <c r="DI188" s="46"/>
      <c r="DJ188" s="10">
        <f t="shared" si="67"/>
        <v>0</v>
      </c>
      <c r="DK188" s="46"/>
      <c r="DL188" s="46"/>
      <c r="DM188" s="46"/>
      <c r="DN188" s="46"/>
      <c r="DO188" s="46"/>
      <c r="DP188" s="46"/>
      <c r="DQ188" s="46"/>
      <c r="DR188" s="10">
        <f t="shared" si="68"/>
        <v>0</v>
      </c>
      <c r="DS188" s="46"/>
      <c r="DT188" s="46"/>
      <c r="DU188" s="46"/>
      <c r="DV188" s="46"/>
      <c r="DW188" s="46"/>
      <c r="DX188" s="46"/>
      <c r="DY188" s="46"/>
      <c r="DZ188" s="10">
        <f t="shared" si="69"/>
        <v>0</v>
      </c>
      <c r="EA188" s="46"/>
      <c r="EB188" s="46"/>
      <c r="EC188" s="46"/>
      <c r="ED188" s="46"/>
      <c r="EE188" s="46"/>
      <c r="EF188" s="46"/>
      <c r="EG188" s="46"/>
      <c r="EH188" s="10">
        <f t="shared" si="70"/>
        <v>0</v>
      </c>
      <c r="EI188" s="46"/>
      <c r="EJ188" s="46"/>
      <c r="EK188" s="46"/>
      <c r="EL188" s="46"/>
      <c r="EM188" s="46"/>
      <c r="EN188" s="46"/>
      <c r="EO188" s="46"/>
      <c r="EP188" s="10">
        <f t="shared" si="71"/>
        <v>0</v>
      </c>
      <c r="EQ188" s="46"/>
      <c r="ER188" s="46"/>
      <c r="ES188" s="46"/>
      <c r="ET188" s="46"/>
      <c r="EU188" s="46"/>
      <c r="EV188" s="46"/>
      <c r="EW188" s="46"/>
      <c r="EX188" s="10">
        <f t="shared" si="72"/>
        <v>0</v>
      </c>
      <c r="EY188" s="46"/>
      <c r="EZ188" s="46"/>
      <c r="FA188" s="46"/>
      <c r="FB188" s="46"/>
      <c r="FC188" s="46"/>
      <c r="FD188" s="46"/>
      <c r="FE188" s="46"/>
      <c r="FF188" s="10">
        <f t="shared" si="73"/>
        <v>0</v>
      </c>
      <c r="FG188" s="46"/>
      <c r="FH188" s="46"/>
      <c r="FI188" s="46"/>
      <c r="FJ188" s="46"/>
      <c r="FK188" s="46"/>
      <c r="FL188" s="46"/>
      <c r="FM188" s="46"/>
      <c r="FN188" s="10">
        <f t="shared" si="74"/>
        <v>0</v>
      </c>
      <c r="FO188" s="46"/>
      <c r="FP188" s="46"/>
      <c r="FQ188" s="46"/>
      <c r="FR188" s="46"/>
      <c r="FS188" s="46"/>
      <c r="FT188" s="46"/>
      <c r="FU188" s="46"/>
      <c r="FV188" s="10">
        <f t="shared" si="75"/>
        <v>0</v>
      </c>
      <c r="FW188" s="46"/>
      <c r="FX188" s="46"/>
      <c r="FY188" s="46"/>
      <c r="FZ188" s="46"/>
      <c r="GA188" s="46"/>
      <c r="GB188" s="46"/>
      <c r="GC188" s="46"/>
      <c r="GD188" s="10">
        <f t="shared" si="76"/>
        <v>0</v>
      </c>
      <c r="GE188" s="46"/>
      <c r="GF188" s="46"/>
      <c r="GG188" s="46"/>
      <c r="GH188" s="46"/>
      <c r="GI188" s="46"/>
      <c r="GJ188" s="46"/>
      <c r="GK188" s="46"/>
      <c r="GL188" s="10">
        <f t="shared" si="77"/>
        <v>0</v>
      </c>
      <c r="GM188" s="46"/>
      <c r="GN188" s="46"/>
      <c r="GO188" s="46"/>
      <c r="GP188" s="46"/>
      <c r="GQ188" s="46"/>
      <c r="GR188" s="46"/>
      <c r="GS188" s="46"/>
      <c r="GT188" s="10">
        <f t="shared" si="78"/>
        <v>0</v>
      </c>
      <c r="GU188" s="46"/>
      <c r="GV188" s="46"/>
      <c r="GW188" s="46"/>
      <c r="GX188" s="46"/>
      <c r="GY188" s="46"/>
      <c r="GZ188" s="46"/>
      <c r="HA188" s="46"/>
      <c r="HB188" s="10">
        <f t="shared" si="79"/>
        <v>0</v>
      </c>
      <c r="HC188" s="46"/>
      <c r="HD188" s="46"/>
      <c r="HE188" s="46"/>
      <c r="HF188" s="46"/>
      <c r="HG188" s="10">
        <f t="shared" si="80"/>
        <v>0</v>
      </c>
    </row>
    <row r="189" spans="1:215" ht="16" x14ac:dyDescent="0.2">
      <c r="A189" s="10">
        <f>'Demographic Data'!A189</f>
        <v>0</v>
      </c>
      <c r="B189" s="5">
        <f>'Demographic Data'!B189</f>
        <v>0</v>
      </c>
      <c r="C189" s="36">
        <f>'Demographic Data'!C189</f>
        <v>0</v>
      </c>
      <c r="D189" s="5">
        <f>'Demographic Data'!D189</f>
        <v>0</v>
      </c>
      <c r="E189" s="46"/>
      <c r="F189" s="46"/>
      <c r="G189" s="46"/>
      <c r="H189" s="46"/>
      <c r="I189" s="46"/>
      <c r="J189" s="10">
        <f t="shared" si="54"/>
        <v>0</v>
      </c>
      <c r="K189" s="46"/>
      <c r="L189" s="46"/>
      <c r="M189" s="46"/>
      <c r="N189" s="46"/>
      <c r="O189" s="46"/>
      <c r="P189" s="46"/>
      <c r="Q189" s="46"/>
      <c r="R189" s="10">
        <f t="shared" si="55"/>
        <v>0</v>
      </c>
      <c r="S189" s="46"/>
      <c r="T189" s="46"/>
      <c r="U189" s="46"/>
      <c r="V189" s="46"/>
      <c r="W189" s="46"/>
      <c r="X189" s="46"/>
      <c r="Y189" s="46"/>
      <c r="Z189" s="10">
        <f t="shared" si="56"/>
        <v>0</v>
      </c>
      <c r="AA189" s="46"/>
      <c r="AB189" s="46"/>
      <c r="AC189" s="46"/>
      <c r="AD189" s="46"/>
      <c r="AE189" s="46"/>
      <c r="AF189" s="46"/>
      <c r="AG189" s="46"/>
      <c r="AH189" s="10">
        <f t="shared" si="57"/>
        <v>0</v>
      </c>
      <c r="AI189" s="46"/>
      <c r="AJ189" s="46"/>
      <c r="AK189" s="46"/>
      <c r="AL189" s="46"/>
      <c r="AM189" s="46"/>
      <c r="AN189" s="46"/>
      <c r="AO189" s="46"/>
      <c r="AP189" s="10">
        <f t="shared" si="58"/>
        <v>0</v>
      </c>
      <c r="AQ189" s="46"/>
      <c r="AR189" s="46"/>
      <c r="AS189" s="46"/>
      <c r="AT189" s="46"/>
      <c r="AU189" s="46"/>
      <c r="AV189" s="46"/>
      <c r="AW189" s="46"/>
      <c r="AX189" s="10">
        <f t="shared" si="59"/>
        <v>0</v>
      </c>
      <c r="AY189" s="46"/>
      <c r="AZ189" s="46"/>
      <c r="BA189" s="46"/>
      <c r="BB189" s="46"/>
      <c r="BC189" s="46"/>
      <c r="BD189" s="46"/>
      <c r="BE189" s="46"/>
      <c r="BF189" s="10">
        <f t="shared" si="60"/>
        <v>0</v>
      </c>
      <c r="BG189" s="46"/>
      <c r="BH189" s="46"/>
      <c r="BI189" s="46"/>
      <c r="BJ189" s="46"/>
      <c r="BK189" s="46"/>
      <c r="BL189" s="46"/>
      <c r="BM189" s="46"/>
      <c r="BN189" s="10">
        <f t="shared" si="61"/>
        <v>0</v>
      </c>
      <c r="BO189" s="46"/>
      <c r="BP189" s="46"/>
      <c r="BQ189" s="46"/>
      <c r="BR189" s="46"/>
      <c r="BS189" s="46"/>
      <c r="BT189" s="46"/>
      <c r="BU189" s="46"/>
      <c r="BV189" s="10">
        <f t="shared" si="62"/>
        <v>0</v>
      </c>
      <c r="BW189" s="46"/>
      <c r="BX189" s="46"/>
      <c r="BY189" s="46"/>
      <c r="BZ189" s="46"/>
      <c r="CA189" s="46"/>
      <c r="CB189" s="46"/>
      <c r="CC189" s="46"/>
      <c r="CD189" s="10">
        <f t="shared" si="63"/>
        <v>0</v>
      </c>
      <c r="CE189" s="46"/>
      <c r="CF189" s="46"/>
      <c r="CG189" s="46"/>
      <c r="CH189" s="46"/>
      <c r="CI189" s="46"/>
      <c r="CJ189" s="46"/>
      <c r="CK189" s="46"/>
      <c r="CL189" s="10">
        <f t="shared" si="64"/>
        <v>0</v>
      </c>
      <c r="CM189" s="46"/>
      <c r="CN189" s="46"/>
      <c r="CO189" s="46"/>
      <c r="CP189" s="46"/>
      <c r="CQ189" s="46"/>
      <c r="CR189" s="46"/>
      <c r="CS189" s="46"/>
      <c r="CT189" s="10">
        <f t="shared" si="65"/>
        <v>0</v>
      </c>
      <c r="CU189" s="46"/>
      <c r="CV189" s="46"/>
      <c r="CW189" s="46"/>
      <c r="CX189" s="46"/>
      <c r="CY189" s="46"/>
      <c r="CZ189" s="46"/>
      <c r="DA189" s="46"/>
      <c r="DB189" s="10">
        <f t="shared" si="66"/>
        <v>0</v>
      </c>
      <c r="DC189" s="46"/>
      <c r="DD189" s="46"/>
      <c r="DE189" s="46"/>
      <c r="DF189" s="46"/>
      <c r="DG189" s="46"/>
      <c r="DH189" s="46"/>
      <c r="DI189" s="46"/>
      <c r="DJ189" s="10">
        <f t="shared" si="67"/>
        <v>0</v>
      </c>
      <c r="DK189" s="46"/>
      <c r="DL189" s="46"/>
      <c r="DM189" s="46"/>
      <c r="DN189" s="46"/>
      <c r="DO189" s="46"/>
      <c r="DP189" s="46"/>
      <c r="DQ189" s="46"/>
      <c r="DR189" s="10">
        <f t="shared" si="68"/>
        <v>0</v>
      </c>
      <c r="DS189" s="46"/>
      <c r="DT189" s="46"/>
      <c r="DU189" s="46"/>
      <c r="DV189" s="46"/>
      <c r="DW189" s="46"/>
      <c r="DX189" s="46"/>
      <c r="DY189" s="46"/>
      <c r="DZ189" s="10">
        <f t="shared" si="69"/>
        <v>0</v>
      </c>
      <c r="EA189" s="46"/>
      <c r="EB189" s="46"/>
      <c r="EC189" s="46"/>
      <c r="ED189" s="46"/>
      <c r="EE189" s="46"/>
      <c r="EF189" s="46"/>
      <c r="EG189" s="46"/>
      <c r="EH189" s="10">
        <f t="shared" si="70"/>
        <v>0</v>
      </c>
      <c r="EI189" s="46"/>
      <c r="EJ189" s="46"/>
      <c r="EK189" s="46"/>
      <c r="EL189" s="46"/>
      <c r="EM189" s="46"/>
      <c r="EN189" s="46"/>
      <c r="EO189" s="46"/>
      <c r="EP189" s="10">
        <f t="shared" si="71"/>
        <v>0</v>
      </c>
      <c r="EQ189" s="46"/>
      <c r="ER189" s="46"/>
      <c r="ES189" s="46"/>
      <c r="ET189" s="46"/>
      <c r="EU189" s="46"/>
      <c r="EV189" s="46"/>
      <c r="EW189" s="46"/>
      <c r="EX189" s="10">
        <f t="shared" si="72"/>
        <v>0</v>
      </c>
      <c r="EY189" s="46"/>
      <c r="EZ189" s="46"/>
      <c r="FA189" s="46"/>
      <c r="FB189" s="46"/>
      <c r="FC189" s="46"/>
      <c r="FD189" s="46"/>
      <c r="FE189" s="46"/>
      <c r="FF189" s="10">
        <f t="shared" si="73"/>
        <v>0</v>
      </c>
      <c r="FG189" s="46"/>
      <c r="FH189" s="46"/>
      <c r="FI189" s="46"/>
      <c r="FJ189" s="46"/>
      <c r="FK189" s="46"/>
      <c r="FL189" s="46"/>
      <c r="FM189" s="46"/>
      <c r="FN189" s="10">
        <f t="shared" si="74"/>
        <v>0</v>
      </c>
      <c r="FO189" s="46"/>
      <c r="FP189" s="46"/>
      <c r="FQ189" s="46"/>
      <c r="FR189" s="46"/>
      <c r="FS189" s="46"/>
      <c r="FT189" s="46"/>
      <c r="FU189" s="46"/>
      <c r="FV189" s="10">
        <f t="shared" si="75"/>
        <v>0</v>
      </c>
      <c r="FW189" s="46"/>
      <c r="FX189" s="46"/>
      <c r="FY189" s="46"/>
      <c r="FZ189" s="46"/>
      <c r="GA189" s="46"/>
      <c r="GB189" s="46"/>
      <c r="GC189" s="46"/>
      <c r="GD189" s="10">
        <f t="shared" si="76"/>
        <v>0</v>
      </c>
      <c r="GE189" s="46"/>
      <c r="GF189" s="46"/>
      <c r="GG189" s="46"/>
      <c r="GH189" s="46"/>
      <c r="GI189" s="46"/>
      <c r="GJ189" s="46"/>
      <c r="GK189" s="46"/>
      <c r="GL189" s="10">
        <f t="shared" si="77"/>
        <v>0</v>
      </c>
      <c r="GM189" s="46"/>
      <c r="GN189" s="46"/>
      <c r="GO189" s="46"/>
      <c r="GP189" s="46"/>
      <c r="GQ189" s="46"/>
      <c r="GR189" s="46"/>
      <c r="GS189" s="46"/>
      <c r="GT189" s="10">
        <f t="shared" si="78"/>
        <v>0</v>
      </c>
      <c r="GU189" s="46"/>
      <c r="GV189" s="46"/>
      <c r="GW189" s="46"/>
      <c r="GX189" s="46"/>
      <c r="GY189" s="46"/>
      <c r="GZ189" s="46"/>
      <c r="HA189" s="46"/>
      <c r="HB189" s="10">
        <f t="shared" si="79"/>
        <v>0</v>
      </c>
      <c r="HC189" s="46"/>
      <c r="HD189" s="46"/>
      <c r="HE189" s="46"/>
      <c r="HF189" s="46"/>
      <c r="HG189" s="10">
        <f t="shared" si="80"/>
        <v>0</v>
      </c>
    </row>
    <row r="190" spans="1:215" ht="16" x14ac:dyDescent="0.2">
      <c r="A190" s="10">
        <f>'Demographic Data'!A190</f>
        <v>0</v>
      </c>
      <c r="B190" s="5">
        <f>'Demographic Data'!B190</f>
        <v>0</v>
      </c>
      <c r="C190" s="36">
        <f>'Demographic Data'!C190</f>
        <v>0</v>
      </c>
      <c r="D190" s="5">
        <f>'Demographic Data'!D190</f>
        <v>0</v>
      </c>
      <c r="E190" s="46"/>
      <c r="F190" s="46"/>
      <c r="G190" s="46"/>
      <c r="H190" s="46"/>
      <c r="I190" s="46"/>
      <c r="J190" s="10">
        <f t="shared" si="54"/>
        <v>0</v>
      </c>
      <c r="K190" s="46"/>
      <c r="L190" s="46"/>
      <c r="M190" s="46"/>
      <c r="N190" s="46"/>
      <c r="O190" s="46"/>
      <c r="P190" s="46"/>
      <c r="Q190" s="46"/>
      <c r="R190" s="10">
        <f t="shared" si="55"/>
        <v>0</v>
      </c>
      <c r="S190" s="46"/>
      <c r="T190" s="46"/>
      <c r="U190" s="46"/>
      <c r="V190" s="46"/>
      <c r="W190" s="46"/>
      <c r="X190" s="46"/>
      <c r="Y190" s="46"/>
      <c r="Z190" s="10">
        <f t="shared" si="56"/>
        <v>0</v>
      </c>
      <c r="AA190" s="46"/>
      <c r="AB190" s="46"/>
      <c r="AC190" s="46"/>
      <c r="AD190" s="46"/>
      <c r="AE190" s="46"/>
      <c r="AF190" s="46"/>
      <c r="AG190" s="46"/>
      <c r="AH190" s="10">
        <f t="shared" si="57"/>
        <v>0</v>
      </c>
      <c r="AI190" s="46"/>
      <c r="AJ190" s="46"/>
      <c r="AK190" s="46"/>
      <c r="AL190" s="46"/>
      <c r="AM190" s="46"/>
      <c r="AN190" s="46"/>
      <c r="AO190" s="46"/>
      <c r="AP190" s="10">
        <f t="shared" si="58"/>
        <v>0</v>
      </c>
      <c r="AQ190" s="46"/>
      <c r="AR190" s="46"/>
      <c r="AS190" s="46"/>
      <c r="AT190" s="46"/>
      <c r="AU190" s="46"/>
      <c r="AV190" s="46"/>
      <c r="AW190" s="46"/>
      <c r="AX190" s="10">
        <f t="shared" si="59"/>
        <v>0</v>
      </c>
      <c r="AY190" s="46"/>
      <c r="AZ190" s="46"/>
      <c r="BA190" s="46"/>
      <c r="BB190" s="46"/>
      <c r="BC190" s="46"/>
      <c r="BD190" s="46"/>
      <c r="BE190" s="46"/>
      <c r="BF190" s="10">
        <f t="shared" si="60"/>
        <v>0</v>
      </c>
      <c r="BG190" s="46"/>
      <c r="BH190" s="46"/>
      <c r="BI190" s="46"/>
      <c r="BJ190" s="46"/>
      <c r="BK190" s="46"/>
      <c r="BL190" s="46"/>
      <c r="BM190" s="46"/>
      <c r="BN190" s="10">
        <f t="shared" si="61"/>
        <v>0</v>
      </c>
      <c r="BO190" s="46"/>
      <c r="BP190" s="46"/>
      <c r="BQ190" s="46"/>
      <c r="BR190" s="46"/>
      <c r="BS190" s="46"/>
      <c r="BT190" s="46"/>
      <c r="BU190" s="46"/>
      <c r="BV190" s="10">
        <f t="shared" si="62"/>
        <v>0</v>
      </c>
      <c r="BW190" s="46"/>
      <c r="BX190" s="46"/>
      <c r="BY190" s="46"/>
      <c r="BZ190" s="46"/>
      <c r="CA190" s="46"/>
      <c r="CB190" s="46"/>
      <c r="CC190" s="46"/>
      <c r="CD190" s="10">
        <f t="shared" si="63"/>
        <v>0</v>
      </c>
      <c r="CE190" s="46"/>
      <c r="CF190" s="46"/>
      <c r="CG190" s="46"/>
      <c r="CH190" s="46"/>
      <c r="CI190" s="46"/>
      <c r="CJ190" s="46"/>
      <c r="CK190" s="46"/>
      <c r="CL190" s="10">
        <f t="shared" si="64"/>
        <v>0</v>
      </c>
      <c r="CM190" s="46"/>
      <c r="CN190" s="46"/>
      <c r="CO190" s="46"/>
      <c r="CP190" s="46"/>
      <c r="CQ190" s="46"/>
      <c r="CR190" s="46"/>
      <c r="CS190" s="46"/>
      <c r="CT190" s="10">
        <f t="shared" si="65"/>
        <v>0</v>
      </c>
      <c r="CU190" s="46"/>
      <c r="CV190" s="46"/>
      <c r="CW190" s="46"/>
      <c r="CX190" s="46"/>
      <c r="CY190" s="46"/>
      <c r="CZ190" s="46"/>
      <c r="DA190" s="46"/>
      <c r="DB190" s="10">
        <f t="shared" si="66"/>
        <v>0</v>
      </c>
      <c r="DC190" s="46"/>
      <c r="DD190" s="46"/>
      <c r="DE190" s="46"/>
      <c r="DF190" s="46"/>
      <c r="DG190" s="46"/>
      <c r="DH190" s="46"/>
      <c r="DI190" s="46"/>
      <c r="DJ190" s="10">
        <f t="shared" si="67"/>
        <v>0</v>
      </c>
      <c r="DK190" s="46"/>
      <c r="DL190" s="46"/>
      <c r="DM190" s="46"/>
      <c r="DN190" s="46"/>
      <c r="DO190" s="46"/>
      <c r="DP190" s="46"/>
      <c r="DQ190" s="46"/>
      <c r="DR190" s="10">
        <f t="shared" si="68"/>
        <v>0</v>
      </c>
      <c r="DS190" s="46"/>
      <c r="DT190" s="46"/>
      <c r="DU190" s="46"/>
      <c r="DV190" s="46"/>
      <c r="DW190" s="46"/>
      <c r="DX190" s="46"/>
      <c r="DY190" s="46"/>
      <c r="DZ190" s="10">
        <f t="shared" si="69"/>
        <v>0</v>
      </c>
      <c r="EA190" s="46"/>
      <c r="EB190" s="46"/>
      <c r="EC190" s="46"/>
      <c r="ED190" s="46"/>
      <c r="EE190" s="46"/>
      <c r="EF190" s="46"/>
      <c r="EG190" s="46"/>
      <c r="EH190" s="10">
        <f t="shared" si="70"/>
        <v>0</v>
      </c>
      <c r="EI190" s="46"/>
      <c r="EJ190" s="46"/>
      <c r="EK190" s="46"/>
      <c r="EL190" s="46"/>
      <c r="EM190" s="46"/>
      <c r="EN190" s="46"/>
      <c r="EO190" s="46"/>
      <c r="EP190" s="10">
        <f t="shared" si="71"/>
        <v>0</v>
      </c>
      <c r="EQ190" s="46"/>
      <c r="ER190" s="46"/>
      <c r="ES190" s="46"/>
      <c r="ET190" s="46"/>
      <c r="EU190" s="46"/>
      <c r="EV190" s="46"/>
      <c r="EW190" s="46"/>
      <c r="EX190" s="10">
        <f t="shared" si="72"/>
        <v>0</v>
      </c>
      <c r="EY190" s="46"/>
      <c r="EZ190" s="46"/>
      <c r="FA190" s="46"/>
      <c r="FB190" s="46"/>
      <c r="FC190" s="46"/>
      <c r="FD190" s="46"/>
      <c r="FE190" s="46"/>
      <c r="FF190" s="10">
        <f t="shared" si="73"/>
        <v>0</v>
      </c>
      <c r="FG190" s="46"/>
      <c r="FH190" s="46"/>
      <c r="FI190" s="46"/>
      <c r="FJ190" s="46"/>
      <c r="FK190" s="46"/>
      <c r="FL190" s="46"/>
      <c r="FM190" s="46"/>
      <c r="FN190" s="10">
        <f t="shared" si="74"/>
        <v>0</v>
      </c>
      <c r="FO190" s="46"/>
      <c r="FP190" s="46"/>
      <c r="FQ190" s="46"/>
      <c r="FR190" s="46"/>
      <c r="FS190" s="46"/>
      <c r="FT190" s="46"/>
      <c r="FU190" s="46"/>
      <c r="FV190" s="10">
        <f t="shared" si="75"/>
        <v>0</v>
      </c>
      <c r="FW190" s="46"/>
      <c r="FX190" s="46"/>
      <c r="FY190" s="46"/>
      <c r="FZ190" s="46"/>
      <c r="GA190" s="46"/>
      <c r="GB190" s="46"/>
      <c r="GC190" s="46"/>
      <c r="GD190" s="10">
        <f t="shared" si="76"/>
        <v>0</v>
      </c>
      <c r="GE190" s="46"/>
      <c r="GF190" s="46"/>
      <c r="GG190" s="46"/>
      <c r="GH190" s="46"/>
      <c r="GI190" s="46"/>
      <c r="GJ190" s="46"/>
      <c r="GK190" s="46"/>
      <c r="GL190" s="10">
        <f t="shared" si="77"/>
        <v>0</v>
      </c>
      <c r="GM190" s="46"/>
      <c r="GN190" s="46"/>
      <c r="GO190" s="46"/>
      <c r="GP190" s="46"/>
      <c r="GQ190" s="46"/>
      <c r="GR190" s="46"/>
      <c r="GS190" s="46"/>
      <c r="GT190" s="10">
        <f t="shared" si="78"/>
        <v>0</v>
      </c>
      <c r="GU190" s="46"/>
      <c r="GV190" s="46"/>
      <c r="GW190" s="46"/>
      <c r="GX190" s="46"/>
      <c r="GY190" s="46"/>
      <c r="GZ190" s="46"/>
      <c r="HA190" s="46"/>
      <c r="HB190" s="10">
        <f t="shared" si="79"/>
        <v>0</v>
      </c>
      <c r="HC190" s="46"/>
      <c r="HD190" s="46"/>
      <c r="HE190" s="46"/>
      <c r="HF190" s="46"/>
      <c r="HG190" s="10">
        <f t="shared" si="80"/>
        <v>0</v>
      </c>
    </row>
    <row r="191" spans="1:215" ht="16" x14ac:dyDescent="0.2">
      <c r="A191" s="10">
        <f>'Demographic Data'!A191</f>
        <v>0</v>
      </c>
      <c r="B191" s="5">
        <f>'Demographic Data'!B191</f>
        <v>0</v>
      </c>
      <c r="C191" s="36">
        <f>'Demographic Data'!C191</f>
        <v>0</v>
      </c>
      <c r="D191" s="5">
        <f>'Demographic Data'!D191</f>
        <v>0</v>
      </c>
      <c r="E191" s="46"/>
      <c r="F191" s="46"/>
      <c r="G191" s="46"/>
      <c r="H191" s="46"/>
      <c r="I191" s="46"/>
      <c r="J191" s="10">
        <f t="shared" si="54"/>
        <v>0</v>
      </c>
      <c r="K191" s="46"/>
      <c r="L191" s="46"/>
      <c r="M191" s="46"/>
      <c r="N191" s="46"/>
      <c r="O191" s="46"/>
      <c r="P191" s="46"/>
      <c r="Q191" s="46"/>
      <c r="R191" s="10">
        <f t="shared" si="55"/>
        <v>0</v>
      </c>
      <c r="S191" s="46"/>
      <c r="T191" s="46"/>
      <c r="U191" s="46"/>
      <c r="V191" s="46"/>
      <c r="W191" s="46"/>
      <c r="X191" s="46"/>
      <c r="Y191" s="46"/>
      <c r="Z191" s="10">
        <f t="shared" si="56"/>
        <v>0</v>
      </c>
      <c r="AA191" s="46"/>
      <c r="AB191" s="46"/>
      <c r="AC191" s="46"/>
      <c r="AD191" s="46"/>
      <c r="AE191" s="46"/>
      <c r="AF191" s="46"/>
      <c r="AG191" s="46"/>
      <c r="AH191" s="10">
        <f t="shared" si="57"/>
        <v>0</v>
      </c>
      <c r="AI191" s="46"/>
      <c r="AJ191" s="46"/>
      <c r="AK191" s="46"/>
      <c r="AL191" s="46"/>
      <c r="AM191" s="46"/>
      <c r="AN191" s="46"/>
      <c r="AO191" s="46"/>
      <c r="AP191" s="10">
        <f t="shared" si="58"/>
        <v>0</v>
      </c>
      <c r="AQ191" s="46"/>
      <c r="AR191" s="46"/>
      <c r="AS191" s="46"/>
      <c r="AT191" s="46"/>
      <c r="AU191" s="46"/>
      <c r="AV191" s="46"/>
      <c r="AW191" s="46"/>
      <c r="AX191" s="10">
        <f t="shared" si="59"/>
        <v>0</v>
      </c>
      <c r="AY191" s="46"/>
      <c r="AZ191" s="46"/>
      <c r="BA191" s="46"/>
      <c r="BB191" s="46"/>
      <c r="BC191" s="46"/>
      <c r="BD191" s="46"/>
      <c r="BE191" s="46"/>
      <c r="BF191" s="10">
        <f t="shared" si="60"/>
        <v>0</v>
      </c>
      <c r="BG191" s="46"/>
      <c r="BH191" s="46"/>
      <c r="BI191" s="46"/>
      <c r="BJ191" s="46"/>
      <c r="BK191" s="46"/>
      <c r="BL191" s="46"/>
      <c r="BM191" s="46"/>
      <c r="BN191" s="10">
        <f t="shared" si="61"/>
        <v>0</v>
      </c>
      <c r="BO191" s="46"/>
      <c r="BP191" s="46"/>
      <c r="BQ191" s="46"/>
      <c r="BR191" s="46"/>
      <c r="BS191" s="46"/>
      <c r="BT191" s="46"/>
      <c r="BU191" s="46"/>
      <c r="BV191" s="10">
        <f t="shared" si="62"/>
        <v>0</v>
      </c>
      <c r="BW191" s="46"/>
      <c r="BX191" s="46"/>
      <c r="BY191" s="46"/>
      <c r="BZ191" s="46"/>
      <c r="CA191" s="46"/>
      <c r="CB191" s="46"/>
      <c r="CC191" s="46"/>
      <c r="CD191" s="10">
        <f t="shared" si="63"/>
        <v>0</v>
      </c>
      <c r="CE191" s="46"/>
      <c r="CF191" s="46"/>
      <c r="CG191" s="46"/>
      <c r="CH191" s="46"/>
      <c r="CI191" s="46"/>
      <c r="CJ191" s="46"/>
      <c r="CK191" s="46"/>
      <c r="CL191" s="10">
        <f t="shared" si="64"/>
        <v>0</v>
      </c>
      <c r="CM191" s="46"/>
      <c r="CN191" s="46"/>
      <c r="CO191" s="46"/>
      <c r="CP191" s="46"/>
      <c r="CQ191" s="46"/>
      <c r="CR191" s="46"/>
      <c r="CS191" s="46"/>
      <c r="CT191" s="10">
        <f t="shared" si="65"/>
        <v>0</v>
      </c>
      <c r="CU191" s="46"/>
      <c r="CV191" s="46"/>
      <c r="CW191" s="46"/>
      <c r="CX191" s="46"/>
      <c r="CY191" s="46"/>
      <c r="CZ191" s="46"/>
      <c r="DA191" s="46"/>
      <c r="DB191" s="10">
        <f t="shared" si="66"/>
        <v>0</v>
      </c>
      <c r="DC191" s="46"/>
      <c r="DD191" s="46"/>
      <c r="DE191" s="46"/>
      <c r="DF191" s="46"/>
      <c r="DG191" s="46"/>
      <c r="DH191" s="46"/>
      <c r="DI191" s="46"/>
      <c r="DJ191" s="10">
        <f t="shared" si="67"/>
        <v>0</v>
      </c>
      <c r="DK191" s="46"/>
      <c r="DL191" s="46"/>
      <c r="DM191" s="46"/>
      <c r="DN191" s="46"/>
      <c r="DO191" s="46"/>
      <c r="DP191" s="46"/>
      <c r="DQ191" s="46"/>
      <c r="DR191" s="10">
        <f t="shared" si="68"/>
        <v>0</v>
      </c>
      <c r="DS191" s="46"/>
      <c r="DT191" s="46"/>
      <c r="DU191" s="46"/>
      <c r="DV191" s="46"/>
      <c r="DW191" s="46"/>
      <c r="DX191" s="46"/>
      <c r="DY191" s="46"/>
      <c r="DZ191" s="10">
        <f t="shared" si="69"/>
        <v>0</v>
      </c>
      <c r="EA191" s="46"/>
      <c r="EB191" s="46"/>
      <c r="EC191" s="46"/>
      <c r="ED191" s="46"/>
      <c r="EE191" s="46"/>
      <c r="EF191" s="46"/>
      <c r="EG191" s="46"/>
      <c r="EH191" s="10">
        <f t="shared" si="70"/>
        <v>0</v>
      </c>
      <c r="EI191" s="46"/>
      <c r="EJ191" s="46"/>
      <c r="EK191" s="46"/>
      <c r="EL191" s="46"/>
      <c r="EM191" s="46"/>
      <c r="EN191" s="46"/>
      <c r="EO191" s="46"/>
      <c r="EP191" s="10">
        <f t="shared" si="71"/>
        <v>0</v>
      </c>
      <c r="EQ191" s="46"/>
      <c r="ER191" s="46"/>
      <c r="ES191" s="46"/>
      <c r="ET191" s="46"/>
      <c r="EU191" s="46"/>
      <c r="EV191" s="46"/>
      <c r="EW191" s="46"/>
      <c r="EX191" s="10">
        <f t="shared" si="72"/>
        <v>0</v>
      </c>
      <c r="EY191" s="46"/>
      <c r="EZ191" s="46"/>
      <c r="FA191" s="46"/>
      <c r="FB191" s="46"/>
      <c r="FC191" s="46"/>
      <c r="FD191" s="46"/>
      <c r="FE191" s="46"/>
      <c r="FF191" s="10">
        <f t="shared" si="73"/>
        <v>0</v>
      </c>
      <c r="FG191" s="46"/>
      <c r="FH191" s="46"/>
      <c r="FI191" s="46"/>
      <c r="FJ191" s="46"/>
      <c r="FK191" s="46"/>
      <c r="FL191" s="46"/>
      <c r="FM191" s="46"/>
      <c r="FN191" s="10">
        <f t="shared" si="74"/>
        <v>0</v>
      </c>
      <c r="FO191" s="46"/>
      <c r="FP191" s="46"/>
      <c r="FQ191" s="46"/>
      <c r="FR191" s="46"/>
      <c r="FS191" s="46"/>
      <c r="FT191" s="46"/>
      <c r="FU191" s="46"/>
      <c r="FV191" s="10">
        <f t="shared" si="75"/>
        <v>0</v>
      </c>
      <c r="FW191" s="46"/>
      <c r="FX191" s="46"/>
      <c r="FY191" s="46"/>
      <c r="FZ191" s="46"/>
      <c r="GA191" s="46"/>
      <c r="GB191" s="46"/>
      <c r="GC191" s="46"/>
      <c r="GD191" s="10">
        <f t="shared" si="76"/>
        <v>0</v>
      </c>
      <c r="GE191" s="46"/>
      <c r="GF191" s="46"/>
      <c r="GG191" s="46"/>
      <c r="GH191" s="46"/>
      <c r="GI191" s="46"/>
      <c r="GJ191" s="46"/>
      <c r="GK191" s="46"/>
      <c r="GL191" s="10">
        <f t="shared" si="77"/>
        <v>0</v>
      </c>
      <c r="GM191" s="46"/>
      <c r="GN191" s="46"/>
      <c r="GO191" s="46"/>
      <c r="GP191" s="46"/>
      <c r="GQ191" s="46"/>
      <c r="GR191" s="46"/>
      <c r="GS191" s="46"/>
      <c r="GT191" s="10">
        <f t="shared" si="78"/>
        <v>0</v>
      </c>
      <c r="GU191" s="46"/>
      <c r="GV191" s="46"/>
      <c r="GW191" s="46"/>
      <c r="GX191" s="46"/>
      <c r="GY191" s="46"/>
      <c r="GZ191" s="46"/>
      <c r="HA191" s="46"/>
      <c r="HB191" s="10">
        <f t="shared" si="79"/>
        <v>0</v>
      </c>
      <c r="HC191" s="46"/>
      <c r="HD191" s="46"/>
      <c r="HE191" s="46"/>
      <c r="HF191" s="46"/>
      <c r="HG191" s="10">
        <f t="shared" si="80"/>
        <v>0</v>
      </c>
    </row>
    <row r="192" spans="1:215" ht="16" x14ac:dyDescent="0.2">
      <c r="A192" s="10">
        <f>'Demographic Data'!A192</f>
        <v>0</v>
      </c>
      <c r="B192" s="5">
        <f>'Demographic Data'!B192</f>
        <v>0</v>
      </c>
      <c r="C192" s="36">
        <f>'Demographic Data'!C192</f>
        <v>0</v>
      </c>
      <c r="D192" s="5">
        <f>'Demographic Data'!D192</f>
        <v>0</v>
      </c>
      <c r="E192" s="46"/>
      <c r="F192" s="46"/>
      <c r="G192" s="46"/>
      <c r="H192" s="46"/>
      <c r="I192" s="46"/>
      <c r="J192" s="10">
        <f t="shared" si="54"/>
        <v>0</v>
      </c>
      <c r="K192" s="46"/>
      <c r="L192" s="46"/>
      <c r="M192" s="46"/>
      <c r="N192" s="46"/>
      <c r="O192" s="46"/>
      <c r="P192" s="46"/>
      <c r="Q192" s="46"/>
      <c r="R192" s="10">
        <f t="shared" si="55"/>
        <v>0</v>
      </c>
      <c r="S192" s="46"/>
      <c r="T192" s="46"/>
      <c r="U192" s="46"/>
      <c r="V192" s="46"/>
      <c r="W192" s="46"/>
      <c r="X192" s="46"/>
      <c r="Y192" s="46"/>
      <c r="Z192" s="10">
        <f t="shared" si="56"/>
        <v>0</v>
      </c>
      <c r="AA192" s="46"/>
      <c r="AB192" s="46"/>
      <c r="AC192" s="46"/>
      <c r="AD192" s="46"/>
      <c r="AE192" s="46"/>
      <c r="AF192" s="46"/>
      <c r="AG192" s="46"/>
      <c r="AH192" s="10">
        <f t="shared" si="57"/>
        <v>0</v>
      </c>
      <c r="AI192" s="46"/>
      <c r="AJ192" s="46"/>
      <c r="AK192" s="46"/>
      <c r="AL192" s="46"/>
      <c r="AM192" s="46"/>
      <c r="AN192" s="46"/>
      <c r="AO192" s="46"/>
      <c r="AP192" s="10">
        <f t="shared" si="58"/>
        <v>0</v>
      </c>
      <c r="AQ192" s="46"/>
      <c r="AR192" s="46"/>
      <c r="AS192" s="46"/>
      <c r="AT192" s="46"/>
      <c r="AU192" s="46"/>
      <c r="AV192" s="46"/>
      <c r="AW192" s="46"/>
      <c r="AX192" s="10">
        <f t="shared" si="59"/>
        <v>0</v>
      </c>
      <c r="AY192" s="46"/>
      <c r="AZ192" s="46"/>
      <c r="BA192" s="46"/>
      <c r="BB192" s="46"/>
      <c r="BC192" s="46"/>
      <c r="BD192" s="46"/>
      <c r="BE192" s="46"/>
      <c r="BF192" s="10">
        <f t="shared" si="60"/>
        <v>0</v>
      </c>
      <c r="BG192" s="46"/>
      <c r="BH192" s="46"/>
      <c r="BI192" s="46"/>
      <c r="BJ192" s="46"/>
      <c r="BK192" s="46"/>
      <c r="BL192" s="46"/>
      <c r="BM192" s="46"/>
      <c r="BN192" s="10">
        <f t="shared" si="61"/>
        <v>0</v>
      </c>
      <c r="BO192" s="46"/>
      <c r="BP192" s="46"/>
      <c r="BQ192" s="46"/>
      <c r="BR192" s="46"/>
      <c r="BS192" s="46"/>
      <c r="BT192" s="46"/>
      <c r="BU192" s="46"/>
      <c r="BV192" s="10">
        <f t="shared" si="62"/>
        <v>0</v>
      </c>
      <c r="BW192" s="46"/>
      <c r="BX192" s="46"/>
      <c r="BY192" s="46"/>
      <c r="BZ192" s="46"/>
      <c r="CA192" s="46"/>
      <c r="CB192" s="46"/>
      <c r="CC192" s="46"/>
      <c r="CD192" s="10">
        <f t="shared" si="63"/>
        <v>0</v>
      </c>
      <c r="CE192" s="46"/>
      <c r="CF192" s="46"/>
      <c r="CG192" s="46"/>
      <c r="CH192" s="46"/>
      <c r="CI192" s="46"/>
      <c r="CJ192" s="46"/>
      <c r="CK192" s="46"/>
      <c r="CL192" s="10">
        <f t="shared" si="64"/>
        <v>0</v>
      </c>
      <c r="CM192" s="46"/>
      <c r="CN192" s="46"/>
      <c r="CO192" s="46"/>
      <c r="CP192" s="46"/>
      <c r="CQ192" s="46"/>
      <c r="CR192" s="46"/>
      <c r="CS192" s="46"/>
      <c r="CT192" s="10">
        <f t="shared" si="65"/>
        <v>0</v>
      </c>
      <c r="CU192" s="46"/>
      <c r="CV192" s="46"/>
      <c r="CW192" s="46"/>
      <c r="CX192" s="46"/>
      <c r="CY192" s="46"/>
      <c r="CZ192" s="46"/>
      <c r="DA192" s="46"/>
      <c r="DB192" s="10">
        <f t="shared" si="66"/>
        <v>0</v>
      </c>
      <c r="DC192" s="46"/>
      <c r="DD192" s="46"/>
      <c r="DE192" s="46"/>
      <c r="DF192" s="46"/>
      <c r="DG192" s="46"/>
      <c r="DH192" s="46"/>
      <c r="DI192" s="46"/>
      <c r="DJ192" s="10">
        <f t="shared" si="67"/>
        <v>0</v>
      </c>
      <c r="DK192" s="46"/>
      <c r="DL192" s="46"/>
      <c r="DM192" s="46"/>
      <c r="DN192" s="46"/>
      <c r="DO192" s="46"/>
      <c r="DP192" s="46"/>
      <c r="DQ192" s="46"/>
      <c r="DR192" s="10">
        <f t="shared" si="68"/>
        <v>0</v>
      </c>
      <c r="DS192" s="46"/>
      <c r="DT192" s="46"/>
      <c r="DU192" s="46"/>
      <c r="DV192" s="46"/>
      <c r="DW192" s="46"/>
      <c r="DX192" s="46"/>
      <c r="DY192" s="46"/>
      <c r="DZ192" s="10">
        <f t="shared" si="69"/>
        <v>0</v>
      </c>
      <c r="EA192" s="46"/>
      <c r="EB192" s="46"/>
      <c r="EC192" s="46"/>
      <c r="ED192" s="46"/>
      <c r="EE192" s="46"/>
      <c r="EF192" s="46"/>
      <c r="EG192" s="46"/>
      <c r="EH192" s="10">
        <f t="shared" si="70"/>
        <v>0</v>
      </c>
      <c r="EI192" s="46"/>
      <c r="EJ192" s="46"/>
      <c r="EK192" s="46"/>
      <c r="EL192" s="46"/>
      <c r="EM192" s="46"/>
      <c r="EN192" s="46"/>
      <c r="EO192" s="46"/>
      <c r="EP192" s="10">
        <f t="shared" si="71"/>
        <v>0</v>
      </c>
      <c r="EQ192" s="46"/>
      <c r="ER192" s="46"/>
      <c r="ES192" s="46"/>
      <c r="ET192" s="46"/>
      <c r="EU192" s="46"/>
      <c r="EV192" s="46"/>
      <c r="EW192" s="46"/>
      <c r="EX192" s="10">
        <f t="shared" si="72"/>
        <v>0</v>
      </c>
      <c r="EY192" s="46"/>
      <c r="EZ192" s="46"/>
      <c r="FA192" s="46"/>
      <c r="FB192" s="46"/>
      <c r="FC192" s="46"/>
      <c r="FD192" s="46"/>
      <c r="FE192" s="46"/>
      <c r="FF192" s="10">
        <f t="shared" si="73"/>
        <v>0</v>
      </c>
      <c r="FG192" s="46"/>
      <c r="FH192" s="46"/>
      <c r="FI192" s="46"/>
      <c r="FJ192" s="46"/>
      <c r="FK192" s="46"/>
      <c r="FL192" s="46"/>
      <c r="FM192" s="46"/>
      <c r="FN192" s="10">
        <f t="shared" si="74"/>
        <v>0</v>
      </c>
      <c r="FO192" s="46"/>
      <c r="FP192" s="46"/>
      <c r="FQ192" s="46"/>
      <c r="FR192" s="46"/>
      <c r="FS192" s="46"/>
      <c r="FT192" s="46"/>
      <c r="FU192" s="46"/>
      <c r="FV192" s="10">
        <f t="shared" si="75"/>
        <v>0</v>
      </c>
      <c r="FW192" s="46"/>
      <c r="FX192" s="46"/>
      <c r="FY192" s="46"/>
      <c r="FZ192" s="46"/>
      <c r="GA192" s="46"/>
      <c r="GB192" s="46"/>
      <c r="GC192" s="46"/>
      <c r="GD192" s="10">
        <f t="shared" si="76"/>
        <v>0</v>
      </c>
      <c r="GE192" s="46"/>
      <c r="GF192" s="46"/>
      <c r="GG192" s="46"/>
      <c r="GH192" s="46"/>
      <c r="GI192" s="46"/>
      <c r="GJ192" s="46"/>
      <c r="GK192" s="46"/>
      <c r="GL192" s="10">
        <f t="shared" si="77"/>
        <v>0</v>
      </c>
      <c r="GM192" s="46"/>
      <c r="GN192" s="46"/>
      <c r="GO192" s="46"/>
      <c r="GP192" s="46"/>
      <c r="GQ192" s="46"/>
      <c r="GR192" s="46"/>
      <c r="GS192" s="46"/>
      <c r="GT192" s="10">
        <f t="shared" si="78"/>
        <v>0</v>
      </c>
      <c r="GU192" s="46"/>
      <c r="GV192" s="46"/>
      <c r="GW192" s="46"/>
      <c r="GX192" s="46"/>
      <c r="GY192" s="46"/>
      <c r="GZ192" s="46"/>
      <c r="HA192" s="46"/>
      <c r="HB192" s="10">
        <f t="shared" si="79"/>
        <v>0</v>
      </c>
      <c r="HC192" s="46"/>
      <c r="HD192" s="46"/>
      <c r="HE192" s="46"/>
      <c r="HF192" s="46"/>
      <c r="HG192" s="10">
        <f t="shared" si="80"/>
        <v>0</v>
      </c>
    </row>
    <row r="193" spans="1:215" ht="16" x14ac:dyDescent="0.2">
      <c r="A193" s="10">
        <f>'Demographic Data'!A193</f>
        <v>0</v>
      </c>
      <c r="B193" s="5">
        <f>'Demographic Data'!B193</f>
        <v>0</v>
      </c>
      <c r="C193" s="36">
        <f>'Demographic Data'!C193</f>
        <v>0</v>
      </c>
      <c r="D193" s="5">
        <f>'Demographic Data'!D193</f>
        <v>0</v>
      </c>
      <c r="E193" s="46"/>
      <c r="F193" s="46"/>
      <c r="G193" s="46"/>
      <c r="H193" s="46"/>
      <c r="I193" s="46"/>
      <c r="J193" s="10">
        <f t="shared" si="54"/>
        <v>0</v>
      </c>
      <c r="K193" s="46"/>
      <c r="L193" s="46"/>
      <c r="M193" s="46"/>
      <c r="N193" s="46"/>
      <c r="O193" s="46"/>
      <c r="P193" s="46"/>
      <c r="Q193" s="46"/>
      <c r="R193" s="10">
        <f t="shared" si="55"/>
        <v>0</v>
      </c>
      <c r="S193" s="46"/>
      <c r="T193" s="46"/>
      <c r="U193" s="46"/>
      <c r="V193" s="46"/>
      <c r="W193" s="46"/>
      <c r="X193" s="46"/>
      <c r="Y193" s="46"/>
      <c r="Z193" s="10">
        <f t="shared" si="56"/>
        <v>0</v>
      </c>
      <c r="AA193" s="46"/>
      <c r="AB193" s="46"/>
      <c r="AC193" s="46"/>
      <c r="AD193" s="46"/>
      <c r="AE193" s="46"/>
      <c r="AF193" s="46"/>
      <c r="AG193" s="46"/>
      <c r="AH193" s="10">
        <f t="shared" si="57"/>
        <v>0</v>
      </c>
      <c r="AI193" s="46"/>
      <c r="AJ193" s="46"/>
      <c r="AK193" s="46"/>
      <c r="AL193" s="46"/>
      <c r="AM193" s="46"/>
      <c r="AN193" s="46"/>
      <c r="AO193" s="46"/>
      <c r="AP193" s="10">
        <f t="shared" si="58"/>
        <v>0</v>
      </c>
      <c r="AQ193" s="46"/>
      <c r="AR193" s="46"/>
      <c r="AS193" s="46"/>
      <c r="AT193" s="46"/>
      <c r="AU193" s="46"/>
      <c r="AV193" s="46"/>
      <c r="AW193" s="46"/>
      <c r="AX193" s="10">
        <f t="shared" si="59"/>
        <v>0</v>
      </c>
      <c r="AY193" s="46"/>
      <c r="AZ193" s="46"/>
      <c r="BA193" s="46"/>
      <c r="BB193" s="46"/>
      <c r="BC193" s="46"/>
      <c r="BD193" s="46"/>
      <c r="BE193" s="46"/>
      <c r="BF193" s="10">
        <f t="shared" si="60"/>
        <v>0</v>
      </c>
      <c r="BG193" s="46"/>
      <c r="BH193" s="46"/>
      <c r="BI193" s="46"/>
      <c r="BJ193" s="46"/>
      <c r="BK193" s="46"/>
      <c r="BL193" s="46"/>
      <c r="BM193" s="46"/>
      <c r="BN193" s="10">
        <f t="shared" si="61"/>
        <v>0</v>
      </c>
      <c r="BO193" s="46"/>
      <c r="BP193" s="46"/>
      <c r="BQ193" s="46"/>
      <c r="BR193" s="46"/>
      <c r="BS193" s="46"/>
      <c r="BT193" s="46"/>
      <c r="BU193" s="46"/>
      <c r="BV193" s="10">
        <f t="shared" si="62"/>
        <v>0</v>
      </c>
      <c r="BW193" s="46"/>
      <c r="BX193" s="46"/>
      <c r="BY193" s="46"/>
      <c r="BZ193" s="46"/>
      <c r="CA193" s="46"/>
      <c r="CB193" s="46"/>
      <c r="CC193" s="46"/>
      <c r="CD193" s="10">
        <f t="shared" si="63"/>
        <v>0</v>
      </c>
      <c r="CE193" s="46"/>
      <c r="CF193" s="46"/>
      <c r="CG193" s="46"/>
      <c r="CH193" s="46"/>
      <c r="CI193" s="46"/>
      <c r="CJ193" s="46"/>
      <c r="CK193" s="46"/>
      <c r="CL193" s="10">
        <f t="shared" si="64"/>
        <v>0</v>
      </c>
      <c r="CM193" s="46"/>
      <c r="CN193" s="46"/>
      <c r="CO193" s="46"/>
      <c r="CP193" s="46"/>
      <c r="CQ193" s="46"/>
      <c r="CR193" s="46"/>
      <c r="CS193" s="46"/>
      <c r="CT193" s="10">
        <f t="shared" si="65"/>
        <v>0</v>
      </c>
      <c r="CU193" s="46"/>
      <c r="CV193" s="46"/>
      <c r="CW193" s="46"/>
      <c r="CX193" s="46"/>
      <c r="CY193" s="46"/>
      <c r="CZ193" s="46"/>
      <c r="DA193" s="46"/>
      <c r="DB193" s="10">
        <f t="shared" si="66"/>
        <v>0</v>
      </c>
      <c r="DC193" s="46"/>
      <c r="DD193" s="46"/>
      <c r="DE193" s="46"/>
      <c r="DF193" s="46"/>
      <c r="DG193" s="46"/>
      <c r="DH193" s="46"/>
      <c r="DI193" s="46"/>
      <c r="DJ193" s="10">
        <f t="shared" si="67"/>
        <v>0</v>
      </c>
      <c r="DK193" s="46"/>
      <c r="DL193" s="46"/>
      <c r="DM193" s="46"/>
      <c r="DN193" s="46"/>
      <c r="DO193" s="46"/>
      <c r="DP193" s="46"/>
      <c r="DQ193" s="46"/>
      <c r="DR193" s="10">
        <f t="shared" si="68"/>
        <v>0</v>
      </c>
      <c r="DS193" s="46"/>
      <c r="DT193" s="46"/>
      <c r="DU193" s="46"/>
      <c r="DV193" s="46"/>
      <c r="DW193" s="46"/>
      <c r="DX193" s="46"/>
      <c r="DY193" s="46"/>
      <c r="DZ193" s="10">
        <f t="shared" si="69"/>
        <v>0</v>
      </c>
      <c r="EA193" s="46"/>
      <c r="EB193" s="46"/>
      <c r="EC193" s="46"/>
      <c r="ED193" s="46"/>
      <c r="EE193" s="46"/>
      <c r="EF193" s="46"/>
      <c r="EG193" s="46"/>
      <c r="EH193" s="10">
        <f t="shared" si="70"/>
        <v>0</v>
      </c>
      <c r="EI193" s="46"/>
      <c r="EJ193" s="46"/>
      <c r="EK193" s="46"/>
      <c r="EL193" s="46"/>
      <c r="EM193" s="46"/>
      <c r="EN193" s="46"/>
      <c r="EO193" s="46"/>
      <c r="EP193" s="10">
        <f t="shared" si="71"/>
        <v>0</v>
      </c>
      <c r="EQ193" s="46"/>
      <c r="ER193" s="46"/>
      <c r="ES193" s="46"/>
      <c r="ET193" s="46"/>
      <c r="EU193" s="46"/>
      <c r="EV193" s="46"/>
      <c r="EW193" s="46"/>
      <c r="EX193" s="10">
        <f t="shared" si="72"/>
        <v>0</v>
      </c>
      <c r="EY193" s="46"/>
      <c r="EZ193" s="46"/>
      <c r="FA193" s="46"/>
      <c r="FB193" s="46"/>
      <c r="FC193" s="46"/>
      <c r="FD193" s="46"/>
      <c r="FE193" s="46"/>
      <c r="FF193" s="10">
        <f t="shared" si="73"/>
        <v>0</v>
      </c>
      <c r="FG193" s="46"/>
      <c r="FH193" s="46"/>
      <c r="FI193" s="46"/>
      <c r="FJ193" s="46"/>
      <c r="FK193" s="46"/>
      <c r="FL193" s="46"/>
      <c r="FM193" s="46"/>
      <c r="FN193" s="10">
        <f t="shared" si="74"/>
        <v>0</v>
      </c>
      <c r="FO193" s="46"/>
      <c r="FP193" s="46"/>
      <c r="FQ193" s="46"/>
      <c r="FR193" s="46"/>
      <c r="FS193" s="46"/>
      <c r="FT193" s="46"/>
      <c r="FU193" s="46"/>
      <c r="FV193" s="10">
        <f t="shared" si="75"/>
        <v>0</v>
      </c>
      <c r="FW193" s="46"/>
      <c r="FX193" s="46"/>
      <c r="FY193" s="46"/>
      <c r="FZ193" s="46"/>
      <c r="GA193" s="46"/>
      <c r="GB193" s="46"/>
      <c r="GC193" s="46"/>
      <c r="GD193" s="10">
        <f t="shared" si="76"/>
        <v>0</v>
      </c>
      <c r="GE193" s="46"/>
      <c r="GF193" s="46"/>
      <c r="GG193" s="46"/>
      <c r="GH193" s="46"/>
      <c r="GI193" s="46"/>
      <c r="GJ193" s="46"/>
      <c r="GK193" s="46"/>
      <c r="GL193" s="10">
        <f t="shared" si="77"/>
        <v>0</v>
      </c>
      <c r="GM193" s="46"/>
      <c r="GN193" s="46"/>
      <c r="GO193" s="46"/>
      <c r="GP193" s="46"/>
      <c r="GQ193" s="46"/>
      <c r="GR193" s="46"/>
      <c r="GS193" s="46"/>
      <c r="GT193" s="10">
        <f t="shared" si="78"/>
        <v>0</v>
      </c>
      <c r="GU193" s="46"/>
      <c r="GV193" s="46"/>
      <c r="GW193" s="46"/>
      <c r="GX193" s="46"/>
      <c r="GY193" s="46"/>
      <c r="GZ193" s="46"/>
      <c r="HA193" s="46"/>
      <c r="HB193" s="10">
        <f t="shared" si="79"/>
        <v>0</v>
      </c>
      <c r="HC193" s="46"/>
      <c r="HD193" s="46"/>
      <c r="HE193" s="46"/>
      <c r="HF193" s="46"/>
      <c r="HG193" s="10">
        <f t="shared" si="80"/>
        <v>0</v>
      </c>
    </row>
    <row r="194" spans="1:215" ht="16" x14ac:dyDescent="0.2">
      <c r="A194" s="10">
        <f>'Demographic Data'!A194</f>
        <v>0</v>
      </c>
      <c r="B194" s="5">
        <f>'Demographic Data'!B194</f>
        <v>0</v>
      </c>
      <c r="C194" s="36">
        <f>'Demographic Data'!C194</f>
        <v>0</v>
      </c>
      <c r="D194" s="5">
        <f>'Demographic Data'!D194</f>
        <v>0</v>
      </c>
      <c r="E194" s="46"/>
      <c r="F194" s="46"/>
      <c r="G194" s="46"/>
      <c r="H194" s="46"/>
      <c r="I194" s="46"/>
      <c r="J194" s="10">
        <f t="shared" si="54"/>
        <v>0</v>
      </c>
      <c r="K194" s="46"/>
      <c r="L194" s="46"/>
      <c r="M194" s="46"/>
      <c r="N194" s="46"/>
      <c r="O194" s="46"/>
      <c r="P194" s="46"/>
      <c r="Q194" s="46"/>
      <c r="R194" s="10">
        <f t="shared" si="55"/>
        <v>0</v>
      </c>
      <c r="S194" s="46"/>
      <c r="T194" s="46"/>
      <c r="U194" s="46"/>
      <c r="V194" s="46"/>
      <c r="W194" s="46"/>
      <c r="X194" s="46"/>
      <c r="Y194" s="46"/>
      <c r="Z194" s="10">
        <f t="shared" si="56"/>
        <v>0</v>
      </c>
      <c r="AA194" s="46"/>
      <c r="AB194" s="46"/>
      <c r="AC194" s="46"/>
      <c r="AD194" s="46"/>
      <c r="AE194" s="46"/>
      <c r="AF194" s="46"/>
      <c r="AG194" s="46"/>
      <c r="AH194" s="10">
        <f t="shared" si="57"/>
        <v>0</v>
      </c>
      <c r="AI194" s="46"/>
      <c r="AJ194" s="46"/>
      <c r="AK194" s="46"/>
      <c r="AL194" s="46"/>
      <c r="AM194" s="46"/>
      <c r="AN194" s="46"/>
      <c r="AO194" s="46"/>
      <c r="AP194" s="10">
        <f t="shared" si="58"/>
        <v>0</v>
      </c>
      <c r="AQ194" s="46"/>
      <c r="AR194" s="46"/>
      <c r="AS194" s="46"/>
      <c r="AT194" s="46"/>
      <c r="AU194" s="46"/>
      <c r="AV194" s="46"/>
      <c r="AW194" s="46"/>
      <c r="AX194" s="10">
        <f t="shared" si="59"/>
        <v>0</v>
      </c>
      <c r="AY194" s="46"/>
      <c r="AZ194" s="46"/>
      <c r="BA194" s="46"/>
      <c r="BB194" s="46"/>
      <c r="BC194" s="46"/>
      <c r="BD194" s="46"/>
      <c r="BE194" s="46"/>
      <c r="BF194" s="10">
        <f t="shared" si="60"/>
        <v>0</v>
      </c>
      <c r="BG194" s="46"/>
      <c r="BH194" s="46"/>
      <c r="BI194" s="46"/>
      <c r="BJ194" s="46"/>
      <c r="BK194" s="46"/>
      <c r="BL194" s="46"/>
      <c r="BM194" s="46"/>
      <c r="BN194" s="10">
        <f t="shared" si="61"/>
        <v>0</v>
      </c>
      <c r="BO194" s="46"/>
      <c r="BP194" s="46"/>
      <c r="BQ194" s="46"/>
      <c r="BR194" s="46"/>
      <c r="BS194" s="46"/>
      <c r="BT194" s="46"/>
      <c r="BU194" s="46"/>
      <c r="BV194" s="10">
        <f t="shared" si="62"/>
        <v>0</v>
      </c>
      <c r="BW194" s="46"/>
      <c r="BX194" s="46"/>
      <c r="BY194" s="46"/>
      <c r="BZ194" s="46"/>
      <c r="CA194" s="46"/>
      <c r="CB194" s="46"/>
      <c r="CC194" s="46"/>
      <c r="CD194" s="10">
        <f t="shared" si="63"/>
        <v>0</v>
      </c>
      <c r="CE194" s="46"/>
      <c r="CF194" s="46"/>
      <c r="CG194" s="46"/>
      <c r="CH194" s="46"/>
      <c r="CI194" s="46"/>
      <c r="CJ194" s="46"/>
      <c r="CK194" s="46"/>
      <c r="CL194" s="10">
        <f t="shared" si="64"/>
        <v>0</v>
      </c>
      <c r="CM194" s="46"/>
      <c r="CN194" s="46"/>
      <c r="CO194" s="46"/>
      <c r="CP194" s="46"/>
      <c r="CQ194" s="46"/>
      <c r="CR194" s="46"/>
      <c r="CS194" s="46"/>
      <c r="CT194" s="10">
        <f t="shared" si="65"/>
        <v>0</v>
      </c>
      <c r="CU194" s="46"/>
      <c r="CV194" s="46"/>
      <c r="CW194" s="46"/>
      <c r="CX194" s="46"/>
      <c r="CY194" s="46"/>
      <c r="CZ194" s="46"/>
      <c r="DA194" s="46"/>
      <c r="DB194" s="10">
        <f t="shared" si="66"/>
        <v>0</v>
      </c>
      <c r="DC194" s="46"/>
      <c r="DD194" s="46"/>
      <c r="DE194" s="46"/>
      <c r="DF194" s="46"/>
      <c r="DG194" s="46"/>
      <c r="DH194" s="46"/>
      <c r="DI194" s="46"/>
      <c r="DJ194" s="10">
        <f t="shared" si="67"/>
        <v>0</v>
      </c>
      <c r="DK194" s="46"/>
      <c r="DL194" s="46"/>
      <c r="DM194" s="46"/>
      <c r="DN194" s="46"/>
      <c r="DO194" s="46"/>
      <c r="DP194" s="46"/>
      <c r="DQ194" s="46"/>
      <c r="DR194" s="10">
        <f t="shared" si="68"/>
        <v>0</v>
      </c>
      <c r="DS194" s="46"/>
      <c r="DT194" s="46"/>
      <c r="DU194" s="46"/>
      <c r="DV194" s="46"/>
      <c r="DW194" s="46"/>
      <c r="DX194" s="46"/>
      <c r="DY194" s="46"/>
      <c r="DZ194" s="10">
        <f t="shared" si="69"/>
        <v>0</v>
      </c>
      <c r="EA194" s="46"/>
      <c r="EB194" s="46"/>
      <c r="EC194" s="46"/>
      <c r="ED194" s="46"/>
      <c r="EE194" s="46"/>
      <c r="EF194" s="46"/>
      <c r="EG194" s="46"/>
      <c r="EH194" s="10">
        <f t="shared" si="70"/>
        <v>0</v>
      </c>
      <c r="EI194" s="46"/>
      <c r="EJ194" s="46"/>
      <c r="EK194" s="46"/>
      <c r="EL194" s="46"/>
      <c r="EM194" s="46"/>
      <c r="EN194" s="46"/>
      <c r="EO194" s="46"/>
      <c r="EP194" s="10">
        <f t="shared" si="71"/>
        <v>0</v>
      </c>
      <c r="EQ194" s="46"/>
      <c r="ER194" s="46"/>
      <c r="ES194" s="46"/>
      <c r="ET194" s="46"/>
      <c r="EU194" s="46"/>
      <c r="EV194" s="46"/>
      <c r="EW194" s="46"/>
      <c r="EX194" s="10">
        <f t="shared" si="72"/>
        <v>0</v>
      </c>
      <c r="EY194" s="46"/>
      <c r="EZ194" s="46"/>
      <c r="FA194" s="46"/>
      <c r="FB194" s="46"/>
      <c r="FC194" s="46"/>
      <c r="FD194" s="46"/>
      <c r="FE194" s="46"/>
      <c r="FF194" s="10">
        <f t="shared" si="73"/>
        <v>0</v>
      </c>
      <c r="FG194" s="46"/>
      <c r="FH194" s="46"/>
      <c r="FI194" s="46"/>
      <c r="FJ194" s="46"/>
      <c r="FK194" s="46"/>
      <c r="FL194" s="46"/>
      <c r="FM194" s="46"/>
      <c r="FN194" s="10">
        <f t="shared" si="74"/>
        <v>0</v>
      </c>
      <c r="FO194" s="46"/>
      <c r="FP194" s="46"/>
      <c r="FQ194" s="46"/>
      <c r="FR194" s="46"/>
      <c r="FS194" s="46"/>
      <c r="FT194" s="46"/>
      <c r="FU194" s="46"/>
      <c r="FV194" s="10">
        <f t="shared" si="75"/>
        <v>0</v>
      </c>
      <c r="FW194" s="46"/>
      <c r="FX194" s="46"/>
      <c r="FY194" s="46"/>
      <c r="FZ194" s="46"/>
      <c r="GA194" s="46"/>
      <c r="GB194" s="46"/>
      <c r="GC194" s="46"/>
      <c r="GD194" s="10">
        <f t="shared" si="76"/>
        <v>0</v>
      </c>
      <c r="GE194" s="46"/>
      <c r="GF194" s="46"/>
      <c r="GG194" s="46"/>
      <c r="GH194" s="46"/>
      <c r="GI194" s="46"/>
      <c r="GJ194" s="46"/>
      <c r="GK194" s="46"/>
      <c r="GL194" s="10">
        <f t="shared" si="77"/>
        <v>0</v>
      </c>
      <c r="GM194" s="46"/>
      <c r="GN194" s="46"/>
      <c r="GO194" s="46"/>
      <c r="GP194" s="46"/>
      <c r="GQ194" s="46"/>
      <c r="GR194" s="46"/>
      <c r="GS194" s="46"/>
      <c r="GT194" s="10">
        <f t="shared" si="78"/>
        <v>0</v>
      </c>
      <c r="GU194" s="46"/>
      <c r="GV194" s="46"/>
      <c r="GW194" s="46"/>
      <c r="GX194" s="46"/>
      <c r="GY194" s="46"/>
      <c r="GZ194" s="46"/>
      <c r="HA194" s="46"/>
      <c r="HB194" s="10">
        <f t="shared" si="79"/>
        <v>0</v>
      </c>
      <c r="HC194" s="46"/>
      <c r="HD194" s="46"/>
      <c r="HE194" s="46"/>
      <c r="HF194" s="46"/>
      <c r="HG194" s="10">
        <f t="shared" si="80"/>
        <v>0</v>
      </c>
    </row>
    <row r="195" spans="1:215" ht="16" x14ac:dyDescent="0.2">
      <c r="A195" s="10">
        <f>'Demographic Data'!A195</f>
        <v>0</v>
      </c>
      <c r="B195" s="5">
        <f>'Demographic Data'!B195</f>
        <v>0</v>
      </c>
      <c r="C195" s="36">
        <f>'Demographic Data'!C195</f>
        <v>0</v>
      </c>
      <c r="D195" s="5">
        <f>'Demographic Data'!D195</f>
        <v>0</v>
      </c>
      <c r="E195" s="46"/>
      <c r="F195" s="46"/>
      <c r="G195" s="46"/>
      <c r="H195" s="46"/>
      <c r="I195" s="46"/>
      <c r="J195" s="10">
        <f t="shared" ref="J195:J201" si="81">SUM(E195:I195)</f>
        <v>0</v>
      </c>
      <c r="K195" s="46"/>
      <c r="L195" s="46"/>
      <c r="M195" s="46"/>
      <c r="N195" s="46"/>
      <c r="O195" s="46"/>
      <c r="P195" s="46"/>
      <c r="Q195" s="46"/>
      <c r="R195" s="10">
        <f t="shared" ref="R195:R201" si="82">SUM(K195:Q195)</f>
        <v>0</v>
      </c>
      <c r="S195" s="46"/>
      <c r="T195" s="46"/>
      <c r="U195" s="46"/>
      <c r="V195" s="46"/>
      <c r="W195" s="46"/>
      <c r="X195" s="46"/>
      <c r="Y195" s="46"/>
      <c r="Z195" s="10">
        <f t="shared" ref="Z195:Z201" si="83">SUM(S195:Y195)</f>
        <v>0</v>
      </c>
      <c r="AA195" s="46"/>
      <c r="AB195" s="46"/>
      <c r="AC195" s="46"/>
      <c r="AD195" s="46"/>
      <c r="AE195" s="46"/>
      <c r="AF195" s="46"/>
      <c r="AG195" s="46"/>
      <c r="AH195" s="10">
        <f t="shared" ref="AH195:AH201" si="84">SUM(AA195:AG195)</f>
        <v>0</v>
      </c>
      <c r="AI195" s="46"/>
      <c r="AJ195" s="46"/>
      <c r="AK195" s="46"/>
      <c r="AL195" s="46"/>
      <c r="AM195" s="46"/>
      <c r="AN195" s="46"/>
      <c r="AO195" s="46"/>
      <c r="AP195" s="10">
        <f t="shared" ref="AP195:AP201" si="85">SUM(AI195:AO195)</f>
        <v>0</v>
      </c>
      <c r="AQ195" s="46"/>
      <c r="AR195" s="46"/>
      <c r="AS195" s="46"/>
      <c r="AT195" s="46"/>
      <c r="AU195" s="46"/>
      <c r="AV195" s="46"/>
      <c r="AW195" s="46"/>
      <c r="AX195" s="10">
        <f t="shared" ref="AX195:AX201" si="86">SUM(AQ195:AW195)</f>
        <v>0</v>
      </c>
      <c r="AY195" s="46"/>
      <c r="AZ195" s="46"/>
      <c r="BA195" s="46"/>
      <c r="BB195" s="46"/>
      <c r="BC195" s="46"/>
      <c r="BD195" s="46"/>
      <c r="BE195" s="46"/>
      <c r="BF195" s="10">
        <f t="shared" ref="BF195:BF201" si="87">SUM(AY195:BE195)</f>
        <v>0</v>
      </c>
      <c r="BG195" s="46"/>
      <c r="BH195" s="46"/>
      <c r="BI195" s="46"/>
      <c r="BJ195" s="46"/>
      <c r="BK195" s="46"/>
      <c r="BL195" s="46"/>
      <c r="BM195" s="46"/>
      <c r="BN195" s="10">
        <f t="shared" ref="BN195:BN201" si="88">SUM(BG195:BM195)</f>
        <v>0</v>
      </c>
      <c r="BO195" s="46"/>
      <c r="BP195" s="46"/>
      <c r="BQ195" s="46"/>
      <c r="BR195" s="46"/>
      <c r="BS195" s="46"/>
      <c r="BT195" s="46"/>
      <c r="BU195" s="46"/>
      <c r="BV195" s="10">
        <f t="shared" ref="BV195:BV201" si="89">SUM(BO195:BU195)</f>
        <v>0</v>
      </c>
      <c r="BW195" s="46"/>
      <c r="BX195" s="46"/>
      <c r="BY195" s="46"/>
      <c r="BZ195" s="46"/>
      <c r="CA195" s="46"/>
      <c r="CB195" s="46"/>
      <c r="CC195" s="46"/>
      <c r="CD195" s="10">
        <f t="shared" ref="CD195:CD201" si="90">SUM(BW195:CC195)</f>
        <v>0</v>
      </c>
      <c r="CE195" s="46"/>
      <c r="CF195" s="46"/>
      <c r="CG195" s="46"/>
      <c r="CH195" s="46"/>
      <c r="CI195" s="46"/>
      <c r="CJ195" s="46"/>
      <c r="CK195" s="46"/>
      <c r="CL195" s="10">
        <f t="shared" ref="CL195:CL201" si="91">SUM(CE195:CK195)</f>
        <v>0</v>
      </c>
      <c r="CM195" s="46"/>
      <c r="CN195" s="46"/>
      <c r="CO195" s="46"/>
      <c r="CP195" s="46"/>
      <c r="CQ195" s="46"/>
      <c r="CR195" s="46"/>
      <c r="CS195" s="46"/>
      <c r="CT195" s="10">
        <f t="shared" ref="CT195:CT201" si="92">SUM(CM195:CS195)</f>
        <v>0</v>
      </c>
      <c r="CU195" s="46"/>
      <c r="CV195" s="46"/>
      <c r="CW195" s="46"/>
      <c r="CX195" s="46"/>
      <c r="CY195" s="46"/>
      <c r="CZ195" s="46"/>
      <c r="DA195" s="46"/>
      <c r="DB195" s="10">
        <f t="shared" ref="DB195:DB201" si="93">SUM(CU195:DA195)</f>
        <v>0</v>
      </c>
      <c r="DC195" s="46"/>
      <c r="DD195" s="46"/>
      <c r="DE195" s="46"/>
      <c r="DF195" s="46"/>
      <c r="DG195" s="46"/>
      <c r="DH195" s="46"/>
      <c r="DI195" s="46"/>
      <c r="DJ195" s="10">
        <f t="shared" ref="DJ195:DJ201" si="94">SUM(DC195:DI195)</f>
        <v>0</v>
      </c>
      <c r="DK195" s="46"/>
      <c r="DL195" s="46"/>
      <c r="DM195" s="46"/>
      <c r="DN195" s="46"/>
      <c r="DO195" s="46"/>
      <c r="DP195" s="46"/>
      <c r="DQ195" s="46"/>
      <c r="DR195" s="10">
        <f t="shared" ref="DR195:DR201" si="95">SUM(DK195:DQ195)</f>
        <v>0</v>
      </c>
      <c r="DS195" s="46"/>
      <c r="DT195" s="46"/>
      <c r="DU195" s="46"/>
      <c r="DV195" s="46"/>
      <c r="DW195" s="46"/>
      <c r="DX195" s="46"/>
      <c r="DY195" s="46"/>
      <c r="DZ195" s="10">
        <f t="shared" ref="DZ195:DZ201" si="96">SUM(DS195:DY195)</f>
        <v>0</v>
      </c>
      <c r="EA195" s="46"/>
      <c r="EB195" s="46"/>
      <c r="EC195" s="46"/>
      <c r="ED195" s="46"/>
      <c r="EE195" s="46"/>
      <c r="EF195" s="46"/>
      <c r="EG195" s="46"/>
      <c r="EH195" s="10">
        <f t="shared" ref="EH195:EH201" si="97">SUM(EA195:EG195)</f>
        <v>0</v>
      </c>
      <c r="EI195" s="46"/>
      <c r="EJ195" s="46"/>
      <c r="EK195" s="46"/>
      <c r="EL195" s="46"/>
      <c r="EM195" s="46"/>
      <c r="EN195" s="46"/>
      <c r="EO195" s="46"/>
      <c r="EP195" s="10">
        <f t="shared" ref="EP195:EP201" si="98">SUM(EI195:EO195)</f>
        <v>0</v>
      </c>
      <c r="EQ195" s="46"/>
      <c r="ER195" s="46"/>
      <c r="ES195" s="46"/>
      <c r="ET195" s="46"/>
      <c r="EU195" s="46"/>
      <c r="EV195" s="46"/>
      <c r="EW195" s="46"/>
      <c r="EX195" s="10">
        <f t="shared" ref="EX195:EX201" si="99">SUM(EQ195:EW195)</f>
        <v>0</v>
      </c>
      <c r="EY195" s="46"/>
      <c r="EZ195" s="46"/>
      <c r="FA195" s="46"/>
      <c r="FB195" s="46"/>
      <c r="FC195" s="46"/>
      <c r="FD195" s="46"/>
      <c r="FE195" s="46"/>
      <c r="FF195" s="10">
        <f t="shared" ref="FF195:FF201" si="100">SUM(EY195:FE195)</f>
        <v>0</v>
      </c>
      <c r="FG195" s="46"/>
      <c r="FH195" s="46"/>
      <c r="FI195" s="46"/>
      <c r="FJ195" s="46"/>
      <c r="FK195" s="46"/>
      <c r="FL195" s="46"/>
      <c r="FM195" s="46"/>
      <c r="FN195" s="10">
        <f t="shared" ref="FN195:FN201" si="101">SUM(FG195:FM195)</f>
        <v>0</v>
      </c>
      <c r="FO195" s="46"/>
      <c r="FP195" s="46"/>
      <c r="FQ195" s="46"/>
      <c r="FR195" s="46"/>
      <c r="FS195" s="46"/>
      <c r="FT195" s="46"/>
      <c r="FU195" s="46"/>
      <c r="FV195" s="10">
        <f t="shared" ref="FV195:FV201" si="102">SUM(FO195:FU195)</f>
        <v>0</v>
      </c>
      <c r="FW195" s="46"/>
      <c r="FX195" s="46"/>
      <c r="FY195" s="46"/>
      <c r="FZ195" s="46"/>
      <c r="GA195" s="46"/>
      <c r="GB195" s="46"/>
      <c r="GC195" s="46"/>
      <c r="GD195" s="10">
        <f t="shared" ref="GD195:GD201" si="103">SUM(FW195:GC195)</f>
        <v>0</v>
      </c>
      <c r="GE195" s="46"/>
      <c r="GF195" s="46"/>
      <c r="GG195" s="46"/>
      <c r="GH195" s="46"/>
      <c r="GI195" s="46"/>
      <c r="GJ195" s="46"/>
      <c r="GK195" s="46"/>
      <c r="GL195" s="10">
        <f t="shared" ref="GL195:GL201" si="104">SUM(GE195:GK195)</f>
        <v>0</v>
      </c>
      <c r="GM195" s="46"/>
      <c r="GN195" s="46"/>
      <c r="GO195" s="46"/>
      <c r="GP195" s="46"/>
      <c r="GQ195" s="46"/>
      <c r="GR195" s="46"/>
      <c r="GS195" s="46"/>
      <c r="GT195" s="10">
        <f t="shared" ref="GT195:GT201" si="105">SUM(GM195:GS195)</f>
        <v>0</v>
      </c>
      <c r="GU195" s="46"/>
      <c r="GV195" s="46"/>
      <c r="GW195" s="46"/>
      <c r="GX195" s="46"/>
      <c r="GY195" s="46"/>
      <c r="GZ195" s="46"/>
      <c r="HA195" s="46"/>
      <c r="HB195" s="10">
        <f t="shared" ref="HB195:HB201" si="106">SUM(GU195:HA195)</f>
        <v>0</v>
      </c>
      <c r="HC195" s="46"/>
      <c r="HD195" s="46"/>
      <c r="HE195" s="46"/>
      <c r="HF195" s="46"/>
      <c r="HG195" s="10">
        <f t="shared" ref="HG195:HG201" si="107">SUM(HC195:HF195)</f>
        <v>0</v>
      </c>
    </row>
    <row r="196" spans="1:215" ht="16" x14ac:dyDescent="0.2">
      <c r="A196" s="10">
        <f>'Demographic Data'!A196</f>
        <v>0</v>
      </c>
      <c r="B196" s="5">
        <f>'Demographic Data'!B196</f>
        <v>0</v>
      </c>
      <c r="C196" s="36">
        <f>'Demographic Data'!C196</f>
        <v>0</v>
      </c>
      <c r="D196" s="5">
        <f>'Demographic Data'!D196</f>
        <v>0</v>
      </c>
      <c r="E196" s="46"/>
      <c r="F196" s="46"/>
      <c r="G196" s="46"/>
      <c r="H196" s="46"/>
      <c r="I196" s="46"/>
      <c r="J196" s="10">
        <f t="shared" si="81"/>
        <v>0</v>
      </c>
      <c r="K196" s="46"/>
      <c r="L196" s="46"/>
      <c r="M196" s="46"/>
      <c r="N196" s="46"/>
      <c r="O196" s="46"/>
      <c r="P196" s="46"/>
      <c r="Q196" s="46"/>
      <c r="R196" s="10">
        <f t="shared" si="82"/>
        <v>0</v>
      </c>
      <c r="S196" s="46"/>
      <c r="T196" s="46"/>
      <c r="U196" s="46"/>
      <c r="V196" s="46"/>
      <c r="W196" s="46"/>
      <c r="X196" s="46"/>
      <c r="Y196" s="46"/>
      <c r="Z196" s="10">
        <f t="shared" si="83"/>
        <v>0</v>
      </c>
      <c r="AA196" s="46"/>
      <c r="AB196" s="46"/>
      <c r="AC196" s="46"/>
      <c r="AD196" s="46"/>
      <c r="AE196" s="46"/>
      <c r="AF196" s="46"/>
      <c r="AG196" s="46"/>
      <c r="AH196" s="10">
        <f t="shared" si="84"/>
        <v>0</v>
      </c>
      <c r="AI196" s="46"/>
      <c r="AJ196" s="46"/>
      <c r="AK196" s="46"/>
      <c r="AL196" s="46"/>
      <c r="AM196" s="46"/>
      <c r="AN196" s="46"/>
      <c r="AO196" s="46"/>
      <c r="AP196" s="10">
        <f t="shared" si="85"/>
        <v>0</v>
      </c>
      <c r="AQ196" s="46"/>
      <c r="AR196" s="46"/>
      <c r="AS196" s="46"/>
      <c r="AT196" s="46"/>
      <c r="AU196" s="46"/>
      <c r="AV196" s="46"/>
      <c r="AW196" s="46"/>
      <c r="AX196" s="10">
        <f t="shared" si="86"/>
        <v>0</v>
      </c>
      <c r="AY196" s="46"/>
      <c r="AZ196" s="46"/>
      <c r="BA196" s="46"/>
      <c r="BB196" s="46"/>
      <c r="BC196" s="46"/>
      <c r="BD196" s="46"/>
      <c r="BE196" s="46"/>
      <c r="BF196" s="10">
        <f t="shared" si="87"/>
        <v>0</v>
      </c>
      <c r="BG196" s="46"/>
      <c r="BH196" s="46"/>
      <c r="BI196" s="46"/>
      <c r="BJ196" s="46"/>
      <c r="BK196" s="46"/>
      <c r="BL196" s="46"/>
      <c r="BM196" s="46"/>
      <c r="BN196" s="10">
        <f t="shared" si="88"/>
        <v>0</v>
      </c>
      <c r="BO196" s="46"/>
      <c r="BP196" s="46"/>
      <c r="BQ196" s="46"/>
      <c r="BR196" s="46"/>
      <c r="BS196" s="46"/>
      <c r="BT196" s="46"/>
      <c r="BU196" s="46"/>
      <c r="BV196" s="10">
        <f t="shared" si="89"/>
        <v>0</v>
      </c>
      <c r="BW196" s="46"/>
      <c r="BX196" s="46"/>
      <c r="BY196" s="46"/>
      <c r="BZ196" s="46"/>
      <c r="CA196" s="46"/>
      <c r="CB196" s="46"/>
      <c r="CC196" s="46"/>
      <c r="CD196" s="10">
        <f t="shared" si="90"/>
        <v>0</v>
      </c>
      <c r="CE196" s="46"/>
      <c r="CF196" s="46"/>
      <c r="CG196" s="46"/>
      <c r="CH196" s="46"/>
      <c r="CI196" s="46"/>
      <c r="CJ196" s="46"/>
      <c r="CK196" s="46"/>
      <c r="CL196" s="10">
        <f t="shared" si="91"/>
        <v>0</v>
      </c>
      <c r="CM196" s="46"/>
      <c r="CN196" s="46"/>
      <c r="CO196" s="46"/>
      <c r="CP196" s="46"/>
      <c r="CQ196" s="46"/>
      <c r="CR196" s="46"/>
      <c r="CS196" s="46"/>
      <c r="CT196" s="10">
        <f t="shared" si="92"/>
        <v>0</v>
      </c>
      <c r="CU196" s="46"/>
      <c r="CV196" s="46"/>
      <c r="CW196" s="46"/>
      <c r="CX196" s="46"/>
      <c r="CY196" s="46"/>
      <c r="CZ196" s="46"/>
      <c r="DA196" s="46"/>
      <c r="DB196" s="10">
        <f t="shared" si="93"/>
        <v>0</v>
      </c>
      <c r="DC196" s="46"/>
      <c r="DD196" s="46"/>
      <c r="DE196" s="46"/>
      <c r="DF196" s="46"/>
      <c r="DG196" s="46"/>
      <c r="DH196" s="46"/>
      <c r="DI196" s="46"/>
      <c r="DJ196" s="10">
        <f t="shared" si="94"/>
        <v>0</v>
      </c>
      <c r="DK196" s="46"/>
      <c r="DL196" s="46"/>
      <c r="DM196" s="46"/>
      <c r="DN196" s="46"/>
      <c r="DO196" s="46"/>
      <c r="DP196" s="46"/>
      <c r="DQ196" s="46"/>
      <c r="DR196" s="10">
        <f t="shared" si="95"/>
        <v>0</v>
      </c>
      <c r="DS196" s="46"/>
      <c r="DT196" s="46"/>
      <c r="DU196" s="46"/>
      <c r="DV196" s="46"/>
      <c r="DW196" s="46"/>
      <c r="DX196" s="46"/>
      <c r="DY196" s="46"/>
      <c r="DZ196" s="10">
        <f t="shared" si="96"/>
        <v>0</v>
      </c>
      <c r="EA196" s="46"/>
      <c r="EB196" s="46"/>
      <c r="EC196" s="46"/>
      <c r="ED196" s="46"/>
      <c r="EE196" s="46"/>
      <c r="EF196" s="46"/>
      <c r="EG196" s="46"/>
      <c r="EH196" s="10">
        <f t="shared" si="97"/>
        <v>0</v>
      </c>
      <c r="EI196" s="46"/>
      <c r="EJ196" s="46"/>
      <c r="EK196" s="46"/>
      <c r="EL196" s="46"/>
      <c r="EM196" s="46"/>
      <c r="EN196" s="46"/>
      <c r="EO196" s="46"/>
      <c r="EP196" s="10">
        <f t="shared" si="98"/>
        <v>0</v>
      </c>
      <c r="EQ196" s="46"/>
      <c r="ER196" s="46"/>
      <c r="ES196" s="46"/>
      <c r="ET196" s="46"/>
      <c r="EU196" s="46"/>
      <c r="EV196" s="46"/>
      <c r="EW196" s="46"/>
      <c r="EX196" s="10">
        <f t="shared" si="99"/>
        <v>0</v>
      </c>
      <c r="EY196" s="46"/>
      <c r="EZ196" s="46"/>
      <c r="FA196" s="46"/>
      <c r="FB196" s="46"/>
      <c r="FC196" s="46"/>
      <c r="FD196" s="46"/>
      <c r="FE196" s="46"/>
      <c r="FF196" s="10">
        <f t="shared" si="100"/>
        <v>0</v>
      </c>
      <c r="FG196" s="46"/>
      <c r="FH196" s="46"/>
      <c r="FI196" s="46"/>
      <c r="FJ196" s="46"/>
      <c r="FK196" s="46"/>
      <c r="FL196" s="46"/>
      <c r="FM196" s="46"/>
      <c r="FN196" s="10">
        <f t="shared" si="101"/>
        <v>0</v>
      </c>
      <c r="FO196" s="46"/>
      <c r="FP196" s="46"/>
      <c r="FQ196" s="46"/>
      <c r="FR196" s="46"/>
      <c r="FS196" s="46"/>
      <c r="FT196" s="46"/>
      <c r="FU196" s="46"/>
      <c r="FV196" s="10">
        <f t="shared" si="102"/>
        <v>0</v>
      </c>
      <c r="FW196" s="46"/>
      <c r="FX196" s="46"/>
      <c r="FY196" s="46"/>
      <c r="FZ196" s="46"/>
      <c r="GA196" s="46"/>
      <c r="GB196" s="46"/>
      <c r="GC196" s="46"/>
      <c r="GD196" s="10">
        <f t="shared" si="103"/>
        <v>0</v>
      </c>
      <c r="GE196" s="46"/>
      <c r="GF196" s="46"/>
      <c r="GG196" s="46"/>
      <c r="GH196" s="46"/>
      <c r="GI196" s="46"/>
      <c r="GJ196" s="46"/>
      <c r="GK196" s="46"/>
      <c r="GL196" s="10">
        <f t="shared" si="104"/>
        <v>0</v>
      </c>
      <c r="GM196" s="46"/>
      <c r="GN196" s="46"/>
      <c r="GO196" s="46"/>
      <c r="GP196" s="46"/>
      <c r="GQ196" s="46"/>
      <c r="GR196" s="46"/>
      <c r="GS196" s="46"/>
      <c r="GT196" s="10">
        <f t="shared" si="105"/>
        <v>0</v>
      </c>
      <c r="GU196" s="46"/>
      <c r="GV196" s="46"/>
      <c r="GW196" s="46"/>
      <c r="GX196" s="46"/>
      <c r="GY196" s="46"/>
      <c r="GZ196" s="46"/>
      <c r="HA196" s="46"/>
      <c r="HB196" s="10">
        <f t="shared" si="106"/>
        <v>0</v>
      </c>
      <c r="HC196" s="46"/>
      <c r="HD196" s="46"/>
      <c r="HE196" s="46"/>
      <c r="HF196" s="46"/>
      <c r="HG196" s="10">
        <f t="shared" si="107"/>
        <v>0</v>
      </c>
    </row>
    <row r="197" spans="1:215" ht="16" x14ac:dyDescent="0.2">
      <c r="A197" s="10">
        <f>'Demographic Data'!A197</f>
        <v>0</v>
      </c>
      <c r="B197" s="5">
        <f>'Demographic Data'!B197</f>
        <v>0</v>
      </c>
      <c r="C197" s="36">
        <f>'Demographic Data'!C197</f>
        <v>0</v>
      </c>
      <c r="D197" s="5">
        <f>'Demographic Data'!D197</f>
        <v>0</v>
      </c>
      <c r="E197" s="46"/>
      <c r="F197" s="46"/>
      <c r="G197" s="46"/>
      <c r="H197" s="46"/>
      <c r="I197" s="46"/>
      <c r="J197" s="10">
        <f t="shared" si="81"/>
        <v>0</v>
      </c>
      <c r="K197" s="46"/>
      <c r="L197" s="46"/>
      <c r="M197" s="46"/>
      <c r="N197" s="46"/>
      <c r="O197" s="46"/>
      <c r="P197" s="46"/>
      <c r="Q197" s="46"/>
      <c r="R197" s="10">
        <f t="shared" si="82"/>
        <v>0</v>
      </c>
      <c r="S197" s="46"/>
      <c r="T197" s="46"/>
      <c r="U197" s="46"/>
      <c r="V197" s="46"/>
      <c r="W197" s="46"/>
      <c r="X197" s="46"/>
      <c r="Y197" s="46"/>
      <c r="Z197" s="10">
        <f t="shared" si="83"/>
        <v>0</v>
      </c>
      <c r="AA197" s="46"/>
      <c r="AB197" s="46"/>
      <c r="AC197" s="46"/>
      <c r="AD197" s="46"/>
      <c r="AE197" s="46"/>
      <c r="AF197" s="46"/>
      <c r="AG197" s="46"/>
      <c r="AH197" s="10">
        <f t="shared" si="84"/>
        <v>0</v>
      </c>
      <c r="AI197" s="46"/>
      <c r="AJ197" s="46"/>
      <c r="AK197" s="46"/>
      <c r="AL197" s="46"/>
      <c r="AM197" s="46"/>
      <c r="AN197" s="46"/>
      <c r="AO197" s="46"/>
      <c r="AP197" s="10">
        <f t="shared" si="85"/>
        <v>0</v>
      </c>
      <c r="AQ197" s="46"/>
      <c r="AR197" s="46"/>
      <c r="AS197" s="46"/>
      <c r="AT197" s="46"/>
      <c r="AU197" s="46"/>
      <c r="AV197" s="46"/>
      <c r="AW197" s="46"/>
      <c r="AX197" s="10">
        <f t="shared" si="86"/>
        <v>0</v>
      </c>
      <c r="AY197" s="46"/>
      <c r="AZ197" s="46"/>
      <c r="BA197" s="46"/>
      <c r="BB197" s="46"/>
      <c r="BC197" s="46"/>
      <c r="BD197" s="46"/>
      <c r="BE197" s="46"/>
      <c r="BF197" s="10">
        <f t="shared" si="87"/>
        <v>0</v>
      </c>
      <c r="BG197" s="46"/>
      <c r="BH197" s="46"/>
      <c r="BI197" s="46"/>
      <c r="BJ197" s="46"/>
      <c r="BK197" s="46"/>
      <c r="BL197" s="46"/>
      <c r="BM197" s="46"/>
      <c r="BN197" s="10">
        <f t="shared" si="88"/>
        <v>0</v>
      </c>
      <c r="BO197" s="46"/>
      <c r="BP197" s="46"/>
      <c r="BQ197" s="46"/>
      <c r="BR197" s="46"/>
      <c r="BS197" s="46"/>
      <c r="BT197" s="46"/>
      <c r="BU197" s="46"/>
      <c r="BV197" s="10">
        <f t="shared" si="89"/>
        <v>0</v>
      </c>
      <c r="BW197" s="46"/>
      <c r="BX197" s="46"/>
      <c r="BY197" s="46"/>
      <c r="BZ197" s="46"/>
      <c r="CA197" s="46"/>
      <c r="CB197" s="46"/>
      <c r="CC197" s="46"/>
      <c r="CD197" s="10">
        <f t="shared" si="90"/>
        <v>0</v>
      </c>
      <c r="CE197" s="46"/>
      <c r="CF197" s="46"/>
      <c r="CG197" s="46"/>
      <c r="CH197" s="46"/>
      <c r="CI197" s="46"/>
      <c r="CJ197" s="46"/>
      <c r="CK197" s="46"/>
      <c r="CL197" s="10">
        <f t="shared" si="91"/>
        <v>0</v>
      </c>
      <c r="CM197" s="46"/>
      <c r="CN197" s="46"/>
      <c r="CO197" s="46"/>
      <c r="CP197" s="46"/>
      <c r="CQ197" s="46"/>
      <c r="CR197" s="46"/>
      <c r="CS197" s="46"/>
      <c r="CT197" s="10">
        <f t="shared" si="92"/>
        <v>0</v>
      </c>
      <c r="CU197" s="46"/>
      <c r="CV197" s="46"/>
      <c r="CW197" s="46"/>
      <c r="CX197" s="46"/>
      <c r="CY197" s="46"/>
      <c r="CZ197" s="46"/>
      <c r="DA197" s="46"/>
      <c r="DB197" s="10">
        <f t="shared" si="93"/>
        <v>0</v>
      </c>
      <c r="DC197" s="46"/>
      <c r="DD197" s="46"/>
      <c r="DE197" s="46"/>
      <c r="DF197" s="46"/>
      <c r="DG197" s="46"/>
      <c r="DH197" s="46"/>
      <c r="DI197" s="46"/>
      <c r="DJ197" s="10">
        <f t="shared" si="94"/>
        <v>0</v>
      </c>
      <c r="DK197" s="46"/>
      <c r="DL197" s="46"/>
      <c r="DM197" s="46"/>
      <c r="DN197" s="46"/>
      <c r="DO197" s="46"/>
      <c r="DP197" s="46"/>
      <c r="DQ197" s="46"/>
      <c r="DR197" s="10">
        <f t="shared" si="95"/>
        <v>0</v>
      </c>
      <c r="DS197" s="46"/>
      <c r="DT197" s="46"/>
      <c r="DU197" s="46"/>
      <c r="DV197" s="46"/>
      <c r="DW197" s="46"/>
      <c r="DX197" s="46"/>
      <c r="DY197" s="46"/>
      <c r="DZ197" s="10">
        <f t="shared" si="96"/>
        <v>0</v>
      </c>
      <c r="EA197" s="46"/>
      <c r="EB197" s="46"/>
      <c r="EC197" s="46"/>
      <c r="ED197" s="46"/>
      <c r="EE197" s="46"/>
      <c r="EF197" s="46"/>
      <c r="EG197" s="46"/>
      <c r="EH197" s="10">
        <f t="shared" si="97"/>
        <v>0</v>
      </c>
      <c r="EI197" s="46"/>
      <c r="EJ197" s="46"/>
      <c r="EK197" s="46"/>
      <c r="EL197" s="46"/>
      <c r="EM197" s="46"/>
      <c r="EN197" s="46"/>
      <c r="EO197" s="46"/>
      <c r="EP197" s="10">
        <f t="shared" si="98"/>
        <v>0</v>
      </c>
      <c r="EQ197" s="46"/>
      <c r="ER197" s="46"/>
      <c r="ES197" s="46"/>
      <c r="ET197" s="46"/>
      <c r="EU197" s="46"/>
      <c r="EV197" s="46"/>
      <c r="EW197" s="46"/>
      <c r="EX197" s="10">
        <f t="shared" si="99"/>
        <v>0</v>
      </c>
      <c r="EY197" s="46"/>
      <c r="EZ197" s="46"/>
      <c r="FA197" s="46"/>
      <c r="FB197" s="46"/>
      <c r="FC197" s="46"/>
      <c r="FD197" s="46"/>
      <c r="FE197" s="46"/>
      <c r="FF197" s="10">
        <f t="shared" si="100"/>
        <v>0</v>
      </c>
      <c r="FG197" s="46"/>
      <c r="FH197" s="46"/>
      <c r="FI197" s="46"/>
      <c r="FJ197" s="46"/>
      <c r="FK197" s="46"/>
      <c r="FL197" s="46"/>
      <c r="FM197" s="46"/>
      <c r="FN197" s="10">
        <f t="shared" si="101"/>
        <v>0</v>
      </c>
      <c r="FO197" s="46"/>
      <c r="FP197" s="46"/>
      <c r="FQ197" s="46"/>
      <c r="FR197" s="46"/>
      <c r="FS197" s="46"/>
      <c r="FT197" s="46"/>
      <c r="FU197" s="46"/>
      <c r="FV197" s="10">
        <f t="shared" si="102"/>
        <v>0</v>
      </c>
      <c r="FW197" s="46"/>
      <c r="FX197" s="46"/>
      <c r="FY197" s="46"/>
      <c r="FZ197" s="46"/>
      <c r="GA197" s="46"/>
      <c r="GB197" s="46"/>
      <c r="GC197" s="46"/>
      <c r="GD197" s="10">
        <f t="shared" si="103"/>
        <v>0</v>
      </c>
      <c r="GE197" s="46"/>
      <c r="GF197" s="46"/>
      <c r="GG197" s="46"/>
      <c r="GH197" s="46"/>
      <c r="GI197" s="46"/>
      <c r="GJ197" s="46"/>
      <c r="GK197" s="46"/>
      <c r="GL197" s="10">
        <f t="shared" si="104"/>
        <v>0</v>
      </c>
      <c r="GM197" s="46"/>
      <c r="GN197" s="46"/>
      <c r="GO197" s="46"/>
      <c r="GP197" s="46"/>
      <c r="GQ197" s="46"/>
      <c r="GR197" s="46"/>
      <c r="GS197" s="46"/>
      <c r="GT197" s="10">
        <f t="shared" si="105"/>
        <v>0</v>
      </c>
      <c r="GU197" s="46"/>
      <c r="GV197" s="46"/>
      <c r="GW197" s="46"/>
      <c r="GX197" s="46"/>
      <c r="GY197" s="46"/>
      <c r="GZ197" s="46"/>
      <c r="HA197" s="46"/>
      <c r="HB197" s="10">
        <f t="shared" si="106"/>
        <v>0</v>
      </c>
      <c r="HC197" s="46"/>
      <c r="HD197" s="46"/>
      <c r="HE197" s="46"/>
      <c r="HF197" s="46"/>
      <c r="HG197" s="10">
        <f t="shared" si="107"/>
        <v>0</v>
      </c>
    </row>
    <row r="198" spans="1:215" ht="16" x14ac:dyDescent="0.2">
      <c r="A198" s="10">
        <f>'Demographic Data'!A198</f>
        <v>0</v>
      </c>
      <c r="B198" s="5">
        <f>'Demographic Data'!B198</f>
        <v>0</v>
      </c>
      <c r="C198" s="36">
        <f>'Demographic Data'!C198</f>
        <v>0</v>
      </c>
      <c r="D198" s="5">
        <f>'Demographic Data'!D198</f>
        <v>0</v>
      </c>
      <c r="E198" s="46"/>
      <c r="F198" s="46"/>
      <c r="G198" s="46"/>
      <c r="H198" s="46"/>
      <c r="I198" s="46"/>
      <c r="J198" s="10">
        <f t="shared" si="81"/>
        <v>0</v>
      </c>
      <c r="K198" s="46"/>
      <c r="L198" s="46"/>
      <c r="M198" s="46"/>
      <c r="N198" s="46"/>
      <c r="O198" s="46"/>
      <c r="P198" s="46"/>
      <c r="Q198" s="46"/>
      <c r="R198" s="10">
        <f t="shared" si="82"/>
        <v>0</v>
      </c>
      <c r="S198" s="46"/>
      <c r="T198" s="46"/>
      <c r="U198" s="46"/>
      <c r="V198" s="46"/>
      <c r="W198" s="46"/>
      <c r="X198" s="46"/>
      <c r="Y198" s="46"/>
      <c r="Z198" s="10">
        <f t="shared" si="83"/>
        <v>0</v>
      </c>
      <c r="AA198" s="46"/>
      <c r="AB198" s="46"/>
      <c r="AC198" s="46"/>
      <c r="AD198" s="46"/>
      <c r="AE198" s="46"/>
      <c r="AF198" s="46"/>
      <c r="AG198" s="46"/>
      <c r="AH198" s="10">
        <f t="shared" si="84"/>
        <v>0</v>
      </c>
      <c r="AI198" s="46"/>
      <c r="AJ198" s="46"/>
      <c r="AK198" s="46"/>
      <c r="AL198" s="46"/>
      <c r="AM198" s="46"/>
      <c r="AN198" s="46"/>
      <c r="AO198" s="46"/>
      <c r="AP198" s="10">
        <f t="shared" si="85"/>
        <v>0</v>
      </c>
      <c r="AQ198" s="46"/>
      <c r="AR198" s="46"/>
      <c r="AS198" s="46"/>
      <c r="AT198" s="46"/>
      <c r="AU198" s="46"/>
      <c r="AV198" s="46"/>
      <c r="AW198" s="46"/>
      <c r="AX198" s="10">
        <f t="shared" si="86"/>
        <v>0</v>
      </c>
      <c r="AY198" s="46"/>
      <c r="AZ198" s="46"/>
      <c r="BA198" s="46"/>
      <c r="BB198" s="46"/>
      <c r="BC198" s="46"/>
      <c r="BD198" s="46"/>
      <c r="BE198" s="46"/>
      <c r="BF198" s="10">
        <f t="shared" si="87"/>
        <v>0</v>
      </c>
      <c r="BG198" s="46"/>
      <c r="BH198" s="46"/>
      <c r="BI198" s="46"/>
      <c r="BJ198" s="46"/>
      <c r="BK198" s="46"/>
      <c r="BL198" s="46"/>
      <c r="BM198" s="46"/>
      <c r="BN198" s="10">
        <f t="shared" si="88"/>
        <v>0</v>
      </c>
      <c r="BO198" s="46"/>
      <c r="BP198" s="46"/>
      <c r="BQ198" s="46"/>
      <c r="BR198" s="46"/>
      <c r="BS198" s="46"/>
      <c r="BT198" s="46"/>
      <c r="BU198" s="46"/>
      <c r="BV198" s="10">
        <f t="shared" si="89"/>
        <v>0</v>
      </c>
      <c r="BW198" s="46"/>
      <c r="BX198" s="46"/>
      <c r="BY198" s="46"/>
      <c r="BZ198" s="46"/>
      <c r="CA198" s="46"/>
      <c r="CB198" s="46"/>
      <c r="CC198" s="46"/>
      <c r="CD198" s="10">
        <f t="shared" si="90"/>
        <v>0</v>
      </c>
      <c r="CE198" s="46"/>
      <c r="CF198" s="46"/>
      <c r="CG198" s="46"/>
      <c r="CH198" s="46"/>
      <c r="CI198" s="46"/>
      <c r="CJ198" s="46"/>
      <c r="CK198" s="46"/>
      <c r="CL198" s="10">
        <f t="shared" si="91"/>
        <v>0</v>
      </c>
      <c r="CM198" s="46"/>
      <c r="CN198" s="46"/>
      <c r="CO198" s="46"/>
      <c r="CP198" s="46"/>
      <c r="CQ198" s="46"/>
      <c r="CR198" s="46"/>
      <c r="CS198" s="46"/>
      <c r="CT198" s="10">
        <f t="shared" si="92"/>
        <v>0</v>
      </c>
      <c r="CU198" s="46"/>
      <c r="CV198" s="46"/>
      <c r="CW198" s="46"/>
      <c r="CX198" s="46"/>
      <c r="CY198" s="46"/>
      <c r="CZ198" s="46"/>
      <c r="DA198" s="46"/>
      <c r="DB198" s="10">
        <f t="shared" si="93"/>
        <v>0</v>
      </c>
      <c r="DC198" s="46"/>
      <c r="DD198" s="46"/>
      <c r="DE198" s="46"/>
      <c r="DF198" s="46"/>
      <c r="DG198" s="46"/>
      <c r="DH198" s="46"/>
      <c r="DI198" s="46"/>
      <c r="DJ198" s="10">
        <f t="shared" si="94"/>
        <v>0</v>
      </c>
      <c r="DK198" s="46"/>
      <c r="DL198" s="46"/>
      <c r="DM198" s="46"/>
      <c r="DN198" s="46"/>
      <c r="DO198" s="46"/>
      <c r="DP198" s="46"/>
      <c r="DQ198" s="46"/>
      <c r="DR198" s="10">
        <f t="shared" si="95"/>
        <v>0</v>
      </c>
      <c r="DS198" s="46"/>
      <c r="DT198" s="46"/>
      <c r="DU198" s="46"/>
      <c r="DV198" s="46"/>
      <c r="DW198" s="46"/>
      <c r="DX198" s="46"/>
      <c r="DY198" s="46"/>
      <c r="DZ198" s="10">
        <f t="shared" si="96"/>
        <v>0</v>
      </c>
      <c r="EA198" s="46"/>
      <c r="EB198" s="46"/>
      <c r="EC198" s="46"/>
      <c r="ED198" s="46"/>
      <c r="EE198" s="46"/>
      <c r="EF198" s="46"/>
      <c r="EG198" s="46"/>
      <c r="EH198" s="10">
        <f t="shared" si="97"/>
        <v>0</v>
      </c>
      <c r="EI198" s="46"/>
      <c r="EJ198" s="46"/>
      <c r="EK198" s="46"/>
      <c r="EL198" s="46"/>
      <c r="EM198" s="46"/>
      <c r="EN198" s="46"/>
      <c r="EO198" s="46"/>
      <c r="EP198" s="10">
        <f t="shared" si="98"/>
        <v>0</v>
      </c>
      <c r="EQ198" s="46"/>
      <c r="ER198" s="46"/>
      <c r="ES198" s="46"/>
      <c r="ET198" s="46"/>
      <c r="EU198" s="46"/>
      <c r="EV198" s="46"/>
      <c r="EW198" s="46"/>
      <c r="EX198" s="10">
        <f t="shared" si="99"/>
        <v>0</v>
      </c>
      <c r="EY198" s="46"/>
      <c r="EZ198" s="46"/>
      <c r="FA198" s="46"/>
      <c r="FB198" s="46"/>
      <c r="FC198" s="46"/>
      <c r="FD198" s="46"/>
      <c r="FE198" s="46"/>
      <c r="FF198" s="10">
        <f t="shared" si="100"/>
        <v>0</v>
      </c>
      <c r="FG198" s="46"/>
      <c r="FH198" s="46"/>
      <c r="FI198" s="46"/>
      <c r="FJ198" s="46"/>
      <c r="FK198" s="46"/>
      <c r="FL198" s="46"/>
      <c r="FM198" s="46"/>
      <c r="FN198" s="10">
        <f t="shared" si="101"/>
        <v>0</v>
      </c>
      <c r="FO198" s="46"/>
      <c r="FP198" s="46"/>
      <c r="FQ198" s="46"/>
      <c r="FR198" s="46"/>
      <c r="FS198" s="46"/>
      <c r="FT198" s="46"/>
      <c r="FU198" s="46"/>
      <c r="FV198" s="10">
        <f t="shared" si="102"/>
        <v>0</v>
      </c>
      <c r="FW198" s="46"/>
      <c r="FX198" s="46"/>
      <c r="FY198" s="46"/>
      <c r="FZ198" s="46"/>
      <c r="GA198" s="46"/>
      <c r="GB198" s="46"/>
      <c r="GC198" s="46"/>
      <c r="GD198" s="10">
        <f t="shared" si="103"/>
        <v>0</v>
      </c>
      <c r="GE198" s="46"/>
      <c r="GF198" s="46"/>
      <c r="GG198" s="46"/>
      <c r="GH198" s="46"/>
      <c r="GI198" s="46"/>
      <c r="GJ198" s="46"/>
      <c r="GK198" s="46"/>
      <c r="GL198" s="10">
        <f t="shared" si="104"/>
        <v>0</v>
      </c>
      <c r="GM198" s="46"/>
      <c r="GN198" s="46"/>
      <c r="GO198" s="46"/>
      <c r="GP198" s="46"/>
      <c r="GQ198" s="46"/>
      <c r="GR198" s="46"/>
      <c r="GS198" s="46"/>
      <c r="GT198" s="10">
        <f t="shared" si="105"/>
        <v>0</v>
      </c>
      <c r="GU198" s="46"/>
      <c r="GV198" s="46"/>
      <c r="GW198" s="46"/>
      <c r="GX198" s="46"/>
      <c r="GY198" s="46"/>
      <c r="GZ198" s="46"/>
      <c r="HA198" s="46"/>
      <c r="HB198" s="10">
        <f t="shared" si="106"/>
        <v>0</v>
      </c>
      <c r="HC198" s="46"/>
      <c r="HD198" s="46"/>
      <c r="HE198" s="46"/>
      <c r="HF198" s="46"/>
      <c r="HG198" s="10">
        <f t="shared" si="107"/>
        <v>0</v>
      </c>
    </row>
    <row r="199" spans="1:215" ht="16" x14ac:dyDescent="0.2">
      <c r="A199" s="10">
        <f>'Demographic Data'!A199</f>
        <v>0</v>
      </c>
      <c r="B199" s="5">
        <f>'Demographic Data'!B199</f>
        <v>0</v>
      </c>
      <c r="C199" s="36">
        <f>'Demographic Data'!C199</f>
        <v>0</v>
      </c>
      <c r="D199" s="5">
        <f>'Demographic Data'!D199</f>
        <v>0</v>
      </c>
      <c r="E199" s="46"/>
      <c r="F199" s="46"/>
      <c r="G199" s="46"/>
      <c r="H199" s="46"/>
      <c r="I199" s="46"/>
      <c r="J199" s="10">
        <f t="shared" si="81"/>
        <v>0</v>
      </c>
      <c r="K199" s="46"/>
      <c r="L199" s="46"/>
      <c r="M199" s="46"/>
      <c r="N199" s="46"/>
      <c r="O199" s="46"/>
      <c r="P199" s="46"/>
      <c r="Q199" s="46"/>
      <c r="R199" s="10">
        <f t="shared" si="82"/>
        <v>0</v>
      </c>
      <c r="S199" s="46"/>
      <c r="T199" s="46"/>
      <c r="U199" s="46"/>
      <c r="V199" s="46"/>
      <c r="W199" s="46"/>
      <c r="X199" s="46"/>
      <c r="Y199" s="46"/>
      <c r="Z199" s="10">
        <f t="shared" si="83"/>
        <v>0</v>
      </c>
      <c r="AA199" s="46"/>
      <c r="AB199" s="46"/>
      <c r="AC199" s="46"/>
      <c r="AD199" s="46"/>
      <c r="AE199" s="46"/>
      <c r="AF199" s="46"/>
      <c r="AG199" s="46"/>
      <c r="AH199" s="10">
        <f t="shared" si="84"/>
        <v>0</v>
      </c>
      <c r="AI199" s="46"/>
      <c r="AJ199" s="46"/>
      <c r="AK199" s="46"/>
      <c r="AL199" s="46"/>
      <c r="AM199" s="46"/>
      <c r="AN199" s="46"/>
      <c r="AO199" s="46"/>
      <c r="AP199" s="10">
        <f t="shared" si="85"/>
        <v>0</v>
      </c>
      <c r="AQ199" s="46"/>
      <c r="AR199" s="46"/>
      <c r="AS199" s="46"/>
      <c r="AT199" s="46"/>
      <c r="AU199" s="46"/>
      <c r="AV199" s="46"/>
      <c r="AW199" s="46"/>
      <c r="AX199" s="10">
        <f t="shared" si="86"/>
        <v>0</v>
      </c>
      <c r="AY199" s="46"/>
      <c r="AZ199" s="46"/>
      <c r="BA199" s="46"/>
      <c r="BB199" s="46"/>
      <c r="BC199" s="46"/>
      <c r="BD199" s="46"/>
      <c r="BE199" s="46"/>
      <c r="BF199" s="10">
        <f t="shared" si="87"/>
        <v>0</v>
      </c>
      <c r="BG199" s="46"/>
      <c r="BH199" s="46"/>
      <c r="BI199" s="46"/>
      <c r="BJ199" s="46"/>
      <c r="BK199" s="46"/>
      <c r="BL199" s="46"/>
      <c r="BM199" s="46"/>
      <c r="BN199" s="10">
        <f t="shared" si="88"/>
        <v>0</v>
      </c>
      <c r="BO199" s="46"/>
      <c r="BP199" s="46"/>
      <c r="BQ199" s="46"/>
      <c r="BR199" s="46"/>
      <c r="BS199" s="46"/>
      <c r="BT199" s="46"/>
      <c r="BU199" s="46"/>
      <c r="BV199" s="10">
        <f t="shared" si="89"/>
        <v>0</v>
      </c>
      <c r="BW199" s="46"/>
      <c r="BX199" s="46"/>
      <c r="BY199" s="46"/>
      <c r="BZ199" s="46"/>
      <c r="CA199" s="46"/>
      <c r="CB199" s="46"/>
      <c r="CC199" s="46"/>
      <c r="CD199" s="10">
        <f t="shared" si="90"/>
        <v>0</v>
      </c>
      <c r="CE199" s="46"/>
      <c r="CF199" s="46"/>
      <c r="CG199" s="46"/>
      <c r="CH199" s="46"/>
      <c r="CI199" s="46"/>
      <c r="CJ199" s="46"/>
      <c r="CK199" s="46"/>
      <c r="CL199" s="10">
        <f t="shared" si="91"/>
        <v>0</v>
      </c>
      <c r="CM199" s="46"/>
      <c r="CN199" s="46"/>
      <c r="CO199" s="46"/>
      <c r="CP199" s="46"/>
      <c r="CQ199" s="46"/>
      <c r="CR199" s="46"/>
      <c r="CS199" s="46"/>
      <c r="CT199" s="10">
        <f t="shared" si="92"/>
        <v>0</v>
      </c>
      <c r="CU199" s="46"/>
      <c r="CV199" s="46"/>
      <c r="CW199" s="46"/>
      <c r="CX199" s="46"/>
      <c r="CY199" s="46"/>
      <c r="CZ199" s="46"/>
      <c r="DA199" s="46"/>
      <c r="DB199" s="10">
        <f t="shared" si="93"/>
        <v>0</v>
      </c>
      <c r="DC199" s="46"/>
      <c r="DD199" s="46"/>
      <c r="DE199" s="46"/>
      <c r="DF199" s="46"/>
      <c r="DG199" s="46"/>
      <c r="DH199" s="46"/>
      <c r="DI199" s="46"/>
      <c r="DJ199" s="10">
        <f t="shared" si="94"/>
        <v>0</v>
      </c>
      <c r="DK199" s="46"/>
      <c r="DL199" s="46"/>
      <c r="DM199" s="46"/>
      <c r="DN199" s="46"/>
      <c r="DO199" s="46"/>
      <c r="DP199" s="46"/>
      <c r="DQ199" s="46"/>
      <c r="DR199" s="10">
        <f t="shared" si="95"/>
        <v>0</v>
      </c>
      <c r="DS199" s="46"/>
      <c r="DT199" s="46"/>
      <c r="DU199" s="46"/>
      <c r="DV199" s="46"/>
      <c r="DW199" s="46"/>
      <c r="DX199" s="46"/>
      <c r="DY199" s="46"/>
      <c r="DZ199" s="10">
        <f t="shared" si="96"/>
        <v>0</v>
      </c>
      <c r="EA199" s="46"/>
      <c r="EB199" s="46"/>
      <c r="EC199" s="46"/>
      <c r="ED199" s="46"/>
      <c r="EE199" s="46"/>
      <c r="EF199" s="46"/>
      <c r="EG199" s="46"/>
      <c r="EH199" s="10">
        <f t="shared" si="97"/>
        <v>0</v>
      </c>
      <c r="EI199" s="46"/>
      <c r="EJ199" s="46"/>
      <c r="EK199" s="46"/>
      <c r="EL199" s="46"/>
      <c r="EM199" s="46"/>
      <c r="EN199" s="46"/>
      <c r="EO199" s="46"/>
      <c r="EP199" s="10">
        <f t="shared" si="98"/>
        <v>0</v>
      </c>
      <c r="EQ199" s="46"/>
      <c r="ER199" s="46"/>
      <c r="ES199" s="46"/>
      <c r="ET199" s="46"/>
      <c r="EU199" s="46"/>
      <c r="EV199" s="46"/>
      <c r="EW199" s="46"/>
      <c r="EX199" s="10">
        <f t="shared" si="99"/>
        <v>0</v>
      </c>
      <c r="EY199" s="46"/>
      <c r="EZ199" s="46"/>
      <c r="FA199" s="46"/>
      <c r="FB199" s="46"/>
      <c r="FC199" s="46"/>
      <c r="FD199" s="46"/>
      <c r="FE199" s="46"/>
      <c r="FF199" s="10">
        <f t="shared" si="100"/>
        <v>0</v>
      </c>
      <c r="FG199" s="46"/>
      <c r="FH199" s="46"/>
      <c r="FI199" s="46"/>
      <c r="FJ199" s="46"/>
      <c r="FK199" s="46"/>
      <c r="FL199" s="46"/>
      <c r="FM199" s="46"/>
      <c r="FN199" s="10">
        <f t="shared" si="101"/>
        <v>0</v>
      </c>
      <c r="FO199" s="46"/>
      <c r="FP199" s="46"/>
      <c r="FQ199" s="46"/>
      <c r="FR199" s="46"/>
      <c r="FS199" s="46"/>
      <c r="FT199" s="46"/>
      <c r="FU199" s="46"/>
      <c r="FV199" s="10">
        <f t="shared" si="102"/>
        <v>0</v>
      </c>
      <c r="FW199" s="46"/>
      <c r="FX199" s="46"/>
      <c r="FY199" s="46"/>
      <c r="FZ199" s="46"/>
      <c r="GA199" s="46"/>
      <c r="GB199" s="46"/>
      <c r="GC199" s="46"/>
      <c r="GD199" s="10">
        <f t="shared" si="103"/>
        <v>0</v>
      </c>
      <c r="GE199" s="46"/>
      <c r="GF199" s="46"/>
      <c r="GG199" s="46"/>
      <c r="GH199" s="46"/>
      <c r="GI199" s="46"/>
      <c r="GJ199" s="46"/>
      <c r="GK199" s="46"/>
      <c r="GL199" s="10">
        <f t="shared" si="104"/>
        <v>0</v>
      </c>
      <c r="GM199" s="46"/>
      <c r="GN199" s="46"/>
      <c r="GO199" s="46"/>
      <c r="GP199" s="46"/>
      <c r="GQ199" s="46"/>
      <c r="GR199" s="46"/>
      <c r="GS199" s="46"/>
      <c r="GT199" s="10">
        <f t="shared" si="105"/>
        <v>0</v>
      </c>
      <c r="GU199" s="46"/>
      <c r="GV199" s="46"/>
      <c r="GW199" s="46"/>
      <c r="GX199" s="46"/>
      <c r="GY199" s="46"/>
      <c r="GZ199" s="46"/>
      <c r="HA199" s="46"/>
      <c r="HB199" s="10">
        <f t="shared" si="106"/>
        <v>0</v>
      </c>
      <c r="HC199" s="46"/>
      <c r="HD199" s="46"/>
      <c r="HE199" s="46"/>
      <c r="HF199" s="46"/>
      <c r="HG199" s="10">
        <f t="shared" si="107"/>
        <v>0</v>
      </c>
    </row>
    <row r="200" spans="1:215" ht="16" x14ac:dyDescent="0.2">
      <c r="A200" s="10">
        <f>'Demographic Data'!A200</f>
        <v>0</v>
      </c>
      <c r="B200" s="5">
        <f>'Demographic Data'!B200</f>
        <v>0</v>
      </c>
      <c r="C200" s="36">
        <f>'Demographic Data'!C200</f>
        <v>0</v>
      </c>
      <c r="D200" s="5">
        <f>'Demographic Data'!D200</f>
        <v>0</v>
      </c>
      <c r="E200" s="46"/>
      <c r="F200" s="46"/>
      <c r="G200" s="46"/>
      <c r="H200" s="46"/>
      <c r="I200" s="46"/>
      <c r="J200" s="10">
        <f t="shared" si="81"/>
        <v>0</v>
      </c>
      <c r="K200" s="46"/>
      <c r="L200" s="46"/>
      <c r="M200" s="46"/>
      <c r="N200" s="46"/>
      <c r="O200" s="46"/>
      <c r="P200" s="46"/>
      <c r="Q200" s="46"/>
      <c r="R200" s="10">
        <f t="shared" si="82"/>
        <v>0</v>
      </c>
      <c r="S200" s="46"/>
      <c r="T200" s="46"/>
      <c r="U200" s="46"/>
      <c r="V200" s="46"/>
      <c r="W200" s="46"/>
      <c r="X200" s="46"/>
      <c r="Y200" s="46"/>
      <c r="Z200" s="10">
        <f t="shared" si="83"/>
        <v>0</v>
      </c>
      <c r="AA200" s="46"/>
      <c r="AB200" s="46"/>
      <c r="AC200" s="46"/>
      <c r="AD200" s="46"/>
      <c r="AE200" s="46"/>
      <c r="AF200" s="46"/>
      <c r="AG200" s="46"/>
      <c r="AH200" s="10">
        <f t="shared" si="84"/>
        <v>0</v>
      </c>
      <c r="AI200" s="46"/>
      <c r="AJ200" s="46"/>
      <c r="AK200" s="46"/>
      <c r="AL200" s="46"/>
      <c r="AM200" s="46"/>
      <c r="AN200" s="46"/>
      <c r="AO200" s="46"/>
      <c r="AP200" s="10">
        <f t="shared" si="85"/>
        <v>0</v>
      </c>
      <c r="AQ200" s="46"/>
      <c r="AR200" s="46"/>
      <c r="AS200" s="46"/>
      <c r="AT200" s="46"/>
      <c r="AU200" s="46"/>
      <c r="AV200" s="46"/>
      <c r="AW200" s="46"/>
      <c r="AX200" s="10">
        <f t="shared" si="86"/>
        <v>0</v>
      </c>
      <c r="AY200" s="46"/>
      <c r="AZ200" s="46"/>
      <c r="BA200" s="46"/>
      <c r="BB200" s="46"/>
      <c r="BC200" s="46"/>
      <c r="BD200" s="46"/>
      <c r="BE200" s="46"/>
      <c r="BF200" s="10">
        <f t="shared" si="87"/>
        <v>0</v>
      </c>
      <c r="BG200" s="46"/>
      <c r="BH200" s="46"/>
      <c r="BI200" s="46"/>
      <c r="BJ200" s="46"/>
      <c r="BK200" s="46"/>
      <c r="BL200" s="46"/>
      <c r="BM200" s="46"/>
      <c r="BN200" s="10">
        <f t="shared" si="88"/>
        <v>0</v>
      </c>
      <c r="BO200" s="46"/>
      <c r="BP200" s="46"/>
      <c r="BQ200" s="46"/>
      <c r="BR200" s="46"/>
      <c r="BS200" s="46"/>
      <c r="BT200" s="46"/>
      <c r="BU200" s="46"/>
      <c r="BV200" s="10">
        <f t="shared" si="89"/>
        <v>0</v>
      </c>
      <c r="BW200" s="46"/>
      <c r="BX200" s="46"/>
      <c r="BY200" s="46"/>
      <c r="BZ200" s="46"/>
      <c r="CA200" s="46"/>
      <c r="CB200" s="46"/>
      <c r="CC200" s="46"/>
      <c r="CD200" s="10">
        <f t="shared" si="90"/>
        <v>0</v>
      </c>
      <c r="CE200" s="46"/>
      <c r="CF200" s="46"/>
      <c r="CG200" s="46"/>
      <c r="CH200" s="46"/>
      <c r="CI200" s="46"/>
      <c r="CJ200" s="46"/>
      <c r="CK200" s="46"/>
      <c r="CL200" s="10">
        <f t="shared" si="91"/>
        <v>0</v>
      </c>
      <c r="CM200" s="46"/>
      <c r="CN200" s="46"/>
      <c r="CO200" s="46"/>
      <c r="CP200" s="46"/>
      <c r="CQ200" s="46"/>
      <c r="CR200" s="46"/>
      <c r="CS200" s="46"/>
      <c r="CT200" s="10">
        <f t="shared" si="92"/>
        <v>0</v>
      </c>
      <c r="CU200" s="46"/>
      <c r="CV200" s="46"/>
      <c r="CW200" s="46"/>
      <c r="CX200" s="46"/>
      <c r="CY200" s="46"/>
      <c r="CZ200" s="46"/>
      <c r="DA200" s="46"/>
      <c r="DB200" s="10">
        <f t="shared" si="93"/>
        <v>0</v>
      </c>
      <c r="DC200" s="46"/>
      <c r="DD200" s="46"/>
      <c r="DE200" s="46"/>
      <c r="DF200" s="46"/>
      <c r="DG200" s="46"/>
      <c r="DH200" s="46"/>
      <c r="DI200" s="46"/>
      <c r="DJ200" s="10">
        <f t="shared" si="94"/>
        <v>0</v>
      </c>
      <c r="DK200" s="46"/>
      <c r="DL200" s="46"/>
      <c r="DM200" s="46"/>
      <c r="DN200" s="46"/>
      <c r="DO200" s="46"/>
      <c r="DP200" s="46"/>
      <c r="DQ200" s="46"/>
      <c r="DR200" s="10">
        <f t="shared" si="95"/>
        <v>0</v>
      </c>
      <c r="DS200" s="46"/>
      <c r="DT200" s="46"/>
      <c r="DU200" s="46"/>
      <c r="DV200" s="46"/>
      <c r="DW200" s="46"/>
      <c r="DX200" s="46"/>
      <c r="DY200" s="46"/>
      <c r="DZ200" s="10">
        <f t="shared" si="96"/>
        <v>0</v>
      </c>
      <c r="EA200" s="46"/>
      <c r="EB200" s="46"/>
      <c r="EC200" s="46"/>
      <c r="ED200" s="46"/>
      <c r="EE200" s="46"/>
      <c r="EF200" s="46"/>
      <c r="EG200" s="46"/>
      <c r="EH200" s="10">
        <f t="shared" si="97"/>
        <v>0</v>
      </c>
      <c r="EI200" s="46"/>
      <c r="EJ200" s="46"/>
      <c r="EK200" s="46"/>
      <c r="EL200" s="46"/>
      <c r="EM200" s="46"/>
      <c r="EN200" s="46"/>
      <c r="EO200" s="46"/>
      <c r="EP200" s="10">
        <f t="shared" si="98"/>
        <v>0</v>
      </c>
      <c r="EQ200" s="46"/>
      <c r="ER200" s="46"/>
      <c r="ES200" s="46"/>
      <c r="ET200" s="46"/>
      <c r="EU200" s="46"/>
      <c r="EV200" s="46"/>
      <c r="EW200" s="46"/>
      <c r="EX200" s="10">
        <f t="shared" si="99"/>
        <v>0</v>
      </c>
      <c r="EY200" s="46"/>
      <c r="EZ200" s="46"/>
      <c r="FA200" s="46"/>
      <c r="FB200" s="46"/>
      <c r="FC200" s="46"/>
      <c r="FD200" s="46"/>
      <c r="FE200" s="46"/>
      <c r="FF200" s="10">
        <f t="shared" si="100"/>
        <v>0</v>
      </c>
      <c r="FG200" s="46"/>
      <c r="FH200" s="46"/>
      <c r="FI200" s="46"/>
      <c r="FJ200" s="46"/>
      <c r="FK200" s="46"/>
      <c r="FL200" s="46"/>
      <c r="FM200" s="46"/>
      <c r="FN200" s="10">
        <f t="shared" si="101"/>
        <v>0</v>
      </c>
      <c r="FO200" s="46"/>
      <c r="FP200" s="46"/>
      <c r="FQ200" s="46"/>
      <c r="FR200" s="46"/>
      <c r="FS200" s="46"/>
      <c r="FT200" s="46"/>
      <c r="FU200" s="46"/>
      <c r="FV200" s="10">
        <f t="shared" si="102"/>
        <v>0</v>
      </c>
      <c r="FW200" s="46"/>
      <c r="FX200" s="46"/>
      <c r="FY200" s="46"/>
      <c r="FZ200" s="46"/>
      <c r="GA200" s="46"/>
      <c r="GB200" s="46"/>
      <c r="GC200" s="46"/>
      <c r="GD200" s="10">
        <f t="shared" si="103"/>
        <v>0</v>
      </c>
      <c r="GE200" s="46"/>
      <c r="GF200" s="46"/>
      <c r="GG200" s="46"/>
      <c r="GH200" s="46"/>
      <c r="GI200" s="46"/>
      <c r="GJ200" s="46"/>
      <c r="GK200" s="46"/>
      <c r="GL200" s="10">
        <f t="shared" si="104"/>
        <v>0</v>
      </c>
      <c r="GM200" s="46"/>
      <c r="GN200" s="46"/>
      <c r="GO200" s="46"/>
      <c r="GP200" s="46"/>
      <c r="GQ200" s="46"/>
      <c r="GR200" s="46"/>
      <c r="GS200" s="46"/>
      <c r="GT200" s="10">
        <f t="shared" si="105"/>
        <v>0</v>
      </c>
      <c r="GU200" s="46"/>
      <c r="GV200" s="46"/>
      <c r="GW200" s="46"/>
      <c r="GX200" s="46"/>
      <c r="GY200" s="46"/>
      <c r="GZ200" s="46"/>
      <c r="HA200" s="46"/>
      <c r="HB200" s="10">
        <f t="shared" si="106"/>
        <v>0</v>
      </c>
      <c r="HC200" s="46"/>
      <c r="HD200" s="46"/>
      <c r="HE200" s="46"/>
      <c r="HF200" s="46"/>
      <c r="HG200" s="10">
        <f t="shared" si="107"/>
        <v>0</v>
      </c>
    </row>
    <row r="201" spans="1:215" ht="16" x14ac:dyDescent="0.2">
      <c r="A201" s="10">
        <f>'Demographic Data'!A201</f>
        <v>0</v>
      </c>
      <c r="B201" s="5">
        <f>'Demographic Data'!B201</f>
        <v>0</v>
      </c>
      <c r="C201" s="36">
        <f>'Demographic Data'!C201</f>
        <v>0</v>
      </c>
      <c r="D201" s="5">
        <f>'Demographic Data'!D201</f>
        <v>0</v>
      </c>
      <c r="E201" s="46"/>
      <c r="F201" s="46"/>
      <c r="G201" s="46"/>
      <c r="H201" s="46"/>
      <c r="I201" s="46"/>
      <c r="J201" s="10">
        <f t="shared" si="81"/>
        <v>0</v>
      </c>
      <c r="K201" s="46"/>
      <c r="L201" s="46"/>
      <c r="M201" s="46"/>
      <c r="N201" s="46"/>
      <c r="O201" s="46"/>
      <c r="P201" s="46"/>
      <c r="Q201" s="46"/>
      <c r="R201" s="10">
        <f t="shared" si="82"/>
        <v>0</v>
      </c>
      <c r="S201" s="46"/>
      <c r="T201" s="46"/>
      <c r="U201" s="46"/>
      <c r="V201" s="46"/>
      <c r="W201" s="46"/>
      <c r="X201" s="46"/>
      <c r="Y201" s="46"/>
      <c r="Z201" s="10">
        <f t="shared" si="83"/>
        <v>0</v>
      </c>
      <c r="AA201" s="46"/>
      <c r="AB201" s="46"/>
      <c r="AC201" s="46"/>
      <c r="AD201" s="46"/>
      <c r="AE201" s="46"/>
      <c r="AF201" s="46"/>
      <c r="AG201" s="46"/>
      <c r="AH201" s="10">
        <f t="shared" si="84"/>
        <v>0</v>
      </c>
      <c r="AI201" s="46"/>
      <c r="AJ201" s="46"/>
      <c r="AK201" s="46"/>
      <c r="AL201" s="46"/>
      <c r="AM201" s="46"/>
      <c r="AN201" s="46"/>
      <c r="AO201" s="46"/>
      <c r="AP201" s="10">
        <f t="shared" si="85"/>
        <v>0</v>
      </c>
      <c r="AQ201" s="46"/>
      <c r="AR201" s="46"/>
      <c r="AS201" s="46"/>
      <c r="AT201" s="46"/>
      <c r="AU201" s="46"/>
      <c r="AV201" s="46"/>
      <c r="AW201" s="46"/>
      <c r="AX201" s="10">
        <f t="shared" si="86"/>
        <v>0</v>
      </c>
      <c r="AY201" s="46"/>
      <c r="AZ201" s="46"/>
      <c r="BA201" s="46"/>
      <c r="BB201" s="46"/>
      <c r="BC201" s="46"/>
      <c r="BD201" s="46"/>
      <c r="BE201" s="46"/>
      <c r="BF201" s="10">
        <f t="shared" si="87"/>
        <v>0</v>
      </c>
      <c r="BG201" s="46"/>
      <c r="BH201" s="46"/>
      <c r="BI201" s="46"/>
      <c r="BJ201" s="46"/>
      <c r="BK201" s="46"/>
      <c r="BL201" s="46"/>
      <c r="BM201" s="46"/>
      <c r="BN201" s="10">
        <f t="shared" si="88"/>
        <v>0</v>
      </c>
      <c r="BO201" s="46"/>
      <c r="BP201" s="46"/>
      <c r="BQ201" s="46"/>
      <c r="BR201" s="46"/>
      <c r="BS201" s="46"/>
      <c r="BT201" s="46"/>
      <c r="BU201" s="46"/>
      <c r="BV201" s="10">
        <f t="shared" si="89"/>
        <v>0</v>
      </c>
      <c r="BW201" s="46"/>
      <c r="BX201" s="46"/>
      <c r="BY201" s="46"/>
      <c r="BZ201" s="46"/>
      <c r="CA201" s="46"/>
      <c r="CB201" s="46"/>
      <c r="CC201" s="46"/>
      <c r="CD201" s="10">
        <f t="shared" si="90"/>
        <v>0</v>
      </c>
      <c r="CE201" s="46"/>
      <c r="CF201" s="46"/>
      <c r="CG201" s="46"/>
      <c r="CH201" s="46"/>
      <c r="CI201" s="46"/>
      <c r="CJ201" s="46"/>
      <c r="CK201" s="46"/>
      <c r="CL201" s="10">
        <f t="shared" si="91"/>
        <v>0</v>
      </c>
      <c r="CM201" s="46"/>
      <c r="CN201" s="46"/>
      <c r="CO201" s="46"/>
      <c r="CP201" s="46"/>
      <c r="CQ201" s="46"/>
      <c r="CR201" s="46"/>
      <c r="CS201" s="46"/>
      <c r="CT201" s="10">
        <f t="shared" si="92"/>
        <v>0</v>
      </c>
      <c r="CU201" s="46"/>
      <c r="CV201" s="46"/>
      <c r="CW201" s="46"/>
      <c r="CX201" s="46"/>
      <c r="CY201" s="46"/>
      <c r="CZ201" s="46"/>
      <c r="DA201" s="46"/>
      <c r="DB201" s="10">
        <f t="shared" si="93"/>
        <v>0</v>
      </c>
      <c r="DC201" s="46"/>
      <c r="DD201" s="46"/>
      <c r="DE201" s="46"/>
      <c r="DF201" s="46"/>
      <c r="DG201" s="46"/>
      <c r="DH201" s="46"/>
      <c r="DI201" s="46"/>
      <c r="DJ201" s="10">
        <f t="shared" si="94"/>
        <v>0</v>
      </c>
      <c r="DK201" s="46"/>
      <c r="DL201" s="46"/>
      <c r="DM201" s="46"/>
      <c r="DN201" s="46"/>
      <c r="DO201" s="46"/>
      <c r="DP201" s="46"/>
      <c r="DQ201" s="46"/>
      <c r="DR201" s="10">
        <f t="shared" si="95"/>
        <v>0</v>
      </c>
      <c r="DS201" s="46"/>
      <c r="DT201" s="46"/>
      <c r="DU201" s="46"/>
      <c r="DV201" s="46"/>
      <c r="DW201" s="46"/>
      <c r="DX201" s="46"/>
      <c r="DY201" s="46"/>
      <c r="DZ201" s="10">
        <f t="shared" si="96"/>
        <v>0</v>
      </c>
      <c r="EA201" s="46"/>
      <c r="EB201" s="46"/>
      <c r="EC201" s="46"/>
      <c r="ED201" s="46"/>
      <c r="EE201" s="46"/>
      <c r="EF201" s="46"/>
      <c r="EG201" s="46"/>
      <c r="EH201" s="10">
        <f t="shared" si="97"/>
        <v>0</v>
      </c>
      <c r="EI201" s="46"/>
      <c r="EJ201" s="46"/>
      <c r="EK201" s="46"/>
      <c r="EL201" s="46"/>
      <c r="EM201" s="46"/>
      <c r="EN201" s="46"/>
      <c r="EO201" s="46"/>
      <c r="EP201" s="10">
        <f t="shared" si="98"/>
        <v>0</v>
      </c>
      <c r="EQ201" s="46"/>
      <c r="ER201" s="46"/>
      <c r="ES201" s="46"/>
      <c r="ET201" s="46"/>
      <c r="EU201" s="46"/>
      <c r="EV201" s="46"/>
      <c r="EW201" s="46"/>
      <c r="EX201" s="10">
        <f t="shared" si="99"/>
        <v>0</v>
      </c>
      <c r="EY201" s="46"/>
      <c r="EZ201" s="46"/>
      <c r="FA201" s="46"/>
      <c r="FB201" s="46"/>
      <c r="FC201" s="46"/>
      <c r="FD201" s="46"/>
      <c r="FE201" s="46"/>
      <c r="FF201" s="10">
        <f t="shared" si="100"/>
        <v>0</v>
      </c>
      <c r="FG201" s="46"/>
      <c r="FH201" s="46"/>
      <c r="FI201" s="46"/>
      <c r="FJ201" s="46"/>
      <c r="FK201" s="46"/>
      <c r="FL201" s="46"/>
      <c r="FM201" s="46"/>
      <c r="FN201" s="10">
        <f t="shared" si="101"/>
        <v>0</v>
      </c>
      <c r="FO201" s="46"/>
      <c r="FP201" s="46"/>
      <c r="FQ201" s="46"/>
      <c r="FR201" s="46"/>
      <c r="FS201" s="46"/>
      <c r="FT201" s="46"/>
      <c r="FU201" s="46"/>
      <c r="FV201" s="10">
        <f t="shared" si="102"/>
        <v>0</v>
      </c>
      <c r="FW201" s="46"/>
      <c r="FX201" s="46"/>
      <c r="FY201" s="46"/>
      <c r="FZ201" s="46"/>
      <c r="GA201" s="46"/>
      <c r="GB201" s="46"/>
      <c r="GC201" s="46"/>
      <c r="GD201" s="10">
        <f t="shared" si="103"/>
        <v>0</v>
      </c>
      <c r="GE201" s="46"/>
      <c r="GF201" s="46"/>
      <c r="GG201" s="46"/>
      <c r="GH201" s="46"/>
      <c r="GI201" s="46"/>
      <c r="GJ201" s="46"/>
      <c r="GK201" s="46"/>
      <c r="GL201" s="10">
        <f t="shared" si="104"/>
        <v>0</v>
      </c>
      <c r="GM201" s="46"/>
      <c r="GN201" s="46"/>
      <c r="GO201" s="46"/>
      <c r="GP201" s="46"/>
      <c r="GQ201" s="46"/>
      <c r="GR201" s="46"/>
      <c r="GS201" s="46"/>
      <c r="GT201" s="10">
        <f t="shared" si="105"/>
        <v>0</v>
      </c>
      <c r="GU201" s="46"/>
      <c r="GV201" s="46"/>
      <c r="GW201" s="46"/>
      <c r="GX201" s="46"/>
      <c r="GY201" s="46"/>
      <c r="GZ201" s="46"/>
      <c r="HA201" s="46"/>
      <c r="HB201" s="10">
        <f t="shared" si="106"/>
        <v>0</v>
      </c>
      <c r="HC201" s="46"/>
      <c r="HD201" s="46"/>
      <c r="HE201" s="46"/>
      <c r="HF201" s="46"/>
      <c r="HG201" s="10">
        <f t="shared" si="107"/>
        <v>0</v>
      </c>
    </row>
    <row r="202" spans="1:215" ht="16" x14ac:dyDescent="0.2">
      <c r="D202" s="25" t="s">
        <v>76</v>
      </c>
      <c r="E202" s="6">
        <f>SUM(E2:E201)</f>
        <v>0</v>
      </c>
      <c r="F202" s="6">
        <f>SUM(F2:F201)</f>
        <v>0</v>
      </c>
      <c r="G202" s="6">
        <f>SUM(G2:G201)</f>
        <v>0</v>
      </c>
      <c r="H202" s="6">
        <f>SUM(H2:H201)</f>
        <v>0</v>
      </c>
      <c r="I202" s="6">
        <f>SUM(I2:I201)</f>
        <v>0</v>
      </c>
      <c r="J202" s="6"/>
      <c r="K202" s="6">
        <f t="shared" ref="K202:Q202" si="108">SUM(K2:K201)</f>
        <v>0</v>
      </c>
      <c r="L202" s="6">
        <f t="shared" si="108"/>
        <v>0</v>
      </c>
      <c r="M202" s="6">
        <f t="shared" si="108"/>
        <v>0</v>
      </c>
      <c r="N202" s="6">
        <f t="shared" si="108"/>
        <v>0</v>
      </c>
      <c r="O202" s="6">
        <f t="shared" si="108"/>
        <v>0</v>
      </c>
      <c r="P202" s="6">
        <f t="shared" si="108"/>
        <v>0</v>
      </c>
      <c r="Q202" s="6">
        <f t="shared" si="108"/>
        <v>0</v>
      </c>
      <c r="R202" s="6"/>
      <c r="S202" s="6">
        <f t="shared" ref="S202:Y202" si="109">SUM(S2:S201)</f>
        <v>0</v>
      </c>
      <c r="T202" s="6">
        <f t="shared" si="109"/>
        <v>0</v>
      </c>
      <c r="U202" s="6">
        <f t="shared" si="109"/>
        <v>0</v>
      </c>
      <c r="V202" s="6">
        <f t="shared" si="109"/>
        <v>0</v>
      </c>
      <c r="W202" s="6">
        <f t="shared" si="109"/>
        <v>0</v>
      </c>
      <c r="X202" s="6">
        <f t="shared" si="109"/>
        <v>0</v>
      </c>
      <c r="Y202" s="6">
        <f t="shared" si="109"/>
        <v>0</v>
      </c>
      <c r="Z202" s="6"/>
      <c r="AA202" s="6">
        <f t="shared" ref="AA202:AG202" si="110">SUM(AA2:AA201)</f>
        <v>0</v>
      </c>
      <c r="AB202" s="6">
        <f t="shared" si="110"/>
        <v>0</v>
      </c>
      <c r="AC202" s="6">
        <f t="shared" si="110"/>
        <v>0</v>
      </c>
      <c r="AD202" s="6">
        <f t="shared" si="110"/>
        <v>0</v>
      </c>
      <c r="AE202" s="6">
        <f t="shared" si="110"/>
        <v>0</v>
      </c>
      <c r="AF202" s="6">
        <f t="shared" si="110"/>
        <v>0</v>
      </c>
      <c r="AG202" s="6">
        <f t="shared" si="110"/>
        <v>0</v>
      </c>
      <c r="AH202" s="6"/>
      <c r="AI202" s="6">
        <f t="shared" ref="AI202:AO202" si="111">SUM(AI2:AI201)</f>
        <v>0</v>
      </c>
      <c r="AJ202" s="6">
        <f t="shared" si="111"/>
        <v>0</v>
      </c>
      <c r="AK202" s="6">
        <f t="shared" si="111"/>
        <v>0</v>
      </c>
      <c r="AL202" s="6">
        <f t="shared" si="111"/>
        <v>0</v>
      </c>
      <c r="AM202" s="6">
        <f t="shared" si="111"/>
        <v>0</v>
      </c>
      <c r="AN202" s="6">
        <f t="shared" si="111"/>
        <v>0</v>
      </c>
      <c r="AO202" s="6">
        <f t="shared" si="111"/>
        <v>0</v>
      </c>
      <c r="AP202" s="6"/>
      <c r="AQ202" s="6">
        <f t="shared" ref="AQ202:AW202" si="112">SUM(AQ2:AQ201)</f>
        <v>0</v>
      </c>
      <c r="AR202" s="6">
        <f t="shared" si="112"/>
        <v>0</v>
      </c>
      <c r="AS202" s="6">
        <f t="shared" si="112"/>
        <v>0</v>
      </c>
      <c r="AT202" s="6">
        <f t="shared" si="112"/>
        <v>0</v>
      </c>
      <c r="AU202" s="6">
        <f t="shared" si="112"/>
        <v>0</v>
      </c>
      <c r="AV202" s="6">
        <f t="shared" si="112"/>
        <v>0</v>
      </c>
      <c r="AW202" s="6">
        <f t="shared" si="112"/>
        <v>0</v>
      </c>
      <c r="AX202" s="6"/>
      <c r="AY202" s="6">
        <f t="shared" ref="AY202:BE202" si="113">SUM(AY2:AY201)</f>
        <v>0</v>
      </c>
      <c r="AZ202" s="6">
        <f t="shared" si="113"/>
        <v>0</v>
      </c>
      <c r="BA202" s="6">
        <f t="shared" si="113"/>
        <v>0</v>
      </c>
      <c r="BB202" s="6">
        <f t="shared" si="113"/>
        <v>0</v>
      </c>
      <c r="BC202" s="6">
        <f t="shared" si="113"/>
        <v>0</v>
      </c>
      <c r="BD202" s="6">
        <f t="shared" si="113"/>
        <v>0</v>
      </c>
      <c r="BE202" s="6">
        <f t="shared" si="113"/>
        <v>0</v>
      </c>
      <c r="BF202" s="6"/>
      <c r="BG202" s="6">
        <f t="shared" ref="BG202:BM202" si="114">SUM(BG2:BG201)</f>
        <v>0</v>
      </c>
      <c r="BH202" s="6">
        <f t="shared" si="114"/>
        <v>0</v>
      </c>
      <c r="BI202" s="6">
        <f t="shared" si="114"/>
        <v>0</v>
      </c>
      <c r="BJ202" s="6">
        <f t="shared" si="114"/>
        <v>0</v>
      </c>
      <c r="BK202" s="6">
        <f t="shared" si="114"/>
        <v>0</v>
      </c>
      <c r="BL202" s="6">
        <f t="shared" si="114"/>
        <v>0</v>
      </c>
      <c r="BM202" s="6">
        <f t="shared" si="114"/>
        <v>0</v>
      </c>
      <c r="BN202" s="6"/>
      <c r="BO202" s="6">
        <f t="shared" ref="BO202:BW202" si="115">SUM(BO2:BO201)</f>
        <v>0</v>
      </c>
      <c r="BP202" s="6">
        <f t="shared" si="115"/>
        <v>0</v>
      </c>
      <c r="BQ202" s="6">
        <f t="shared" si="115"/>
        <v>0</v>
      </c>
      <c r="BR202" s="6">
        <f t="shared" si="115"/>
        <v>0</v>
      </c>
      <c r="BS202" s="6">
        <f t="shared" si="115"/>
        <v>0</v>
      </c>
      <c r="BT202" s="6">
        <f t="shared" si="115"/>
        <v>0</v>
      </c>
      <c r="BU202" s="6">
        <f t="shared" si="115"/>
        <v>0</v>
      </c>
      <c r="BV202" s="6"/>
      <c r="BW202" s="6">
        <f t="shared" si="115"/>
        <v>0</v>
      </c>
      <c r="BX202" s="6">
        <f t="shared" ref="BX202" si="116">SUM(BX2:BX201)</f>
        <v>0</v>
      </c>
      <c r="BY202" s="6">
        <f t="shared" ref="BY202" si="117">SUM(BY2:BY201)</f>
        <v>0</v>
      </c>
      <c r="BZ202" s="6">
        <f t="shared" ref="BZ202" si="118">SUM(BZ2:BZ201)</f>
        <v>0</v>
      </c>
      <c r="CA202" s="6">
        <f t="shared" ref="CA202" si="119">SUM(CA2:CA201)</f>
        <v>0</v>
      </c>
      <c r="CB202" s="6">
        <f t="shared" ref="CB202" si="120">SUM(CB2:CB201)</f>
        <v>0</v>
      </c>
      <c r="CC202" s="6">
        <f t="shared" ref="CC202" si="121">SUM(CC2:CC201)</f>
        <v>0</v>
      </c>
      <c r="CD202" s="6"/>
      <c r="CE202" s="6">
        <f t="shared" ref="CE202" si="122">SUM(CE2:CE201)</f>
        <v>0</v>
      </c>
      <c r="CF202" s="6">
        <f t="shared" ref="CF202" si="123">SUM(CF2:CF201)</f>
        <v>0</v>
      </c>
      <c r="CG202" s="6">
        <f t="shared" ref="CG202" si="124">SUM(CG2:CG201)</f>
        <v>0</v>
      </c>
      <c r="CH202" s="6">
        <f t="shared" ref="CH202" si="125">SUM(CH2:CH201)</f>
        <v>0</v>
      </c>
      <c r="CI202" s="6">
        <f t="shared" ref="CI202" si="126">SUM(CI2:CI201)</f>
        <v>0</v>
      </c>
      <c r="CJ202" s="6">
        <f t="shared" ref="CJ202" si="127">SUM(CJ2:CJ201)</f>
        <v>0</v>
      </c>
      <c r="CK202" s="6">
        <f t="shared" ref="CK202" si="128">SUM(CK2:CK201)</f>
        <v>0</v>
      </c>
      <c r="CL202" s="6"/>
      <c r="CM202" s="6">
        <f t="shared" ref="CM202" si="129">SUM(CM2:CM201)</f>
        <v>0</v>
      </c>
      <c r="CN202" s="6">
        <f t="shared" ref="CN202" si="130">SUM(CN2:CN201)</f>
        <v>0</v>
      </c>
      <c r="CO202" s="6">
        <f t="shared" ref="CO202" si="131">SUM(CO2:CO201)</f>
        <v>0</v>
      </c>
      <c r="CP202" s="6">
        <f t="shared" ref="CP202" si="132">SUM(CP2:CP201)</f>
        <v>0</v>
      </c>
      <c r="CQ202" s="6">
        <f t="shared" ref="CQ202" si="133">SUM(CQ2:CQ201)</f>
        <v>0</v>
      </c>
      <c r="CR202" s="6">
        <f t="shared" ref="CR202" si="134">SUM(CR2:CR201)</f>
        <v>0</v>
      </c>
      <c r="CS202" s="6">
        <f t="shared" ref="CS202" si="135">SUM(CS2:CS201)</f>
        <v>0</v>
      </c>
      <c r="CT202" s="6"/>
      <c r="CU202" s="6">
        <f t="shared" ref="CU202" si="136">SUM(CU2:CU201)</f>
        <v>0</v>
      </c>
      <c r="CV202" s="6">
        <f t="shared" ref="CV202" si="137">SUM(CV2:CV201)</f>
        <v>0</v>
      </c>
      <c r="CW202" s="6">
        <f t="shared" ref="CW202" si="138">SUM(CW2:CW201)</f>
        <v>0</v>
      </c>
      <c r="CX202" s="6">
        <f t="shared" ref="CX202" si="139">SUM(CX2:CX201)</f>
        <v>0</v>
      </c>
      <c r="CY202" s="6">
        <f t="shared" ref="CY202" si="140">SUM(CY2:CY201)</f>
        <v>0</v>
      </c>
      <c r="CZ202" s="6">
        <f t="shared" ref="CZ202" si="141">SUM(CZ2:CZ201)</f>
        <v>0</v>
      </c>
      <c r="DA202" s="6">
        <f t="shared" ref="DA202" si="142">SUM(DA2:DA201)</f>
        <v>0</v>
      </c>
      <c r="DB202" s="6"/>
      <c r="DC202" s="6">
        <f t="shared" ref="DC202" si="143">SUM(DC2:DC201)</f>
        <v>0</v>
      </c>
      <c r="DD202" s="6">
        <f t="shared" ref="DD202" si="144">SUM(DD2:DD201)</f>
        <v>0</v>
      </c>
      <c r="DE202" s="6">
        <f t="shared" ref="DE202" si="145">SUM(DE2:DE201)</f>
        <v>0</v>
      </c>
      <c r="DF202" s="6">
        <f t="shared" ref="DF202" si="146">SUM(DF2:DF201)</f>
        <v>0</v>
      </c>
      <c r="DG202" s="6">
        <f t="shared" ref="DG202" si="147">SUM(DG2:DG201)</f>
        <v>0</v>
      </c>
      <c r="DH202" s="6">
        <f t="shared" ref="DH202" si="148">SUM(DH2:DH201)</f>
        <v>0</v>
      </c>
      <c r="DI202" s="6">
        <f t="shared" ref="DI202" si="149">SUM(DI2:DI201)</f>
        <v>0</v>
      </c>
      <c r="DJ202" s="6"/>
      <c r="DK202" s="6">
        <f t="shared" ref="DK202" si="150">SUM(DK2:DK201)</f>
        <v>0</v>
      </c>
      <c r="DL202" s="6">
        <f t="shared" ref="DL202" si="151">SUM(DL2:DL201)</f>
        <v>0</v>
      </c>
      <c r="DM202" s="6">
        <f t="shared" ref="DM202" si="152">SUM(DM2:DM201)</f>
        <v>0</v>
      </c>
      <c r="DN202" s="6">
        <f t="shared" ref="DN202" si="153">SUM(DN2:DN201)</f>
        <v>0</v>
      </c>
      <c r="DO202" s="6">
        <f t="shared" ref="DO202" si="154">SUM(DO2:DO201)</f>
        <v>0</v>
      </c>
      <c r="DP202" s="6">
        <f t="shared" ref="DP202" si="155">SUM(DP2:DP201)</f>
        <v>0</v>
      </c>
      <c r="DQ202" s="6">
        <f t="shared" ref="DQ202" si="156">SUM(DQ2:DQ201)</f>
        <v>0</v>
      </c>
      <c r="DR202" s="6"/>
      <c r="DS202" s="6">
        <f t="shared" ref="DS202" si="157">SUM(DS2:DS201)</f>
        <v>0</v>
      </c>
      <c r="DT202" s="6">
        <f t="shared" ref="DT202" si="158">SUM(DT2:DT201)</f>
        <v>0</v>
      </c>
      <c r="DU202" s="6">
        <f t="shared" ref="DU202" si="159">SUM(DU2:DU201)</f>
        <v>0</v>
      </c>
      <c r="DV202" s="6">
        <f t="shared" ref="DV202" si="160">SUM(DV2:DV201)</f>
        <v>0</v>
      </c>
      <c r="DW202" s="6">
        <f t="shared" ref="DW202" si="161">SUM(DW2:DW201)</f>
        <v>0</v>
      </c>
      <c r="DX202" s="6">
        <f t="shared" ref="DX202" si="162">SUM(DX2:DX201)</f>
        <v>0</v>
      </c>
      <c r="DY202" s="6">
        <f t="shared" ref="DY202" si="163">SUM(DY2:DY201)</f>
        <v>0</v>
      </c>
      <c r="DZ202" s="6"/>
      <c r="EA202" s="6">
        <f t="shared" ref="EA202" si="164">SUM(EA2:EA201)</f>
        <v>0</v>
      </c>
      <c r="EB202" s="6">
        <f t="shared" ref="EB202" si="165">SUM(EB2:EB201)</f>
        <v>0</v>
      </c>
      <c r="EC202" s="6">
        <f t="shared" ref="EC202" si="166">SUM(EC2:EC201)</f>
        <v>0</v>
      </c>
      <c r="ED202" s="6">
        <f t="shared" ref="ED202" si="167">SUM(ED2:ED201)</f>
        <v>0</v>
      </c>
      <c r="EE202" s="6">
        <f t="shared" ref="EE202" si="168">SUM(EE2:EE201)</f>
        <v>0</v>
      </c>
      <c r="EF202" s="6">
        <f t="shared" ref="EF202" si="169">SUM(EF2:EF201)</f>
        <v>0</v>
      </c>
      <c r="EG202" s="6">
        <f t="shared" ref="EG202" si="170">SUM(EG2:EG201)</f>
        <v>0</v>
      </c>
      <c r="EH202" s="6"/>
      <c r="EI202" s="6">
        <f t="shared" ref="EI202" si="171">SUM(EI2:EI201)</f>
        <v>0</v>
      </c>
      <c r="EJ202" s="6">
        <f t="shared" ref="EJ202" si="172">SUM(EJ2:EJ201)</f>
        <v>0</v>
      </c>
      <c r="EK202" s="6">
        <f t="shared" ref="EK202" si="173">SUM(EK2:EK201)</f>
        <v>0</v>
      </c>
      <c r="EL202" s="6">
        <f t="shared" ref="EL202" si="174">SUM(EL2:EL201)</f>
        <v>0</v>
      </c>
      <c r="EM202" s="6">
        <f t="shared" ref="EM202" si="175">SUM(EM2:EM201)</f>
        <v>0</v>
      </c>
      <c r="EN202" s="6">
        <f t="shared" ref="EN202" si="176">SUM(EN2:EN201)</f>
        <v>0</v>
      </c>
      <c r="EO202" s="6">
        <f t="shared" ref="EO202" si="177">SUM(EO2:EO201)</f>
        <v>0</v>
      </c>
      <c r="EP202" s="6"/>
      <c r="EQ202" s="6">
        <f t="shared" ref="EQ202" si="178">SUM(EQ2:EQ201)</f>
        <v>0</v>
      </c>
      <c r="ER202" s="6">
        <f t="shared" ref="ER202" si="179">SUM(ER2:ER201)</f>
        <v>0</v>
      </c>
      <c r="ES202" s="6">
        <f t="shared" ref="ES202" si="180">SUM(ES2:ES201)</f>
        <v>0</v>
      </c>
      <c r="ET202" s="6">
        <f t="shared" ref="ET202" si="181">SUM(ET2:ET201)</f>
        <v>0</v>
      </c>
      <c r="EU202" s="6">
        <f t="shared" ref="EU202" si="182">SUM(EU2:EU201)</f>
        <v>0</v>
      </c>
      <c r="EV202" s="6">
        <f t="shared" ref="EV202" si="183">SUM(EV2:EV201)</f>
        <v>0</v>
      </c>
      <c r="EW202" s="6">
        <f t="shared" ref="EW202" si="184">SUM(EW2:EW201)</f>
        <v>0</v>
      </c>
      <c r="EX202" s="6"/>
      <c r="EY202" s="6">
        <f t="shared" ref="EY202" si="185">SUM(EY2:EY201)</f>
        <v>0</v>
      </c>
      <c r="EZ202" s="6">
        <f t="shared" ref="EZ202" si="186">SUM(EZ2:EZ201)</f>
        <v>0</v>
      </c>
      <c r="FA202" s="6">
        <f t="shared" ref="FA202" si="187">SUM(FA2:FA201)</f>
        <v>0</v>
      </c>
      <c r="FB202" s="6">
        <f t="shared" ref="FB202" si="188">SUM(FB2:FB201)</f>
        <v>0</v>
      </c>
      <c r="FC202" s="6">
        <f t="shared" ref="FC202" si="189">SUM(FC2:FC201)</f>
        <v>0</v>
      </c>
      <c r="FD202" s="6">
        <f t="shared" ref="FD202" si="190">SUM(FD2:FD201)</f>
        <v>0</v>
      </c>
      <c r="FE202" s="6">
        <f t="shared" ref="FE202" si="191">SUM(FE2:FE201)</f>
        <v>0</v>
      </c>
      <c r="FF202" s="6"/>
      <c r="FG202" s="6">
        <f t="shared" ref="FG202" si="192">SUM(FG2:FG201)</f>
        <v>0</v>
      </c>
      <c r="FH202" s="6">
        <f t="shared" ref="FH202" si="193">SUM(FH2:FH201)</f>
        <v>0</v>
      </c>
      <c r="FI202" s="6">
        <f t="shared" ref="FI202" si="194">SUM(FI2:FI201)</f>
        <v>0</v>
      </c>
      <c r="FJ202" s="6">
        <f t="shared" ref="FJ202" si="195">SUM(FJ2:FJ201)</f>
        <v>0</v>
      </c>
      <c r="FK202" s="6">
        <f t="shared" ref="FK202" si="196">SUM(FK2:FK201)</f>
        <v>0</v>
      </c>
      <c r="FL202" s="6">
        <f t="shared" ref="FL202" si="197">SUM(FL2:FL201)</f>
        <v>0</v>
      </c>
      <c r="FM202" s="6">
        <f t="shared" ref="FM202" si="198">SUM(FM2:FM201)</f>
        <v>0</v>
      </c>
      <c r="FN202" s="6"/>
      <c r="FO202" s="6">
        <f t="shared" ref="FO202" si="199">SUM(FO2:FO201)</f>
        <v>0</v>
      </c>
      <c r="FP202" s="6">
        <f t="shared" ref="FP202" si="200">SUM(FP2:FP201)</f>
        <v>0</v>
      </c>
      <c r="FQ202" s="6">
        <f t="shared" ref="FQ202" si="201">SUM(FQ2:FQ201)</f>
        <v>0</v>
      </c>
      <c r="FR202" s="6">
        <f t="shared" ref="FR202" si="202">SUM(FR2:FR201)</f>
        <v>0</v>
      </c>
      <c r="FS202" s="6">
        <f t="shared" ref="FS202" si="203">SUM(FS2:FS201)</f>
        <v>0</v>
      </c>
      <c r="FT202" s="6">
        <f t="shared" ref="FT202" si="204">SUM(FT2:FT201)</f>
        <v>0</v>
      </c>
      <c r="FU202" s="6">
        <f t="shared" ref="FU202" si="205">SUM(FU2:FU201)</f>
        <v>0</v>
      </c>
      <c r="FV202" s="6"/>
      <c r="FW202" s="6">
        <f t="shared" ref="FW202" si="206">SUM(FW2:FW201)</f>
        <v>0</v>
      </c>
      <c r="FX202" s="6">
        <f t="shared" ref="FX202" si="207">SUM(FX2:FX201)</f>
        <v>0</v>
      </c>
      <c r="FY202" s="6">
        <f t="shared" ref="FY202" si="208">SUM(FY2:FY201)</f>
        <v>0</v>
      </c>
      <c r="FZ202" s="6">
        <f t="shared" ref="FZ202" si="209">SUM(FZ2:FZ201)</f>
        <v>0</v>
      </c>
      <c r="GA202" s="6">
        <f t="shared" ref="GA202" si="210">SUM(GA2:GA201)</f>
        <v>0</v>
      </c>
      <c r="GB202" s="6">
        <f t="shared" ref="GB202" si="211">SUM(GB2:GB201)</f>
        <v>0</v>
      </c>
      <c r="GC202" s="6">
        <f t="shared" ref="GC202" si="212">SUM(GC2:GC201)</f>
        <v>0</v>
      </c>
      <c r="GD202" s="6"/>
      <c r="GE202" s="6">
        <f t="shared" ref="GE202" si="213">SUM(GE2:GE201)</f>
        <v>0</v>
      </c>
      <c r="GF202" s="6">
        <f t="shared" ref="GF202" si="214">SUM(GF2:GF201)</f>
        <v>0</v>
      </c>
      <c r="GG202" s="6">
        <f t="shared" ref="GG202" si="215">SUM(GG2:GG201)</f>
        <v>0</v>
      </c>
      <c r="GH202" s="6">
        <f t="shared" ref="GH202" si="216">SUM(GH2:GH201)</f>
        <v>0</v>
      </c>
      <c r="GI202" s="6">
        <f t="shared" ref="GI202" si="217">SUM(GI2:GI201)</f>
        <v>0</v>
      </c>
      <c r="GJ202" s="6">
        <f t="shared" ref="GJ202" si="218">SUM(GJ2:GJ201)</f>
        <v>0</v>
      </c>
      <c r="GK202" s="6">
        <f t="shared" ref="GK202" si="219">SUM(GK2:GK201)</f>
        <v>0</v>
      </c>
      <c r="GL202" s="6"/>
      <c r="GM202" s="6">
        <f t="shared" ref="GM202" si="220">SUM(GM2:GM201)</f>
        <v>0</v>
      </c>
      <c r="GN202" s="6">
        <f t="shared" ref="GN202" si="221">SUM(GN2:GN201)</f>
        <v>0</v>
      </c>
      <c r="GO202" s="6">
        <f t="shared" ref="GO202" si="222">SUM(GO2:GO201)</f>
        <v>0</v>
      </c>
      <c r="GP202" s="6">
        <f t="shared" ref="GP202" si="223">SUM(GP2:GP201)</f>
        <v>0</v>
      </c>
      <c r="GQ202" s="6">
        <f t="shared" ref="GQ202" si="224">SUM(GQ2:GQ201)</f>
        <v>0</v>
      </c>
      <c r="GR202" s="6">
        <f t="shared" ref="GR202" si="225">SUM(GR2:GR201)</f>
        <v>0</v>
      </c>
      <c r="GS202" s="6">
        <f t="shared" ref="GS202" si="226">SUM(GS2:GS201)</f>
        <v>0</v>
      </c>
      <c r="GT202" s="6"/>
      <c r="GU202" s="6">
        <f t="shared" ref="GU202" si="227">SUM(GU2:GU201)</f>
        <v>0</v>
      </c>
      <c r="GV202" s="6">
        <f t="shared" ref="GV202" si="228">SUM(GV2:GV201)</f>
        <v>0</v>
      </c>
      <c r="GW202" s="6">
        <f t="shared" ref="GW202" si="229">SUM(GW2:GW201)</f>
        <v>0</v>
      </c>
      <c r="GX202" s="6">
        <f t="shared" ref="GX202" si="230">SUM(GX2:GX201)</f>
        <v>0</v>
      </c>
      <c r="GY202" s="6">
        <f t="shared" ref="GY202" si="231">SUM(GY2:GY201)</f>
        <v>0</v>
      </c>
      <c r="GZ202" s="6">
        <f t="shared" ref="GZ202" si="232">SUM(GZ2:GZ201)</f>
        <v>0</v>
      </c>
      <c r="HA202" s="6">
        <f t="shared" ref="HA202" si="233">SUM(HA2:HA201)</f>
        <v>0</v>
      </c>
      <c r="HB202" s="6"/>
      <c r="HC202" s="6">
        <f t="shared" ref="HC202" si="234">SUM(HC2:HC201)</f>
        <v>0</v>
      </c>
      <c r="HD202" s="6">
        <f t="shared" ref="HD202" si="235">SUM(HD2:HD201)</f>
        <v>0</v>
      </c>
      <c r="HE202" s="6">
        <f t="shared" ref="HE202" si="236">SUM(HE2:HE201)</f>
        <v>0</v>
      </c>
      <c r="HF202" s="6">
        <f t="shared" ref="HF202" si="237">SUM(HF2:HF201)</f>
        <v>0</v>
      </c>
      <c r="HG202" s="6"/>
    </row>
    <row r="203" spans="1:215" ht="16" x14ac:dyDescent="0.2">
      <c r="D203" s="25" t="s">
        <v>87</v>
      </c>
      <c r="E203" s="109">
        <f>COUNTIF(J2:J201,"&gt;0")</f>
        <v>0</v>
      </c>
      <c r="F203" s="109"/>
      <c r="G203" s="109"/>
      <c r="H203" s="109"/>
      <c r="I203" s="109"/>
      <c r="J203" s="6"/>
      <c r="K203" s="109">
        <f>COUNTIF(R2:R201,"&gt;0")</f>
        <v>0</v>
      </c>
      <c r="L203" s="109"/>
      <c r="M203" s="109"/>
      <c r="N203" s="109"/>
      <c r="O203" s="109"/>
      <c r="P203" s="109"/>
      <c r="Q203" s="109"/>
      <c r="R203" s="6"/>
      <c r="S203" s="109">
        <f>COUNTIF(Z2:Z201,"&gt;0")</f>
        <v>0</v>
      </c>
      <c r="T203" s="109"/>
      <c r="U203" s="109"/>
      <c r="V203" s="109"/>
      <c r="W203" s="109"/>
      <c r="X203" s="109"/>
      <c r="Y203" s="109"/>
      <c r="Z203" s="6"/>
      <c r="AA203" s="109">
        <f>COUNTIF(AH2:AH201,"&gt;0")</f>
        <v>0</v>
      </c>
      <c r="AB203" s="109"/>
      <c r="AC203" s="109"/>
      <c r="AD203" s="109"/>
      <c r="AE203" s="109"/>
      <c r="AF203" s="109"/>
      <c r="AG203" s="109"/>
      <c r="AH203" s="6"/>
      <c r="AI203" s="109">
        <f>COUNTIF(AP2:AP201,"&gt;0")</f>
        <v>0</v>
      </c>
      <c r="AJ203" s="109"/>
      <c r="AK203" s="109"/>
      <c r="AL203" s="109"/>
      <c r="AM203" s="109"/>
      <c r="AN203" s="109"/>
      <c r="AO203" s="109"/>
      <c r="AP203" s="6"/>
      <c r="AQ203" s="109">
        <f>COUNTIF(AX2:AX201,"&gt;0")</f>
        <v>0</v>
      </c>
      <c r="AR203" s="109"/>
      <c r="AS203" s="109"/>
      <c r="AT203" s="109"/>
      <c r="AU203" s="109"/>
      <c r="AV203" s="109"/>
      <c r="AW203" s="109"/>
      <c r="AX203" s="6"/>
      <c r="AY203" s="109">
        <f>COUNTIF(BF2:BF201,"&gt;0")</f>
        <v>0</v>
      </c>
      <c r="AZ203" s="109"/>
      <c r="BA203" s="109"/>
      <c r="BB203" s="109"/>
      <c r="BC203" s="109"/>
      <c r="BD203" s="109"/>
      <c r="BE203" s="109"/>
      <c r="BF203" s="6"/>
      <c r="BG203" s="109">
        <f>COUNTIF(BN2:BN201,"&gt;0")</f>
        <v>0</v>
      </c>
      <c r="BH203" s="109"/>
      <c r="BI203" s="109"/>
      <c r="BJ203" s="109"/>
      <c r="BK203" s="109"/>
      <c r="BL203" s="109"/>
      <c r="BM203" s="109"/>
      <c r="BN203" s="6"/>
      <c r="BO203" s="109">
        <f>COUNTIF(BV2:BV201,"&gt;0")</f>
        <v>0</v>
      </c>
      <c r="BP203" s="109"/>
      <c r="BQ203" s="109"/>
      <c r="BR203" s="109"/>
      <c r="BS203" s="109"/>
      <c r="BT203" s="109"/>
      <c r="BU203" s="109"/>
      <c r="BV203" s="6"/>
      <c r="BW203" s="109">
        <f>COUNTIF(CD2:CD201,"&gt;0")</f>
        <v>0</v>
      </c>
      <c r="BX203" s="109"/>
      <c r="BY203" s="109"/>
      <c r="BZ203" s="109"/>
      <c r="CA203" s="109"/>
      <c r="CB203" s="109"/>
      <c r="CC203" s="109"/>
      <c r="CD203" s="6"/>
      <c r="CE203" s="109">
        <f>COUNTIF(CL2:CL201,"&gt;0")</f>
        <v>0</v>
      </c>
      <c r="CF203" s="109"/>
      <c r="CG203" s="109"/>
      <c r="CH203" s="109"/>
      <c r="CI203" s="109"/>
      <c r="CJ203" s="109"/>
      <c r="CK203" s="109"/>
      <c r="CL203" s="6"/>
      <c r="CM203" s="109">
        <f>COUNTIF(CT2:CT201,"&gt;0")</f>
        <v>0</v>
      </c>
      <c r="CN203" s="109"/>
      <c r="CO203" s="109"/>
      <c r="CP203" s="109"/>
      <c r="CQ203" s="109"/>
      <c r="CR203" s="109"/>
      <c r="CS203" s="109"/>
      <c r="CT203" s="6"/>
      <c r="CU203" s="109">
        <f>COUNTIF(DB2:DB201,"&gt;0")</f>
        <v>0</v>
      </c>
      <c r="CV203" s="109"/>
      <c r="CW203" s="109"/>
      <c r="CX203" s="109"/>
      <c r="CY203" s="109"/>
      <c r="CZ203" s="109"/>
      <c r="DA203" s="109"/>
      <c r="DB203" s="6"/>
      <c r="DC203" s="109">
        <f>COUNTIF(DJ2:DJ201,"&gt;0")</f>
        <v>0</v>
      </c>
      <c r="DD203" s="109"/>
      <c r="DE203" s="109"/>
      <c r="DF203" s="109"/>
      <c r="DG203" s="109"/>
      <c r="DH203" s="109"/>
      <c r="DI203" s="109"/>
      <c r="DJ203" s="6"/>
      <c r="DK203" s="109">
        <f>COUNTIF(DR2:DR201,"&gt;0")</f>
        <v>0</v>
      </c>
      <c r="DL203" s="109"/>
      <c r="DM203" s="109"/>
      <c r="DN203" s="109"/>
      <c r="DO203" s="109"/>
      <c r="DP203" s="109"/>
      <c r="DQ203" s="109"/>
      <c r="DR203" s="6"/>
      <c r="DS203" s="109">
        <f>COUNTIF(DZ2:DZ201,"&gt;0")</f>
        <v>0</v>
      </c>
      <c r="DT203" s="109"/>
      <c r="DU203" s="109"/>
      <c r="DV203" s="109"/>
      <c r="DW203" s="109"/>
      <c r="DX203" s="109"/>
      <c r="DY203" s="109"/>
      <c r="DZ203" s="6"/>
      <c r="EA203" s="109">
        <f>COUNTIF(EH2:EH201,"&gt;0")</f>
        <v>0</v>
      </c>
      <c r="EB203" s="109"/>
      <c r="EC203" s="109"/>
      <c r="ED203" s="109"/>
      <c r="EE203" s="109"/>
      <c r="EF203" s="109"/>
      <c r="EG203" s="109"/>
      <c r="EH203" s="6"/>
      <c r="EI203" s="109">
        <f>COUNTIF(EP2:EP201,"&gt;0")</f>
        <v>0</v>
      </c>
      <c r="EJ203" s="109"/>
      <c r="EK203" s="109"/>
      <c r="EL203" s="109"/>
      <c r="EM203" s="109"/>
      <c r="EN203" s="109"/>
      <c r="EO203" s="109"/>
      <c r="EP203" s="6"/>
      <c r="EQ203" s="109">
        <f>COUNTIF(EX2:EX201,"&gt;0")</f>
        <v>0</v>
      </c>
      <c r="ER203" s="109"/>
      <c r="ES203" s="109"/>
      <c r="ET203" s="109"/>
      <c r="EU203" s="109"/>
      <c r="EV203" s="109"/>
      <c r="EW203" s="109"/>
      <c r="EX203" s="6"/>
      <c r="EY203" s="109">
        <f>COUNTIF(FF2:FF201,"&gt;0")</f>
        <v>0</v>
      </c>
      <c r="EZ203" s="109"/>
      <c r="FA203" s="109"/>
      <c r="FB203" s="109"/>
      <c r="FC203" s="109"/>
      <c r="FD203" s="109"/>
      <c r="FE203" s="109"/>
      <c r="FF203" s="6"/>
      <c r="FG203" s="109">
        <f>COUNTIF(FN2:FN201,"&gt;0")</f>
        <v>0</v>
      </c>
      <c r="FH203" s="109"/>
      <c r="FI203" s="109"/>
      <c r="FJ203" s="109"/>
      <c r="FK203" s="109"/>
      <c r="FL203" s="109"/>
      <c r="FM203" s="109"/>
      <c r="FN203" s="6"/>
      <c r="FO203" s="109">
        <f>COUNTIF(FV2:FV201,"&gt;0")</f>
        <v>0</v>
      </c>
      <c r="FP203" s="109"/>
      <c r="FQ203" s="109"/>
      <c r="FR203" s="109"/>
      <c r="FS203" s="109"/>
      <c r="FT203" s="109"/>
      <c r="FU203" s="109"/>
      <c r="FV203" s="6"/>
      <c r="FW203" s="109">
        <f>COUNTIF(GD2:GD201,"&gt;0")</f>
        <v>0</v>
      </c>
      <c r="FX203" s="109"/>
      <c r="FY203" s="109"/>
      <c r="FZ203" s="109"/>
      <c r="GA203" s="109"/>
      <c r="GB203" s="109"/>
      <c r="GC203" s="109"/>
      <c r="GD203" s="6"/>
      <c r="GE203" s="109">
        <f>COUNTIF(GL2:GL201,"&gt;0")</f>
        <v>0</v>
      </c>
      <c r="GF203" s="109"/>
      <c r="GG203" s="109"/>
      <c r="GH203" s="109"/>
      <c r="GI203" s="109"/>
      <c r="GJ203" s="109"/>
      <c r="GK203" s="109"/>
      <c r="GL203" s="6"/>
      <c r="GM203" s="109">
        <f>COUNTIF(GT2:GT201,"&gt;0")</f>
        <v>0</v>
      </c>
      <c r="GN203" s="109"/>
      <c r="GO203" s="109"/>
      <c r="GP203" s="109"/>
      <c r="GQ203" s="109"/>
      <c r="GR203" s="109"/>
      <c r="GS203" s="109"/>
      <c r="GT203" s="6"/>
      <c r="GU203" s="109">
        <f>COUNTIF(HB2:HB201,"&gt;0")</f>
        <v>0</v>
      </c>
      <c r="GV203" s="109"/>
      <c r="GW203" s="109"/>
      <c r="GX203" s="109"/>
      <c r="GY203" s="109"/>
      <c r="GZ203" s="109"/>
      <c r="HA203" s="109"/>
      <c r="HB203" s="6"/>
      <c r="HC203" s="110">
        <f>COUNTIF(HG2:HG201,"&gt;0")</f>
        <v>0</v>
      </c>
      <c r="HD203" s="111"/>
      <c r="HE203" s="111"/>
      <c r="HF203" s="112"/>
      <c r="HG203" s="6"/>
    </row>
  </sheetData>
  <mergeCells count="27">
    <mergeCell ref="GM203:GS203"/>
    <mergeCell ref="GU203:HA203"/>
    <mergeCell ref="HC203:HF203"/>
    <mergeCell ref="AI203:AO203"/>
    <mergeCell ref="AQ203:AW203"/>
    <mergeCell ref="AY203:BE203"/>
    <mergeCell ref="BG203:BM203"/>
    <mergeCell ref="BO203:BU203"/>
    <mergeCell ref="BW203:CC203"/>
    <mergeCell ref="CE203:CK203"/>
    <mergeCell ref="CM203:CS203"/>
    <mergeCell ref="CU203:DA203"/>
    <mergeCell ref="DC203:DI203"/>
    <mergeCell ref="DK203:DQ203"/>
    <mergeCell ref="DS203:DY203"/>
    <mergeCell ref="EA203:EG203"/>
    <mergeCell ref="GE203:GK203"/>
    <mergeCell ref="EQ203:EW203"/>
    <mergeCell ref="E203:I203"/>
    <mergeCell ref="K203:Q203"/>
    <mergeCell ref="S203:Y203"/>
    <mergeCell ref="AA203:AG203"/>
    <mergeCell ref="EI203:EO203"/>
    <mergeCell ref="FG203:FM203"/>
    <mergeCell ref="EY203:FE203"/>
    <mergeCell ref="FO203:FU203"/>
    <mergeCell ref="FW203:GC203"/>
  </mergeCells>
  <conditionalFormatting sqref="E2:I201">
    <cfRule type="cellIs" dxfId="110" priority="54" operator="equal">
      <formula>1</formula>
    </cfRule>
    <cfRule type="cellIs" dxfId="109" priority="53" operator="equal">
      <formula>0</formula>
    </cfRule>
  </conditionalFormatting>
  <conditionalFormatting sqref="K2:Q201">
    <cfRule type="cellIs" dxfId="108" priority="51" operator="equal">
      <formula>0</formula>
    </cfRule>
    <cfRule type="cellIs" dxfId="107" priority="52" operator="equal">
      <formula>1</formula>
    </cfRule>
  </conditionalFormatting>
  <conditionalFormatting sqref="S2:Y201">
    <cfRule type="cellIs" dxfId="106" priority="49" operator="equal">
      <formula>0</formula>
    </cfRule>
    <cfRule type="cellIs" dxfId="105" priority="50" operator="equal">
      <formula>1</formula>
    </cfRule>
  </conditionalFormatting>
  <conditionalFormatting sqref="AA2:AG201">
    <cfRule type="cellIs" dxfId="104" priority="47" operator="equal">
      <formula>0</formula>
    </cfRule>
    <cfRule type="cellIs" dxfId="103" priority="48" operator="equal">
      <formula>1</formula>
    </cfRule>
  </conditionalFormatting>
  <conditionalFormatting sqref="AI2:AO201">
    <cfRule type="cellIs" dxfId="102" priority="45" operator="equal">
      <formula>0</formula>
    </cfRule>
    <cfRule type="cellIs" dxfId="101" priority="46" operator="equal">
      <formula>1</formula>
    </cfRule>
  </conditionalFormatting>
  <conditionalFormatting sqref="AQ2:AW201">
    <cfRule type="cellIs" dxfId="100" priority="43" operator="equal">
      <formula>0</formula>
    </cfRule>
    <cfRule type="cellIs" dxfId="99" priority="44" operator="equal">
      <formula>1</formula>
    </cfRule>
  </conditionalFormatting>
  <conditionalFormatting sqref="AY2:BE201">
    <cfRule type="cellIs" dxfId="98" priority="41" operator="equal">
      <formula>0</formula>
    </cfRule>
    <cfRule type="cellIs" dxfId="97" priority="42" operator="equal">
      <formula>1</formula>
    </cfRule>
  </conditionalFormatting>
  <conditionalFormatting sqref="BG2:BM201">
    <cfRule type="cellIs" dxfId="96" priority="39" operator="equal">
      <formula>0</formula>
    </cfRule>
    <cfRule type="cellIs" dxfId="95" priority="40" operator="equal">
      <formula>1</formula>
    </cfRule>
  </conditionalFormatting>
  <conditionalFormatting sqref="BO2:BU201">
    <cfRule type="cellIs" dxfId="94" priority="37" operator="equal">
      <formula>0</formula>
    </cfRule>
    <cfRule type="cellIs" dxfId="93" priority="38" operator="equal">
      <formula>1</formula>
    </cfRule>
  </conditionalFormatting>
  <conditionalFormatting sqref="BW2:CC201">
    <cfRule type="cellIs" dxfId="92" priority="35" operator="equal">
      <formula>0</formula>
    </cfRule>
    <cfRule type="cellIs" dxfId="91" priority="36" operator="equal">
      <formula>1</formula>
    </cfRule>
  </conditionalFormatting>
  <conditionalFormatting sqref="CE2:CK201">
    <cfRule type="cellIs" dxfId="90" priority="33" operator="equal">
      <formula>0</formula>
    </cfRule>
    <cfRule type="cellIs" dxfId="89" priority="34" operator="equal">
      <formula>1</formula>
    </cfRule>
  </conditionalFormatting>
  <conditionalFormatting sqref="CM2:CS201">
    <cfRule type="cellIs" dxfId="88" priority="31" operator="equal">
      <formula>0</formula>
    </cfRule>
    <cfRule type="cellIs" dxfId="87" priority="32" operator="equal">
      <formula>1</formula>
    </cfRule>
  </conditionalFormatting>
  <conditionalFormatting sqref="CU2:DA201">
    <cfRule type="cellIs" dxfId="86" priority="29" operator="equal">
      <formula>0</formula>
    </cfRule>
    <cfRule type="cellIs" dxfId="85" priority="30" operator="equal">
      <formula>1</formula>
    </cfRule>
  </conditionalFormatting>
  <conditionalFormatting sqref="DC2:DI201">
    <cfRule type="cellIs" dxfId="84" priority="27" operator="equal">
      <formula>0</formula>
    </cfRule>
    <cfRule type="cellIs" dxfId="83" priority="28" operator="equal">
      <formula>1</formula>
    </cfRule>
  </conditionalFormatting>
  <conditionalFormatting sqref="DK2:DQ201">
    <cfRule type="cellIs" dxfId="82" priority="25" operator="equal">
      <formula>0</formula>
    </cfRule>
    <cfRule type="cellIs" dxfId="81" priority="26" operator="equal">
      <formula>1</formula>
    </cfRule>
  </conditionalFormatting>
  <conditionalFormatting sqref="DS2:DY201">
    <cfRule type="cellIs" dxfId="80" priority="23" operator="equal">
      <formula>0</formula>
    </cfRule>
    <cfRule type="cellIs" dxfId="79" priority="24" operator="equal">
      <formula>1</formula>
    </cfRule>
  </conditionalFormatting>
  <conditionalFormatting sqref="EA2:EG201">
    <cfRule type="cellIs" dxfId="78" priority="21" operator="equal">
      <formula>0</formula>
    </cfRule>
    <cfRule type="cellIs" dxfId="77" priority="22" operator="equal">
      <formula>1</formula>
    </cfRule>
  </conditionalFormatting>
  <conditionalFormatting sqref="EI2:EO201">
    <cfRule type="cellIs" dxfId="76" priority="19" operator="equal">
      <formula>0</formula>
    </cfRule>
    <cfRule type="cellIs" dxfId="75" priority="20" operator="equal">
      <formula>1</formula>
    </cfRule>
  </conditionalFormatting>
  <conditionalFormatting sqref="EQ2:EW201">
    <cfRule type="cellIs" dxfId="74" priority="17" operator="equal">
      <formula>0</formula>
    </cfRule>
    <cfRule type="cellIs" dxfId="73" priority="18" operator="equal">
      <formula>1</formula>
    </cfRule>
  </conditionalFormatting>
  <conditionalFormatting sqref="EY2:FE201">
    <cfRule type="cellIs" dxfId="72" priority="15" operator="equal">
      <formula>0</formula>
    </cfRule>
    <cfRule type="cellIs" dxfId="71" priority="16" operator="equal">
      <formula>1</formula>
    </cfRule>
  </conditionalFormatting>
  <conditionalFormatting sqref="FG2:FM201">
    <cfRule type="cellIs" dxfId="70" priority="13" operator="equal">
      <formula>0</formula>
    </cfRule>
    <cfRule type="cellIs" dxfId="69" priority="14" operator="equal">
      <formula>1</formula>
    </cfRule>
  </conditionalFormatting>
  <conditionalFormatting sqref="FO2:FU201">
    <cfRule type="cellIs" dxfId="68" priority="11" operator="equal">
      <formula>0</formula>
    </cfRule>
    <cfRule type="cellIs" dxfId="67" priority="12" operator="equal">
      <formula>1</formula>
    </cfRule>
  </conditionalFormatting>
  <conditionalFormatting sqref="FW2:GC201">
    <cfRule type="cellIs" dxfId="66" priority="9" operator="equal">
      <formula>0</formula>
    </cfRule>
    <cfRule type="cellIs" dxfId="65" priority="10" operator="equal">
      <formula>1</formula>
    </cfRule>
  </conditionalFormatting>
  <conditionalFormatting sqref="GE2:GK201">
    <cfRule type="cellIs" dxfId="64" priority="7" operator="equal">
      <formula>0</formula>
    </cfRule>
    <cfRule type="cellIs" dxfId="63" priority="8" operator="equal">
      <formula>1</formula>
    </cfRule>
  </conditionalFormatting>
  <conditionalFormatting sqref="GM2:GS201">
    <cfRule type="cellIs" dxfId="62" priority="5" operator="equal">
      <formula>0</formula>
    </cfRule>
    <cfRule type="cellIs" dxfId="61" priority="6" operator="equal">
      <formula>1</formula>
    </cfRule>
  </conditionalFormatting>
  <conditionalFormatting sqref="GU2:HA201">
    <cfRule type="cellIs" dxfId="60" priority="3" operator="equal">
      <formula>0</formula>
    </cfRule>
    <cfRule type="cellIs" dxfId="59" priority="4" operator="equal">
      <formula>1</formula>
    </cfRule>
  </conditionalFormatting>
  <conditionalFormatting sqref="HC2:HF201">
    <cfRule type="cellIs" dxfId="58" priority="1" operator="equal">
      <formula>0</formula>
    </cfRule>
    <cfRule type="cellIs" dxfId="57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203"/>
  <sheetViews>
    <sheetView zoomScale="85" zoomScaleNormal="85" zoomScalePageLayoutView="85" workbookViewId="0">
      <pane xSplit="3" ySplit="1" topLeftCell="D194" activePane="bottomRight" state="frozen"/>
      <selection pane="topRight" activeCell="D1" sqref="D1"/>
      <selection pane="bottomLeft" activeCell="A2" sqref="A2"/>
      <selection pane="bottomRight" activeCell="HA202" sqref="HA202:HC202"/>
    </sheetView>
  </sheetViews>
  <sheetFormatPr baseColWidth="10" defaultColWidth="8.83203125" defaultRowHeight="15" x14ac:dyDescent="0.2"/>
  <cols>
    <col min="1" max="1" width="10.5" customWidth="1"/>
    <col min="2" max="2" width="15.5" customWidth="1"/>
    <col min="3" max="3" width="30.5" style="37" customWidth="1"/>
    <col min="4" max="4" width="15.5" customWidth="1"/>
    <col min="5" max="17" width="8.1640625" style="24" customWidth="1"/>
    <col min="18" max="18" width="10.5" customWidth="1"/>
    <col min="19" max="36" width="8.1640625" style="24" customWidth="1"/>
    <col min="37" max="37" width="10.5" customWidth="1"/>
    <col min="38" max="48" width="8.1640625" style="24" customWidth="1"/>
    <col min="49" max="49" width="10.5" customWidth="1"/>
    <col min="50" max="67" width="8.1640625" style="24" customWidth="1"/>
    <col min="68" max="68" width="10.5" customWidth="1"/>
    <col min="69" max="73" width="8.1640625" style="24" customWidth="1"/>
    <col min="74" max="74" width="10.5" customWidth="1"/>
  </cols>
  <sheetData>
    <row r="1" spans="1:212" ht="16" x14ac:dyDescent="0.2">
      <c r="A1" s="17" t="s">
        <v>0</v>
      </c>
      <c r="B1" s="17" t="s">
        <v>1</v>
      </c>
      <c r="C1" s="17" t="s">
        <v>2</v>
      </c>
      <c r="D1" s="17" t="s">
        <v>3</v>
      </c>
      <c r="E1" s="96">
        <v>43132</v>
      </c>
      <c r="F1" s="96">
        <v>43133</v>
      </c>
      <c r="G1" s="96">
        <v>43134</v>
      </c>
      <c r="H1" s="22" t="s">
        <v>172</v>
      </c>
      <c r="I1" s="96">
        <v>43135</v>
      </c>
      <c r="J1" s="96">
        <v>43136</v>
      </c>
      <c r="K1" s="96">
        <v>43137</v>
      </c>
      <c r="L1" s="96">
        <v>43138</v>
      </c>
      <c r="M1" s="96">
        <v>43139</v>
      </c>
      <c r="N1" s="96">
        <v>43140</v>
      </c>
      <c r="O1" s="96">
        <v>43141</v>
      </c>
      <c r="P1" s="22" t="s">
        <v>173</v>
      </c>
      <c r="Q1" s="96">
        <v>43142</v>
      </c>
      <c r="R1" s="96">
        <v>43143</v>
      </c>
      <c r="S1" s="96">
        <v>43144</v>
      </c>
      <c r="T1" s="96">
        <v>43145</v>
      </c>
      <c r="U1" s="96">
        <v>43146</v>
      </c>
      <c r="V1" s="96">
        <v>43147</v>
      </c>
      <c r="W1" s="96">
        <v>43148</v>
      </c>
      <c r="X1" s="22" t="s">
        <v>174</v>
      </c>
      <c r="Y1" s="96">
        <v>43149</v>
      </c>
      <c r="Z1" s="96">
        <v>43150</v>
      </c>
      <c r="AA1" s="96">
        <v>43151</v>
      </c>
      <c r="AB1" s="96">
        <v>43152</v>
      </c>
      <c r="AC1" s="96">
        <v>43153</v>
      </c>
      <c r="AD1" s="96">
        <v>43154</v>
      </c>
      <c r="AE1" s="96">
        <v>43155</v>
      </c>
      <c r="AF1" s="22" t="s">
        <v>175</v>
      </c>
      <c r="AG1" s="96">
        <v>43156</v>
      </c>
      <c r="AH1" s="96">
        <v>43157</v>
      </c>
      <c r="AI1" s="96">
        <v>43158</v>
      </c>
      <c r="AJ1" s="96">
        <v>43159</v>
      </c>
      <c r="AK1" s="96">
        <v>43160</v>
      </c>
      <c r="AL1" s="96">
        <v>43161</v>
      </c>
      <c r="AM1" s="96">
        <v>43162</v>
      </c>
      <c r="AN1" s="22" t="s">
        <v>176</v>
      </c>
      <c r="AO1" s="96">
        <v>43163</v>
      </c>
      <c r="AP1" s="96">
        <v>43164</v>
      </c>
      <c r="AQ1" s="96">
        <v>43165</v>
      </c>
      <c r="AR1" s="96">
        <v>43166</v>
      </c>
      <c r="AS1" s="96">
        <v>43167</v>
      </c>
      <c r="AT1" s="96">
        <v>43168</v>
      </c>
      <c r="AU1" s="96">
        <v>43169</v>
      </c>
      <c r="AV1" s="22" t="s">
        <v>177</v>
      </c>
      <c r="AW1" s="96">
        <v>43170</v>
      </c>
      <c r="AX1" s="96">
        <v>43171</v>
      </c>
      <c r="AY1" s="96">
        <v>43172</v>
      </c>
      <c r="AZ1" s="96">
        <v>43173</v>
      </c>
      <c r="BA1" s="96">
        <v>43174</v>
      </c>
      <c r="BB1" s="96">
        <v>43175</v>
      </c>
      <c r="BC1" s="96">
        <v>43176</v>
      </c>
      <c r="BD1" s="22" t="s">
        <v>178</v>
      </c>
      <c r="BE1" s="96">
        <v>43177</v>
      </c>
      <c r="BF1" s="96">
        <v>43178</v>
      </c>
      <c r="BG1" s="96">
        <v>43179</v>
      </c>
      <c r="BH1" s="96">
        <v>43180</v>
      </c>
      <c r="BI1" s="96">
        <v>43181</v>
      </c>
      <c r="BJ1" s="96">
        <v>43182</v>
      </c>
      <c r="BK1" s="96">
        <v>43183</v>
      </c>
      <c r="BL1" s="22" t="s">
        <v>179</v>
      </c>
      <c r="BM1" s="96">
        <v>43184</v>
      </c>
      <c r="BN1" s="96">
        <v>43185</v>
      </c>
      <c r="BO1" s="96">
        <v>43186</v>
      </c>
      <c r="BP1" s="96">
        <v>43187</v>
      </c>
      <c r="BQ1" s="96">
        <v>43188</v>
      </c>
      <c r="BR1" s="96">
        <v>43189</v>
      </c>
      <c r="BS1" s="96">
        <v>43190</v>
      </c>
      <c r="BT1" s="22" t="s">
        <v>180</v>
      </c>
      <c r="BU1" s="96">
        <v>43191</v>
      </c>
      <c r="BV1" s="96">
        <v>43192</v>
      </c>
      <c r="BW1" s="96">
        <v>43193</v>
      </c>
      <c r="BX1" s="96">
        <v>43194</v>
      </c>
      <c r="BY1" s="96">
        <v>43195</v>
      </c>
      <c r="BZ1" s="96">
        <v>43196</v>
      </c>
      <c r="CA1" s="96">
        <v>43197</v>
      </c>
      <c r="CB1" s="22" t="s">
        <v>181</v>
      </c>
      <c r="CC1" s="96">
        <v>43198</v>
      </c>
      <c r="CD1" s="96">
        <v>43199</v>
      </c>
      <c r="CE1" s="96">
        <v>43200</v>
      </c>
      <c r="CF1" s="96">
        <v>43201</v>
      </c>
      <c r="CG1" s="96">
        <v>43202</v>
      </c>
      <c r="CH1" s="96">
        <v>43203</v>
      </c>
      <c r="CI1" s="96">
        <v>43204</v>
      </c>
      <c r="CJ1" s="22" t="s">
        <v>182</v>
      </c>
      <c r="CK1" s="96">
        <v>43205</v>
      </c>
      <c r="CL1" s="96">
        <v>43206</v>
      </c>
      <c r="CM1" s="96">
        <v>43207</v>
      </c>
      <c r="CN1" s="96">
        <v>43208</v>
      </c>
      <c r="CO1" s="96">
        <v>43209</v>
      </c>
      <c r="CP1" s="96">
        <v>43210</v>
      </c>
      <c r="CQ1" s="96">
        <v>43211</v>
      </c>
      <c r="CR1" s="22" t="s">
        <v>183</v>
      </c>
      <c r="CS1" s="96">
        <v>43212</v>
      </c>
      <c r="CT1" s="96">
        <v>43213</v>
      </c>
      <c r="CU1" s="96">
        <v>43214</v>
      </c>
      <c r="CV1" s="96">
        <v>43215</v>
      </c>
      <c r="CW1" s="96">
        <v>43216</v>
      </c>
      <c r="CX1" s="96">
        <v>43217</v>
      </c>
      <c r="CY1" s="96">
        <v>43218</v>
      </c>
      <c r="CZ1" s="22" t="s">
        <v>184</v>
      </c>
      <c r="DA1" s="96">
        <v>43219</v>
      </c>
      <c r="DB1" s="96">
        <v>43220</v>
      </c>
      <c r="DC1" s="96">
        <v>43221</v>
      </c>
      <c r="DD1" s="96">
        <v>43222</v>
      </c>
      <c r="DE1" s="96">
        <v>43223</v>
      </c>
      <c r="DF1" s="96">
        <v>43224</v>
      </c>
      <c r="DG1" s="96">
        <v>43225</v>
      </c>
      <c r="DH1" s="22" t="s">
        <v>185</v>
      </c>
      <c r="DI1" s="96">
        <v>43226</v>
      </c>
      <c r="DJ1" s="96">
        <v>43227</v>
      </c>
      <c r="DK1" s="96">
        <v>43228</v>
      </c>
      <c r="DL1" s="96">
        <v>43229</v>
      </c>
      <c r="DM1" s="96">
        <v>43230</v>
      </c>
      <c r="DN1" s="96">
        <v>43231</v>
      </c>
      <c r="DO1" s="96">
        <v>43232</v>
      </c>
      <c r="DP1" s="22" t="s">
        <v>186</v>
      </c>
      <c r="DQ1" s="96">
        <v>43233</v>
      </c>
      <c r="DR1" s="96">
        <v>43234</v>
      </c>
      <c r="DS1" s="96">
        <v>43235</v>
      </c>
      <c r="DT1" s="96">
        <v>43236</v>
      </c>
      <c r="DU1" s="96">
        <v>43237</v>
      </c>
      <c r="DV1" s="96">
        <v>43238</v>
      </c>
      <c r="DW1" s="96">
        <v>43239</v>
      </c>
      <c r="DX1" s="22" t="s">
        <v>187</v>
      </c>
      <c r="DY1" s="96">
        <v>43240</v>
      </c>
      <c r="DZ1" s="96">
        <v>43241</v>
      </c>
      <c r="EA1" s="96">
        <v>43242</v>
      </c>
      <c r="EB1" s="96">
        <v>43243</v>
      </c>
      <c r="EC1" s="96">
        <v>43244</v>
      </c>
      <c r="ED1" s="96">
        <v>43245</v>
      </c>
      <c r="EE1" s="96">
        <v>43246</v>
      </c>
      <c r="EF1" s="22" t="s">
        <v>188</v>
      </c>
      <c r="EG1" s="96">
        <v>43247</v>
      </c>
      <c r="EH1" s="96">
        <v>43248</v>
      </c>
      <c r="EI1" s="96">
        <v>43249</v>
      </c>
      <c r="EJ1" s="96">
        <v>43250</v>
      </c>
      <c r="EK1" s="96">
        <v>43251</v>
      </c>
      <c r="EL1" s="96">
        <v>43252</v>
      </c>
      <c r="EM1" s="96">
        <v>43253</v>
      </c>
      <c r="EN1" s="22" t="s">
        <v>189</v>
      </c>
      <c r="EO1" s="96">
        <v>43254</v>
      </c>
      <c r="EP1" s="96">
        <v>43255</v>
      </c>
      <c r="EQ1" s="96">
        <v>43256</v>
      </c>
      <c r="ER1" s="96">
        <v>43257</v>
      </c>
      <c r="ES1" s="96">
        <v>43258</v>
      </c>
      <c r="ET1" s="96">
        <v>43259</v>
      </c>
      <c r="EU1" s="96">
        <v>43260</v>
      </c>
      <c r="EV1" s="22" t="s">
        <v>190</v>
      </c>
      <c r="EW1" s="96">
        <v>43261</v>
      </c>
      <c r="EX1" s="96">
        <v>43262</v>
      </c>
      <c r="EY1" s="96">
        <v>43263</v>
      </c>
      <c r="EZ1" s="96">
        <v>43264</v>
      </c>
      <c r="FA1" s="96">
        <v>43265</v>
      </c>
      <c r="FB1" s="96">
        <v>43266</v>
      </c>
      <c r="FC1" s="96">
        <v>43267</v>
      </c>
      <c r="FD1" s="22" t="s">
        <v>191</v>
      </c>
      <c r="FE1" s="96">
        <v>43268</v>
      </c>
      <c r="FF1" s="96">
        <v>43269</v>
      </c>
      <c r="FG1" s="96">
        <v>43270</v>
      </c>
      <c r="FH1" s="96">
        <v>43271</v>
      </c>
      <c r="FI1" s="96">
        <v>43272</v>
      </c>
      <c r="FJ1" s="96">
        <v>43273</v>
      </c>
      <c r="FK1" s="96">
        <v>43274</v>
      </c>
      <c r="FL1" s="22" t="s">
        <v>192</v>
      </c>
      <c r="FM1" s="96">
        <v>43275</v>
      </c>
      <c r="FN1" s="96">
        <v>43276</v>
      </c>
      <c r="FO1" s="96">
        <v>43277</v>
      </c>
      <c r="FP1" s="96">
        <v>43278</v>
      </c>
      <c r="FQ1" s="96">
        <v>43279</v>
      </c>
      <c r="FR1" s="96">
        <v>43280</v>
      </c>
      <c r="FS1" s="96">
        <v>43281</v>
      </c>
      <c r="FT1" s="22" t="s">
        <v>193</v>
      </c>
      <c r="FU1" s="96">
        <v>43282</v>
      </c>
      <c r="FV1" s="96">
        <v>43283</v>
      </c>
      <c r="FW1" s="96">
        <v>43284</v>
      </c>
      <c r="FX1" s="96">
        <v>43285</v>
      </c>
      <c r="FY1" s="96">
        <v>43286</v>
      </c>
      <c r="FZ1" s="96">
        <v>43287</v>
      </c>
      <c r="GA1" s="96">
        <v>43288</v>
      </c>
      <c r="GB1" s="22" t="s">
        <v>194</v>
      </c>
      <c r="GC1" s="96">
        <v>43289</v>
      </c>
      <c r="GD1" s="96">
        <v>43290</v>
      </c>
      <c r="GE1" s="96">
        <v>43291</v>
      </c>
      <c r="GF1" s="96">
        <v>43292</v>
      </c>
      <c r="GG1" s="96">
        <v>43293</v>
      </c>
      <c r="GH1" s="96">
        <v>43294</v>
      </c>
      <c r="GI1" s="96">
        <v>43295</v>
      </c>
      <c r="GJ1" s="22" t="s">
        <v>195</v>
      </c>
      <c r="GK1" s="96">
        <v>43296</v>
      </c>
      <c r="GL1" s="96">
        <v>43297</v>
      </c>
      <c r="GM1" s="96">
        <v>43298</v>
      </c>
      <c r="GN1" s="96">
        <v>43299</v>
      </c>
      <c r="GO1" s="96">
        <v>43300</v>
      </c>
      <c r="GP1" s="96">
        <v>43301</v>
      </c>
      <c r="GQ1" s="96">
        <v>43302</v>
      </c>
      <c r="GR1" s="22" t="s">
        <v>196</v>
      </c>
      <c r="GS1" s="96">
        <v>43303</v>
      </c>
      <c r="GT1" s="96">
        <v>43304</v>
      </c>
      <c r="GU1" s="96">
        <v>43305</v>
      </c>
      <c r="GV1" s="96">
        <v>43306</v>
      </c>
      <c r="GW1" s="96">
        <v>43307</v>
      </c>
      <c r="GX1" s="96">
        <v>43308</v>
      </c>
      <c r="GY1" s="96">
        <v>43309</v>
      </c>
      <c r="GZ1" s="22" t="s">
        <v>197</v>
      </c>
      <c r="HA1" s="96">
        <v>43310</v>
      </c>
      <c r="HB1" s="96">
        <v>43311</v>
      </c>
      <c r="HC1" s="96">
        <v>43312</v>
      </c>
      <c r="HD1" s="22" t="s">
        <v>198</v>
      </c>
    </row>
    <row r="2" spans="1:212" ht="16" x14ac:dyDescent="0.2">
      <c r="A2" s="10">
        <f>'Demographic Data'!A2</f>
        <v>0</v>
      </c>
      <c r="B2" s="5">
        <f>'Demographic Data'!B2</f>
        <v>0</v>
      </c>
      <c r="C2" s="36">
        <f>'Demographic Data'!C2</f>
        <v>0</v>
      </c>
      <c r="D2" s="5">
        <f>'Demographic Data'!D2</f>
        <v>0</v>
      </c>
      <c r="E2" s="46"/>
      <c r="F2" s="46"/>
      <c r="G2" s="46"/>
      <c r="H2" s="10">
        <f t="shared" ref="H2:H33" si="0">SUM(E2:G2)</f>
        <v>0</v>
      </c>
      <c r="I2" s="46"/>
      <c r="J2" s="46"/>
      <c r="K2" s="46"/>
      <c r="L2" s="46"/>
      <c r="M2" s="46"/>
      <c r="N2" s="46"/>
      <c r="O2" s="46"/>
      <c r="P2" s="10">
        <f>SUM(I2:O2)</f>
        <v>0</v>
      </c>
      <c r="Q2" s="46"/>
      <c r="R2" s="46"/>
      <c r="S2" s="46"/>
      <c r="T2" s="46"/>
      <c r="U2" s="46"/>
      <c r="V2" s="46"/>
      <c r="W2" s="46"/>
      <c r="X2" s="10">
        <f>SUM(Q2:W2)</f>
        <v>0</v>
      </c>
      <c r="Y2" s="46"/>
      <c r="Z2" s="46"/>
      <c r="AA2" s="46"/>
      <c r="AB2" s="46"/>
      <c r="AC2" s="46"/>
      <c r="AD2" s="46"/>
      <c r="AE2" s="46"/>
      <c r="AF2" s="10">
        <f>SUM(Y2:AE2)</f>
        <v>0</v>
      </c>
      <c r="AG2" s="46"/>
      <c r="AH2" s="46"/>
      <c r="AI2" s="46"/>
      <c r="AJ2" s="46"/>
      <c r="AK2" s="46"/>
      <c r="AL2" s="46"/>
      <c r="AM2" s="46"/>
      <c r="AN2" s="10">
        <f>SUM(AG2:AM2)</f>
        <v>0</v>
      </c>
      <c r="AO2" s="46"/>
      <c r="AP2" s="46"/>
      <c r="AQ2" s="46"/>
      <c r="AR2" s="46"/>
      <c r="AS2" s="46"/>
      <c r="AT2" s="46"/>
      <c r="AU2" s="46"/>
      <c r="AV2" s="10">
        <f>SUM(AO2:AU2)</f>
        <v>0</v>
      </c>
      <c r="AW2" s="46"/>
      <c r="AX2" s="46"/>
      <c r="AY2" s="46"/>
      <c r="AZ2" s="46"/>
      <c r="BA2" s="46"/>
      <c r="BB2" s="46"/>
      <c r="BC2" s="46"/>
      <c r="BD2" s="10">
        <f>SUM(AW2:BC2)</f>
        <v>0</v>
      </c>
      <c r="BE2" s="46"/>
      <c r="BF2" s="46"/>
      <c r="BG2" s="46"/>
      <c r="BH2" s="46"/>
      <c r="BI2" s="46"/>
      <c r="BJ2" s="46"/>
      <c r="BK2" s="46"/>
      <c r="BL2" s="10">
        <f>SUM(BE2:BK2)</f>
        <v>0</v>
      </c>
      <c r="BM2" s="46"/>
      <c r="BN2" s="46"/>
      <c r="BO2" s="46"/>
      <c r="BP2" s="46"/>
      <c r="BQ2" s="46"/>
      <c r="BR2" s="46"/>
      <c r="BS2" s="46"/>
      <c r="BT2" s="10">
        <f>SUM(BM2:BS2)</f>
        <v>0</v>
      </c>
      <c r="BU2" s="46"/>
      <c r="BV2" s="46"/>
      <c r="BW2" s="46"/>
      <c r="BX2" s="46"/>
      <c r="BY2" s="46"/>
      <c r="BZ2" s="46"/>
      <c r="CA2" s="46"/>
      <c r="CB2" s="10">
        <f>SUM(BU2:CA2)</f>
        <v>0</v>
      </c>
      <c r="CC2" s="46"/>
      <c r="CD2" s="46"/>
      <c r="CE2" s="46"/>
      <c r="CF2" s="46"/>
      <c r="CG2" s="46"/>
      <c r="CH2" s="46"/>
      <c r="CI2" s="46"/>
      <c r="CJ2" s="10">
        <f>SUM(CC2:CI2)</f>
        <v>0</v>
      </c>
      <c r="CK2" s="46"/>
      <c r="CL2" s="46"/>
      <c r="CM2" s="46"/>
      <c r="CN2" s="46"/>
      <c r="CO2" s="46"/>
      <c r="CP2" s="46"/>
      <c r="CQ2" s="46"/>
      <c r="CR2" s="10">
        <f>SUM(CK2:CQ2)</f>
        <v>0</v>
      </c>
      <c r="CS2" s="46"/>
      <c r="CT2" s="46"/>
      <c r="CU2" s="46"/>
      <c r="CV2" s="46"/>
      <c r="CW2" s="46"/>
      <c r="CX2" s="46"/>
      <c r="CY2" s="46"/>
      <c r="CZ2" s="10">
        <f>SUM(CS2:CY2)</f>
        <v>0</v>
      </c>
      <c r="DA2" s="46"/>
      <c r="DB2" s="46"/>
      <c r="DC2" s="46"/>
      <c r="DD2" s="46"/>
      <c r="DE2" s="46"/>
      <c r="DF2" s="46"/>
      <c r="DG2" s="46"/>
      <c r="DH2" s="10">
        <f>SUM(DA2:DG2)</f>
        <v>0</v>
      </c>
      <c r="DI2" s="46"/>
      <c r="DJ2" s="46"/>
      <c r="DK2" s="46"/>
      <c r="DL2" s="46"/>
      <c r="DM2" s="46"/>
      <c r="DN2" s="46"/>
      <c r="DO2" s="46"/>
      <c r="DP2" s="10">
        <f>SUM(DI2:DO2)</f>
        <v>0</v>
      </c>
      <c r="DQ2" s="46"/>
      <c r="DR2" s="46"/>
      <c r="DS2" s="46"/>
      <c r="DT2" s="46"/>
      <c r="DU2" s="46"/>
      <c r="DV2" s="46"/>
      <c r="DW2" s="46"/>
      <c r="DX2" s="10">
        <f>SUM(DQ2:DW2)</f>
        <v>0</v>
      </c>
      <c r="DY2" s="46"/>
      <c r="DZ2" s="46"/>
      <c r="EA2" s="46"/>
      <c r="EB2" s="46"/>
      <c r="EC2" s="46"/>
      <c r="ED2" s="46"/>
      <c r="EE2" s="46"/>
      <c r="EF2" s="10">
        <f>SUM(DY2:EE2)</f>
        <v>0</v>
      </c>
      <c r="EG2" s="46"/>
      <c r="EH2" s="46"/>
      <c r="EI2" s="46"/>
      <c r="EJ2" s="46"/>
      <c r="EK2" s="46"/>
      <c r="EL2" s="46"/>
      <c r="EM2" s="46"/>
      <c r="EN2" s="10">
        <f>SUM(EG2:EM2)</f>
        <v>0</v>
      </c>
      <c r="EO2" s="46"/>
      <c r="EP2" s="46"/>
      <c r="EQ2" s="46"/>
      <c r="ER2" s="46"/>
      <c r="ES2" s="46"/>
      <c r="ET2" s="46"/>
      <c r="EU2" s="46"/>
      <c r="EV2" s="10">
        <f>SUM(EO2:EU2)</f>
        <v>0</v>
      </c>
      <c r="EW2" s="46"/>
      <c r="EX2" s="46"/>
      <c r="EY2" s="46"/>
      <c r="EZ2" s="46"/>
      <c r="FA2" s="46"/>
      <c r="FB2" s="46"/>
      <c r="FC2" s="46"/>
      <c r="FD2" s="10">
        <f>SUM(EW2:FC2)</f>
        <v>0</v>
      </c>
      <c r="FE2" s="46"/>
      <c r="FF2" s="46"/>
      <c r="FG2" s="46"/>
      <c r="FH2" s="46"/>
      <c r="FI2" s="46"/>
      <c r="FJ2" s="46"/>
      <c r="FK2" s="46"/>
      <c r="FL2" s="10">
        <f>SUM(FE2:FK2)</f>
        <v>0</v>
      </c>
      <c r="FM2" s="46"/>
      <c r="FN2" s="46"/>
      <c r="FO2" s="46"/>
      <c r="FP2" s="46"/>
      <c r="FQ2" s="46"/>
      <c r="FR2" s="46"/>
      <c r="FS2" s="46"/>
      <c r="FT2" s="10">
        <f>SUM(FM2:FS2)</f>
        <v>0</v>
      </c>
      <c r="FU2" s="46"/>
      <c r="FV2" s="46"/>
      <c r="FW2" s="46"/>
      <c r="FX2" s="46"/>
      <c r="FY2" s="46"/>
      <c r="FZ2" s="46"/>
      <c r="GA2" s="46"/>
      <c r="GB2" s="10">
        <f>SUM(FU2:GA2)</f>
        <v>0</v>
      </c>
      <c r="GC2" s="46"/>
      <c r="GD2" s="46"/>
      <c r="GE2" s="46"/>
      <c r="GF2" s="46"/>
      <c r="GG2" s="46"/>
      <c r="GH2" s="46"/>
      <c r="GI2" s="46"/>
      <c r="GJ2" s="10">
        <f>SUM(GC2:GI2)</f>
        <v>0</v>
      </c>
      <c r="GK2" s="46"/>
      <c r="GL2" s="46"/>
      <c r="GM2" s="46"/>
      <c r="GN2" s="46"/>
      <c r="GO2" s="46"/>
      <c r="GP2" s="46"/>
      <c r="GQ2" s="46"/>
      <c r="GR2" s="10">
        <f>SUM(GK2:GQ2)</f>
        <v>0</v>
      </c>
      <c r="GS2" s="46"/>
      <c r="GT2" s="46"/>
      <c r="GU2" s="46"/>
      <c r="GV2" s="46"/>
      <c r="GW2" s="46"/>
      <c r="GX2" s="46"/>
      <c r="GY2" s="46"/>
      <c r="GZ2" s="10">
        <f>SUM(GS2:GY2)</f>
        <v>0</v>
      </c>
      <c r="HA2" s="46"/>
      <c r="HB2" s="46"/>
      <c r="HC2" s="46"/>
      <c r="HD2" s="10">
        <f t="shared" ref="HD2:HD33" si="1">SUM(HA2:HC2)</f>
        <v>0</v>
      </c>
    </row>
    <row r="3" spans="1:212" ht="16" x14ac:dyDescent="0.2">
      <c r="A3" s="10">
        <f>'Demographic Data'!A3</f>
        <v>0</v>
      </c>
      <c r="B3" s="5">
        <f>'Demographic Data'!B3</f>
        <v>0</v>
      </c>
      <c r="C3" s="36">
        <f>'Demographic Data'!C3</f>
        <v>0</v>
      </c>
      <c r="D3" s="5">
        <f>'Demographic Data'!D3</f>
        <v>0</v>
      </c>
      <c r="E3" s="46"/>
      <c r="F3" s="46"/>
      <c r="G3" s="46"/>
      <c r="H3" s="10">
        <f t="shared" si="0"/>
        <v>0</v>
      </c>
      <c r="I3" s="46"/>
      <c r="J3" s="46"/>
      <c r="K3" s="46"/>
      <c r="L3" s="46"/>
      <c r="M3" s="46"/>
      <c r="N3" s="46"/>
      <c r="O3" s="46"/>
      <c r="P3" s="10">
        <f t="shared" ref="P3:P66" si="2">SUM(I3:O3)</f>
        <v>0</v>
      </c>
      <c r="Q3" s="46"/>
      <c r="R3" s="46"/>
      <c r="S3" s="46"/>
      <c r="T3" s="46"/>
      <c r="U3" s="46"/>
      <c r="V3" s="46"/>
      <c r="W3" s="46"/>
      <c r="X3" s="10">
        <f t="shared" ref="X3:X66" si="3">SUM(Q3:W3)</f>
        <v>0</v>
      </c>
      <c r="Y3" s="46"/>
      <c r="Z3" s="46"/>
      <c r="AA3" s="46"/>
      <c r="AB3" s="46"/>
      <c r="AC3" s="46"/>
      <c r="AD3" s="46"/>
      <c r="AE3" s="46"/>
      <c r="AF3" s="10">
        <f t="shared" ref="AF3:AF66" si="4">SUM(Y3:AE3)</f>
        <v>0</v>
      </c>
      <c r="AG3" s="46"/>
      <c r="AH3" s="46"/>
      <c r="AI3" s="46"/>
      <c r="AJ3" s="46"/>
      <c r="AK3" s="46"/>
      <c r="AL3" s="46"/>
      <c r="AM3" s="46"/>
      <c r="AN3" s="10">
        <f t="shared" ref="AN3:AN66" si="5">SUM(AG3:AM3)</f>
        <v>0</v>
      </c>
      <c r="AO3" s="46"/>
      <c r="AP3" s="46"/>
      <c r="AQ3" s="46"/>
      <c r="AR3" s="46"/>
      <c r="AS3" s="46"/>
      <c r="AT3" s="46"/>
      <c r="AU3" s="46"/>
      <c r="AV3" s="10">
        <f t="shared" ref="AV3:AV66" si="6">SUM(AO3:AU3)</f>
        <v>0</v>
      </c>
      <c r="AW3" s="46"/>
      <c r="AX3" s="46"/>
      <c r="AY3" s="46"/>
      <c r="AZ3" s="46"/>
      <c r="BA3" s="46"/>
      <c r="BB3" s="46"/>
      <c r="BC3" s="46"/>
      <c r="BD3" s="10">
        <f t="shared" ref="BD3:BD66" si="7">SUM(AW3:BC3)</f>
        <v>0</v>
      </c>
      <c r="BE3" s="46"/>
      <c r="BF3" s="46"/>
      <c r="BG3" s="46"/>
      <c r="BH3" s="46"/>
      <c r="BI3" s="46"/>
      <c r="BJ3" s="46"/>
      <c r="BK3" s="46"/>
      <c r="BL3" s="10">
        <f t="shared" ref="BL3:BL66" si="8">SUM(BE3:BK3)</f>
        <v>0</v>
      </c>
      <c r="BM3" s="46"/>
      <c r="BN3" s="46"/>
      <c r="BO3" s="46"/>
      <c r="BP3" s="46"/>
      <c r="BQ3" s="46"/>
      <c r="BR3" s="46"/>
      <c r="BS3" s="46"/>
      <c r="BT3" s="10">
        <f t="shared" ref="BT3:BT66" si="9">SUM(BM3:BS3)</f>
        <v>0</v>
      </c>
      <c r="BU3" s="46"/>
      <c r="BV3" s="46"/>
      <c r="BW3" s="46"/>
      <c r="BX3" s="46"/>
      <c r="BY3" s="46"/>
      <c r="BZ3" s="46"/>
      <c r="CA3" s="46"/>
      <c r="CB3" s="10">
        <f t="shared" ref="CB3:CB66" si="10">SUM(BU3:CA3)</f>
        <v>0</v>
      </c>
      <c r="CC3" s="46"/>
      <c r="CD3" s="46"/>
      <c r="CE3" s="46"/>
      <c r="CF3" s="46"/>
      <c r="CG3" s="46"/>
      <c r="CH3" s="46"/>
      <c r="CI3" s="46"/>
      <c r="CJ3" s="10">
        <f t="shared" ref="CJ3:CJ66" si="11">SUM(CC3:CI3)</f>
        <v>0</v>
      </c>
      <c r="CK3" s="46"/>
      <c r="CL3" s="46"/>
      <c r="CM3" s="46"/>
      <c r="CN3" s="46"/>
      <c r="CO3" s="46"/>
      <c r="CP3" s="46"/>
      <c r="CQ3" s="46"/>
      <c r="CR3" s="10">
        <f t="shared" ref="CR3:CR66" si="12">SUM(CK3:CQ3)</f>
        <v>0</v>
      </c>
      <c r="CS3" s="46"/>
      <c r="CT3" s="46"/>
      <c r="CU3" s="46"/>
      <c r="CV3" s="46"/>
      <c r="CW3" s="46"/>
      <c r="CX3" s="46"/>
      <c r="CY3" s="46"/>
      <c r="CZ3" s="10">
        <f t="shared" ref="CZ3:CZ66" si="13">SUM(CS3:CY3)</f>
        <v>0</v>
      </c>
      <c r="DA3" s="46"/>
      <c r="DB3" s="46"/>
      <c r="DC3" s="46"/>
      <c r="DD3" s="46"/>
      <c r="DE3" s="46"/>
      <c r="DF3" s="46"/>
      <c r="DG3" s="46"/>
      <c r="DH3" s="10">
        <f t="shared" ref="DH3:DH66" si="14">SUM(DA3:DG3)</f>
        <v>0</v>
      </c>
      <c r="DI3" s="46"/>
      <c r="DJ3" s="46"/>
      <c r="DK3" s="46"/>
      <c r="DL3" s="46"/>
      <c r="DM3" s="46"/>
      <c r="DN3" s="46"/>
      <c r="DO3" s="46"/>
      <c r="DP3" s="10">
        <f t="shared" ref="DP3:DP66" si="15">SUM(DI3:DO3)</f>
        <v>0</v>
      </c>
      <c r="DQ3" s="46"/>
      <c r="DR3" s="46"/>
      <c r="DS3" s="46"/>
      <c r="DT3" s="46"/>
      <c r="DU3" s="46"/>
      <c r="DV3" s="46"/>
      <c r="DW3" s="46"/>
      <c r="DX3" s="10">
        <f t="shared" ref="DX3:DX66" si="16">SUM(DQ3:DW3)</f>
        <v>0</v>
      </c>
      <c r="DY3" s="46"/>
      <c r="DZ3" s="46"/>
      <c r="EA3" s="46"/>
      <c r="EB3" s="46"/>
      <c r="EC3" s="46"/>
      <c r="ED3" s="46"/>
      <c r="EE3" s="46"/>
      <c r="EF3" s="10">
        <f t="shared" ref="EF3:EF66" si="17">SUM(DY3:EE3)</f>
        <v>0</v>
      </c>
      <c r="EG3" s="46"/>
      <c r="EH3" s="46"/>
      <c r="EI3" s="46"/>
      <c r="EJ3" s="46"/>
      <c r="EK3" s="46"/>
      <c r="EL3" s="46"/>
      <c r="EM3" s="46"/>
      <c r="EN3" s="10">
        <f t="shared" ref="EN3:EN66" si="18">SUM(EG3:EM3)</f>
        <v>0</v>
      </c>
      <c r="EO3" s="46"/>
      <c r="EP3" s="46"/>
      <c r="EQ3" s="46"/>
      <c r="ER3" s="46"/>
      <c r="ES3" s="46"/>
      <c r="ET3" s="46"/>
      <c r="EU3" s="46"/>
      <c r="EV3" s="10">
        <f t="shared" ref="EV3:EV66" si="19">SUM(EO3:EU3)</f>
        <v>0</v>
      </c>
      <c r="EW3" s="46"/>
      <c r="EX3" s="46"/>
      <c r="EY3" s="46"/>
      <c r="EZ3" s="46"/>
      <c r="FA3" s="46"/>
      <c r="FB3" s="46"/>
      <c r="FC3" s="46"/>
      <c r="FD3" s="10">
        <f t="shared" ref="FD3:FD66" si="20">SUM(EW3:FC3)</f>
        <v>0</v>
      </c>
      <c r="FE3" s="46"/>
      <c r="FF3" s="46"/>
      <c r="FG3" s="46"/>
      <c r="FH3" s="46"/>
      <c r="FI3" s="46"/>
      <c r="FJ3" s="46"/>
      <c r="FK3" s="46"/>
      <c r="FL3" s="10">
        <f t="shared" ref="FL3:FL66" si="21">SUM(FE3:FK3)</f>
        <v>0</v>
      </c>
      <c r="FM3" s="46"/>
      <c r="FN3" s="46"/>
      <c r="FO3" s="46"/>
      <c r="FP3" s="46"/>
      <c r="FQ3" s="46"/>
      <c r="FR3" s="46"/>
      <c r="FS3" s="46"/>
      <c r="FT3" s="10">
        <f t="shared" ref="FT3:FT66" si="22">SUM(FM3:FS3)</f>
        <v>0</v>
      </c>
      <c r="FU3" s="46"/>
      <c r="FV3" s="46"/>
      <c r="FW3" s="46"/>
      <c r="FX3" s="46"/>
      <c r="FY3" s="46"/>
      <c r="FZ3" s="46"/>
      <c r="GA3" s="46"/>
      <c r="GB3" s="10">
        <f t="shared" ref="GB3:GB66" si="23">SUM(FU3:GA3)</f>
        <v>0</v>
      </c>
      <c r="GC3" s="46"/>
      <c r="GD3" s="46"/>
      <c r="GE3" s="46"/>
      <c r="GF3" s="46"/>
      <c r="GG3" s="46"/>
      <c r="GH3" s="46"/>
      <c r="GI3" s="46"/>
      <c r="GJ3" s="10">
        <f t="shared" ref="GJ3:GJ66" si="24">SUM(GC3:GI3)</f>
        <v>0</v>
      </c>
      <c r="GK3" s="46"/>
      <c r="GL3" s="46"/>
      <c r="GM3" s="46"/>
      <c r="GN3" s="46"/>
      <c r="GO3" s="46"/>
      <c r="GP3" s="46"/>
      <c r="GQ3" s="46"/>
      <c r="GR3" s="10">
        <f t="shared" ref="GR3:GR66" si="25">SUM(GK3:GQ3)</f>
        <v>0</v>
      </c>
      <c r="GS3" s="46"/>
      <c r="GT3" s="46"/>
      <c r="GU3" s="46"/>
      <c r="GV3" s="46"/>
      <c r="GW3" s="46"/>
      <c r="GX3" s="46"/>
      <c r="GY3" s="46"/>
      <c r="GZ3" s="10">
        <f t="shared" ref="GZ3:GZ66" si="26">SUM(GS3:GY3)</f>
        <v>0</v>
      </c>
      <c r="HA3" s="46"/>
      <c r="HB3" s="46"/>
      <c r="HC3" s="46"/>
      <c r="HD3" s="10">
        <f t="shared" si="1"/>
        <v>0</v>
      </c>
    </row>
    <row r="4" spans="1:212" ht="16" x14ac:dyDescent="0.2">
      <c r="A4" s="10">
        <f>'Demographic Data'!A4</f>
        <v>0</v>
      </c>
      <c r="B4" s="5">
        <f>'Demographic Data'!B4</f>
        <v>0</v>
      </c>
      <c r="C4" s="36">
        <f>'Demographic Data'!C4</f>
        <v>0</v>
      </c>
      <c r="D4" s="5">
        <f>'Demographic Data'!D4</f>
        <v>0</v>
      </c>
      <c r="E4" s="46"/>
      <c r="F4" s="46"/>
      <c r="G4" s="46"/>
      <c r="H4" s="10">
        <f t="shared" si="0"/>
        <v>0</v>
      </c>
      <c r="I4" s="46"/>
      <c r="J4" s="46"/>
      <c r="K4" s="46"/>
      <c r="L4" s="46"/>
      <c r="M4" s="46"/>
      <c r="N4" s="46"/>
      <c r="O4" s="46"/>
      <c r="P4" s="10">
        <f t="shared" si="2"/>
        <v>0</v>
      </c>
      <c r="Q4" s="46"/>
      <c r="R4" s="46"/>
      <c r="S4" s="46"/>
      <c r="T4" s="46"/>
      <c r="U4" s="46"/>
      <c r="V4" s="46"/>
      <c r="W4" s="46"/>
      <c r="X4" s="10">
        <f t="shared" si="3"/>
        <v>0</v>
      </c>
      <c r="Y4" s="46"/>
      <c r="Z4" s="46"/>
      <c r="AA4" s="46"/>
      <c r="AB4" s="46"/>
      <c r="AC4" s="46"/>
      <c r="AD4" s="46"/>
      <c r="AE4" s="46"/>
      <c r="AF4" s="10">
        <f t="shared" si="4"/>
        <v>0</v>
      </c>
      <c r="AG4" s="46"/>
      <c r="AH4" s="46"/>
      <c r="AI4" s="46"/>
      <c r="AJ4" s="46"/>
      <c r="AK4" s="46"/>
      <c r="AL4" s="46"/>
      <c r="AM4" s="46"/>
      <c r="AN4" s="10">
        <f t="shared" si="5"/>
        <v>0</v>
      </c>
      <c r="AO4" s="46"/>
      <c r="AP4" s="46"/>
      <c r="AQ4" s="46"/>
      <c r="AR4" s="46"/>
      <c r="AS4" s="46"/>
      <c r="AT4" s="46"/>
      <c r="AU4" s="46"/>
      <c r="AV4" s="10">
        <f t="shared" si="6"/>
        <v>0</v>
      </c>
      <c r="AW4" s="46"/>
      <c r="AX4" s="46"/>
      <c r="AY4" s="46"/>
      <c r="AZ4" s="46"/>
      <c r="BA4" s="46"/>
      <c r="BB4" s="46"/>
      <c r="BC4" s="46"/>
      <c r="BD4" s="10">
        <f t="shared" si="7"/>
        <v>0</v>
      </c>
      <c r="BE4" s="46"/>
      <c r="BF4" s="46"/>
      <c r="BG4" s="46"/>
      <c r="BH4" s="46"/>
      <c r="BI4" s="46"/>
      <c r="BJ4" s="46"/>
      <c r="BK4" s="46"/>
      <c r="BL4" s="10">
        <f t="shared" si="8"/>
        <v>0</v>
      </c>
      <c r="BM4" s="46"/>
      <c r="BN4" s="46"/>
      <c r="BO4" s="46"/>
      <c r="BP4" s="46"/>
      <c r="BQ4" s="46"/>
      <c r="BR4" s="46"/>
      <c r="BS4" s="46"/>
      <c r="BT4" s="10">
        <f t="shared" si="9"/>
        <v>0</v>
      </c>
      <c r="BU4" s="46"/>
      <c r="BV4" s="46"/>
      <c r="BW4" s="46"/>
      <c r="BX4" s="46"/>
      <c r="BY4" s="46"/>
      <c r="BZ4" s="46"/>
      <c r="CA4" s="46"/>
      <c r="CB4" s="10">
        <f t="shared" si="10"/>
        <v>0</v>
      </c>
      <c r="CC4" s="46"/>
      <c r="CD4" s="46"/>
      <c r="CE4" s="46"/>
      <c r="CF4" s="46"/>
      <c r="CG4" s="46"/>
      <c r="CH4" s="46"/>
      <c r="CI4" s="46"/>
      <c r="CJ4" s="10">
        <f t="shared" si="11"/>
        <v>0</v>
      </c>
      <c r="CK4" s="46"/>
      <c r="CL4" s="46"/>
      <c r="CM4" s="46"/>
      <c r="CN4" s="46"/>
      <c r="CO4" s="46"/>
      <c r="CP4" s="46"/>
      <c r="CQ4" s="46"/>
      <c r="CR4" s="10">
        <f t="shared" si="12"/>
        <v>0</v>
      </c>
      <c r="CS4" s="46"/>
      <c r="CT4" s="46"/>
      <c r="CU4" s="46"/>
      <c r="CV4" s="46"/>
      <c r="CW4" s="46"/>
      <c r="CX4" s="46"/>
      <c r="CY4" s="46"/>
      <c r="CZ4" s="10">
        <f t="shared" si="13"/>
        <v>0</v>
      </c>
      <c r="DA4" s="46"/>
      <c r="DB4" s="46"/>
      <c r="DC4" s="46"/>
      <c r="DD4" s="46"/>
      <c r="DE4" s="46"/>
      <c r="DF4" s="46"/>
      <c r="DG4" s="46"/>
      <c r="DH4" s="10">
        <f t="shared" si="14"/>
        <v>0</v>
      </c>
      <c r="DI4" s="46"/>
      <c r="DJ4" s="46"/>
      <c r="DK4" s="46"/>
      <c r="DL4" s="46"/>
      <c r="DM4" s="46"/>
      <c r="DN4" s="46"/>
      <c r="DO4" s="46"/>
      <c r="DP4" s="10">
        <f t="shared" si="15"/>
        <v>0</v>
      </c>
      <c r="DQ4" s="46"/>
      <c r="DR4" s="46"/>
      <c r="DS4" s="46"/>
      <c r="DT4" s="46"/>
      <c r="DU4" s="46"/>
      <c r="DV4" s="46"/>
      <c r="DW4" s="46"/>
      <c r="DX4" s="10">
        <f t="shared" si="16"/>
        <v>0</v>
      </c>
      <c r="DY4" s="46"/>
      <c r="DZ4" s="46"/>
      <c r="EA4" s="46"/>
      <c r="EB4" s="46"/>
      <c r="EC4" s="46"/>
      <c r="ED4" s="46"/>
      <c r="EE4" s="46"/>
      <c r="EF4" s="10">
        <f t="shared" si="17"/>
        <v>0</v>
      </c>
      <c r="EG4" s="46"/>
      <c r="EH4" s="46"/>
      <c r="EI4" s="46"/>
      <c r="EJ4" s="46"/>
      <c r="EK4" s="46"/>
      <c r="EL4" s="46"/>
      <c r="EM4" s="46"/>
      <c r="EN4" s="10">
        <f t="shared" si="18"/>
        <v>0</v>
      </c>
      <c r="EO4" s="46"/>
      <c r="EP4" s="46"/>
      <c r="EQ4" s="46"/>
      <c r="ER4" s="46"/>
      <c r="ES4" s="46"/>
      <c r="ET4" s="46"/>
      <c r="EU4" s="46"/>
      <c r="EV4" s="10">
        <f t="shared" si="19"/>
        <v>0</v>
      </c>
      <c r="EW4" s="46"/>
      <c r="EX4" s="46"/>
      <c r="EY4" s="46"/>
      <c r="EZ4" s="46"/>
      <c r="FA4" s="46"/>
      <c r="FB4" s="46"/>
      <c r="FC4" s="46"/>
      <c r="FD4" s="10">
        <f t="shared" si="20"/>
        <v>0</v>
      </c>
      <c r="FE4" s="46"/>
      <c r="FF4" s="46"/>
      <c r="FG4" s="46"/>
      <c r="FH4" s="46"/>
      <c r="FI4" s="46"/>
      <c r="FJ4" s="46"/>
      <c r="FK4" s="46"/>
      <c r="FL4" s="10">
        <f t="shared" si="21"/>
        <v>0</v>
      </c>
      <c r="FM4" s="46"/>
      <c r="FN4" s="46"/>
      <c r="FO4" s="46"/>
      <c r="FP4" s="46"/>
      <c r="FQ4" s="46"/>
      <c r="FR4" s="46"/>
      <c r="FS4" s="46"/>
      <c r="FT4" s="10">
        <f t="shared" si="22"/>
        <v>0</v>
      </c>
      <c r="FU4" s="46"/>
      <c r="FV4" s="46"/>
      <c r="FW4" s="46"/>
      <c r="FX4" s="46"/>
      <c r="FY4" s="46"/>
      <c r="FZ4" s="46"/>
      <c r="GA4" s="46"/>
      <c r="GB4" s="10">
        <f t="shared" si="23"/>
        <v>0</v>
      </c>
      <c r="GC4" s="46"/>
      <c r="GD4" s="46"/>
      <c r="GE4" s="46"/>
      <c r="GF4" s="46"/>
      <c r="GG4" s="46"/>
      <c r="GH4" s="46"/>
      <c r="GI4" s="46"/>
      <c r="GJ4" s="10">
        <f t="shared" si="24"/>
        <v>0</v>
      </c>
      <c r="GK4" s="46"/>
      <c r="GL4" s="46"/>
      <c r="GM4" s="46"/>
      <c r="GN4" s="46"/>
      <c r="GO4" s="46"/>
      <c r="GP4" s="46"/>
      <c r="GQ4" s="46"/>
      <c r="GR4" s="10">
        <f t="shared" si="25"/>
        <v>0</v>
      </c>
      <c r="GS4" s="46"/>
      <c r="GT4" s="46"/>
      <c r="GU4" s="46"/>
      <c r="GV4" s="46"/>
      <c r="GW4" s="46"/>
      <c r="GX4" s="46"/>
      <c r="GY4" s="46"/>
      <c r="GZ4" s="10">
        <f t="shared" si="26"/>
        <v>0</v>
      </c>
      <c r="HA4" s="46"/>
      <c r="HB4" s="46"/>
      <c r="HC4" s="46"/>
      <c r="HD4" s="10">
        <f t="shared" si="1"/>
        <v>0</v>
      </c>
    </row>
    <row r="5" spans="1:212" ht="16" x14ac:dyDescent="0.2">
      <c r="A5" s="10">
        <f>'Demographic Data'!A5</f>
        <v>0</v>
      </c>
      <c r="B5" s="5">
        <f>'Demographic Data'!B5</f>
        <v>0</v>
      </c>
      <c r="C5" s="36">
        <f>'Demographic Data'!C5</f>
        <v>0</v>
      </c>
      <c r="D5" s="5">
        <f>'Demographic Data'!D5</f>
        <v>0</v>
      </c>
      <c r="E5" s="46"/>
      <c r="F5" s="46"/>
      <c r="G5" s="46"/>
      <c r="H5" s="10">
        <f t="shared" si="0"/>
        <v>0</v>
      </c>
      <c r="I5" s="46"/>
      <c r="J5" s="46"/>
      <c r="K5" s="46"/>
      <c r="L5" s="46"/>
      <c r="M5" s="46"/>
      <c r="N5" s="46"/>
      <c r="O5" s="46"/>
      <c r="P5" s="10">
        <f t="shared" si="2"/>
        <v>0</v>
      </c>
      <c r="Q5" s="46"/>
      <c r="R5" s="46"/>
      <c r="S5" s="46"/>
      <c r="T5" s="46"/>
      <c r="U5" s="46"/>
      <c r="V5" s="46"/>
      <c r="W5" s="46"/>
      <c r="X5" s="10">
        <f t="shared" si="3"/>
        <v>0</v>
      </c>
      <c r="Y5" s="46"/>
      <c r="Z5" s="46"/>
      <c r="AA5" s="46"/>
      <c r="AB5" s="46"/>
      <c r="AC5" s="46"/>
      <c r="AD5" s="46"/>
      <c r="AE5" s="46"/>
      <c r="AF5" s="10">
        <f t="shared" si="4"/>
        <v>0</v>
      </c>
      <c r="AG5" s="46"/>
      <c r="AH5" s="46"/>
      <c r="AI5" s="46"/>
      <c r="AJ5" s="46"/>
      <c r="AK5" s="46"/>
      <c r="AL5" s="46"/>
      <c r="AM5" s="46"/>
      <c r="AN5" s="10">
        <f t="shared" si="5"/>
        <v>0</v>
      </c>
      <c r="AO5" s="46"/>
      <c r="AP5" s="46"/>
      <c r="AQ5" s="46"/>
      <c r="AR5" s="46"/>
      <c r="AS5" s="46"/>
      <c r="AT5" s="46"/>
      <c r="AU5" s="46"/>
      <c r="AV5" s="10">
        <f t="shared" si="6"/>
        <v>0</v>
      </c>
      <c r="AW5" s="46"/>
      <c r="AX5" s="46"/>
      <c r="AY5" s="46"/>
      <c r="AZ5" s="46"/>
      <c r="BA5" s="46"/>
      <c r="BB5" s="46"/>
      <c r="BC5" s="46"/>
      <c r="BD5" s="10">
        <f t="shared" si="7"/>
        <v>0</v>
      </c>
      <c r="BE5" s="46"/>
      <c r="BF5" s="46"/>
      <c r="BG5" s="46"/>
      <c r="BH5" s="46"/>
      <c r="BI5" s="46"/>
      <c r="BJ5" s="46"/>
      <c r="BK5" s="46"/>
      <c r="BL5" s="10">
        <f t="shared" si="8"/>
        <v>0</v>
      </c>
      <c r="BM5" s="46"/>
      <c r="BN5" s="46"/>
      <c r="BO5" s="46"/>
      <c r="BP5" s="46"/>
      <c r="BQ5" s="46"/>
      <c r="BR5" s="46"/>
      <c r="BS5" s="46"/>
      <c r="BT5" s="10">
        <f t="shared" si="9"/>
        <v>0</v>
      </c>
      <c r="BU5" s="46"/>
      <c r="BV5" s="46"/>
      <c r="BW5" s="46"/>
      <c r="BX5" s="46"/>
      <c r="BY5" s="46"/>
      <c r="BZ5" s="46"/>
      <c r="CA5" s="46"/>
      <c r="CB5" s="10">
        <f t="shared" si="10"/>
        <v>0</v>
      </c>
      <c r="CC5" s="46"/>
      <c r="CD5" s="46"/>
      <c r="CE5" s="46"/>
      <c r="CF5" s="46"/>
      <c r="CG5" s="46"/>
      <c r="CH5" s="46"/>
      <c r="CI5" s="46"/>
      <c r="CJ5" s="10">
        <f t="shared" si="11"/>
        <v>0</v>
      </c>
      <c r="CK5" s="46"/>
      <c r="CL5" s="46"/>
      <c r="CM5" s="46"/>
      <c r="CN5" s="46"/>
      <c r="CO5" s="46"/>
      <c r="CP5" s="46"/>
      <c r="CQ5" s="46"/>
      <c r="CR5" s="10">
        <f t="shared" si="12"/>
        <v>0</v>
      </c>
      <c r="CS5" s="46"/>
      <c r="CT5" s="46"/>
      <c r="CU5" s="46"/>
      <c r="CV5" s="46"/>
      <c r="CW5" s="46"/>
      <c r="CX5" s="46"/>
      <c r="CY5" s="46"/>
      <c r="CZ5" s="10">
        <f t="shared" si="13"/>
        <v>0</v>
      </c>
      <c r="DA5" s="46"/>
      <c r="DB5" s="46"/>
      <c r="DC5" s="46"/>
      <c r="DD5" s="46"/>
      <c r="DE5" s="46"/>
      <c r="DF5" s="46"/>
      <c r="DG5" s="46"/>
      <c r="DH5" s="10">
        <f t="shared" si="14"/>
        <v>0</v>
      </c>
      <c r="DI5" s="46"/>
      <c r="DJ5" s="46"/>
      <c r="DK5" s="46"/>
      <c r="DL5" s="46"/>
      <c r="DM5" s="46"/>
      <c r="DN5" s="46"/>
      <c r="DO5" s="46"/>
      <c r="DP5" s="10">
        <f t="shared" si="15"/>
        <v>0</v>
      </c>
      <c r="DQ5" s="46"/>
      <c r="DR5" s="46"/>
      <c r="DS5" s="46"/>
      <c r="DT5" s="46"/>
      <c r="DU5" s="46"/>
      <c r="DV5" s="46"/>
      <c r="DW5" s="46"/>
      <c r="DX5" s="10">
        <f t="shared" si="16"/>
        <v>0</v>
      </c>
      <c r="DY5" s="46"/>
      <c r="DZ5" s="46"/>
      <c r="EA5" s="46"/>
      <c r="EB5" s="46"/>
      <c r="EC5" s="46"/>
      <c r="ED5" s="46"/>
      <c r="EE5" s="46"/>
      <c r="EF5" s="10">
        <f t="shared" si="17"/>
        <v>0</v>
      </c>
      <c r="EG5" s="46"/>
      <c r="EH5" s="46"/>
      <c r="EI5" s="46"/>
      <c r="EJ5" s="46"/>
      <c r="EK5" s="46"/>
      <c r="EL5" s="46"/>
      <c r="EM5" s="46"/>
      <c r="EN5" s="10">
        <f t="shared" si="18"/>
        <v>0</v>
      </c>
      <c r="EO5" s="46"/>
      <c r="EP5" s="46"/>
      <c r="EQ5" s="46"/>
      <c r="ER5" s="46"/>
      <c r="ES5" s="46"/>
      <c r="ET5" s="46"/>
      <c r="EU5" s="46"/>
      <c r="EV5" s="10">
        <f t="shared" si="19"/>
        <v>0</v>
      </c>
      <c r="EW5" s="46"/>
      <c r="EX5" s="46"/>
      <c r="EY5" s="46"/>
      <c r="EZ5" s="46"/>
      <c r="FA5" s="46"/>
      <c r="FB5" s="46"/>
      <c r="FC5" s="46"/>
      <c r="FD5" s="10">
        <f t="shared" si="20"/>
        <v>0</v>
      </c>
      <c r="FE5" s="46"/>
      <c r="FF5" s="46"/>
      <c r="FG5" s="46"/>
      <c r="FH5" s="46"/>
      <c r="FI5" s="46"/>
      <c r="FJ5" s="46"/>
      <c r="FK5" s="46"/>
      <c r="FL5" s="10">
        <f t="shared" si="21"/>
        <v>0</v>
      </c>
      <c r="FM5" s="46"/>
      <c r="FN5" s="46"/>
      <c r="FO5" s="46"/>
      <c r="FP5" s="46"/>
      <c r="FQ5" s="46"/>
      <c r="FR5" s="46"/>
      <c r="FS5" s="46"/>
      <c r="FT5" s="10">
        <f t="shared" si="22"/>
        <v>0</v>
      </c>
      <c r="FU5" s="46"/>
      <c r="FV5" s="46"/>
      <c r="FW5" s="46"/>
      <c r="FX5" s="46"/>
      <c r="FY5" s="46"/>
      <c r="FZ5" s="46"/>
      <c r="GA5" s="46"/>
      <c r="GB5" s="10">
        <f t="shared" si="23"/>
        <v>0</v>
      </c>
      <c r="GC5" s="46"/>
      <c r="GD5" s="46"/>
      <c r="GE5" s="46"/>
      <c r="GF5" s="46"/>
      <c r="GG5" s="46"/>
      <c r="GH5" s="46"/>
      <c r="GI5" s="46"/>
      <c r="GJ5" s="10">
        <f t="shared" si="24"/>
        <v>0</v>
      </c>
      <c r="GK5" s="46"/>
      <c r="GL5" s="46"/>
      <c r="GM5" s="46"/>
      <c r="GN5" s="46"/>
      <c r="GO5" s="46"/>
      <c r="GP5" s="46"/>
      <c r="GQ5" s="46"/>
      <c r="GR5" s="10">
        <f t="shared" si="25"/>
        <v>0</v>
      </c>
      <c r="GS5" s="46"/>
      <c r="GT5" s="46"/>
      <c r="GU5" s="46"/>
      <c r="GV5" s="46"/>
      <c r="GW5" s="46"/>
      <c r="GX5" s="46"/>
      <c r="GY5" s="46"/>
      <c r="GZ5" s="10">
        <f t="shared" si="26"/>
        <v>0</v>
      </c>
      <c r="HA5" s="46"/>
      <c r="HB5" s="46"/>
      <c r="HC5" s="46"/>
      <c r="HD5" s="10">
        <f t="shared" si="1"/>
        <v>0</v>
      </c>
    </row>
    <row r="6" spans="1:212" ht="16" x14ac:dyDescent="0.2">
      <c r="A6" s="10">
        <f>'Demographic Data'!A6</f>
        <v>0</v>
      </c>
      <c r="B6" s="5">
        <f>'Demographic Data'!B6</f>
        <v>0</v>
      </c>
      <c r="C6" s="36">
        <f>'Demographic Data'!C6</f>
        <v>0</v>
      </c>
      <c r="D6" s="5">
        <f>'Demographic Data'!D6</f>
        <v>0</v>
      </c>
      <c r="E6" s="46"/>
      <c r="F6" s="46"/>
      <c r="G6" s="46"/>
      <c r="H6" s="10">
        <f t="shared" si="0"/>
        <v>0</v>
      </c>
      <c r="I6" s="46"/>
      <c r="J6" s="46"/>
      <c r="K6" s="46"/>
      <c r="L6" s="46"/>
      <c r="M6" s="46"/>
      <c r="N6" s="46"/>
      <c r="O6" s="46"/>
      <c r="P6" s="10">
        <f t="shared" si="2"/>
        <v>0</v>
      </c>
      <c r="Q6" s="46"/>
      <c r="R6" s="46"/>
      <c r="S6" s="46"/>
      <c r="T6" s="46"/>
      <c r="U6" s="46"/>
      <c r="V6" s="46"/>
      <c r="W6" s="46"/>
      <c r="X6" s="10">
        <f t="shared" si="3"/>
        <v>0</v>
      </c>
      <c r="Y6" s="46"/>
      <c r="Z6" s="46"/>
      <c r="AA6" s="46"/>
      <c r="AB6" s="46"/>
      <c r="AC6" s="46"/>
      <c r="AD6" s="46"/>
      <c r="AE6" s="46"/>
      <c r="AF6" s="10">
        <f t="shared" si="4"/>
        <v>0</v>
      </c>
      <c r="AG6" s="46"/>
      <c r="AH6" s="46"/>
      <c r="AI6" s="46"/>
      <c r="AJ6" s="46"/>
      <c r="AK6" s="46"/>
      <c r="AL6" s="46"/>
      <c r="AM6" s="46"/>
      <c r="AN6" s="10">
        <f t="shared" si="5"/>
        <v>0</v>
      </c>
      <c r="AO6" s="46"/>
      <c r="AP6" s="46"/>
      <c r="AQ6" s="46"/>
      <c r="AR6" s="46"/>
      <c r="AS6" s="46"/>
      <c r="AT6" s="46"/>
      <c r="AU6" s="46"/>
      <c r="AV6" s="10">
        <f t="shared" si="6"/>
        <v>0</v>
      </c>
      <c r="AW6" s="46"/>
      <c r="AX6" s="46"/>
      <c r="AY6" s="46"/>
      <c r="AZ6" s="46"/>
      <c r="BA6" s="46"/>
      <c r="BB6" s="46"/>
      <c r="BC6" s="46"/>
      <c r="BD6" s="10">
        <f t="shared" si="7"/>
        <v>0</v>
      </c>
      <c r="BE6" s="46"/>
      <c r="BF6" s="46"/>
      <c r="BG6" s="46"/>
      <c r="BH6" s="46"/>
      <c r="BI6" s="46"/>
      <c r="BJ6" s="46"/>
      <c r="BK6" s="46"/>
      <c r="BL6" s="10">
        <f t="shared" si="8"/>
        <v>0</v>
      </c>
      <c r="BM6" s="46"/>
      <c r="BN6" s="46"/>
      <c r="BO6" s="46"/>
      <c r="BP6" s="46"/>
      <c r="BQ6" s="46"/>
      <c r="BR6" s="46"/>
      <c r="BS6" s="46"/>
      <c r="BT6" s="10">
        <f t="shared" si="9"/>
        <v>0</v>
      </c>
      <c r="BU6" s="46"/>
      <c r="BV6" s="46"/>
      <c r="BW6" s="46"/>
      <c r="BX6" s="46"/>
      <c r="BY6" s="46"/>
      <c r="BZ6" s="46"/>
      <c r="CA6" s="46"/>
      <c r="CB6" s="10">
        <f t="shared" si="10"/>
        <v>0</v>
      </c>
      <c r="CC6" s="46"/>
      <c r="CD6" s="46"/>
      <c r="CE6" s="46"/>
      <c r="CF6" s="46"/>
      <c r="CG6" s="46"/>
      <c r="CH6" s="46"/>
      <c r="CI6" s="46"/>
      <c r="CJ6" s="10">
        <f t="shared" si="11"/>
        <v>0</v>
      </c>
      <c r="CK6" s="46"/>
      <c r="CL6" s="46"/>
      <c r="CM6" s="46"/>
      <c r="CN6" s="46"/>
      <c r="CO6" s="46"/>
      <c r="CP6" s="46"/>
      <c r="CQ6" s="46"/>
      <c r="CR6" s="10">
        <f t="shared" si="12"/>
        <v>0</v>
      </c>
      <c r="CS6" s="46"/>
      <c r="CT6" s="46"/>
      <c r="CU6" s="46"/>
      <c r="CV6" s="46"/>
      <c r="CW6" s="46"/>
      <c r="CX6" s="46"/>
      <c r="CY6" s="46"/>
      <c r="CZ6" s="10">
        <f t="shared" si="13"/>
        <v>0</v>
      </c>
      <c r="DA6" s="46"/>
      <c r="DB6" s="46"/>
      <c r="DC6" s="46"/>
      <c r="DD6" s="46"/>
      <c r="DE6" s="46"/>
      <c r="DF6" s="46"/>
      <c r="DG6" s="46"/>
      <c r="DH6" s="10">
        <f t="shared" si="14"/>
        <v>0</v>
      </c>
      <c r="DI6" s="46"/>
      <c r="DJ6" s="46"/>
      <c r="DK6" s="46"/>
      <c r="DL6" s="46"/>
      <c r="DM6" s="46"/>
      <c r="DN6" s="46"/>
      <c r="DO6" s="46"/>
      <c r="DP6" s="10">
        <f t="shared" si="15"/>
        <v>0</v>
      </c>
      <c r="DQ6" s="46"/>
      <c r="DR6" s="46"/>
      <c r="DS6" s="46"/>
      <c r="DT6" s="46"/>
      <c r="DU6" s="46"/>
      <c r="DV6" s="46"/>
      <c r="DW6" s="46"/>
      <c r="DX6" s="10">
        <f t="shared" si="16"/>
        <v>0</v>
      </c>
      <c r="DY6" s="46"/>
      <c r="DZ6" s="46"/>
      <c r="EA6" s="46"/>
      <c r="EB6" s="46"/>
      <c r="EC6" s="46"/>
      <c r="ED6" s="46"/>
      <c r="EE6" s="46"/>
      <c r="EF6" s="10">
        <f t="shared" si="17"/>
        <v>0</v>
      </c>
      <c r="EG6" s="46"/>
      <c r="EH6" s="46"/>
      <c r="EI6" s="46"/>
      <c r="EJ6" s="46"/>
      <c r="EK6" s="46"/>
      <c r="EL6" s="46"/>
      <c r="EM6" s="46"/>
      <c r="EN6" s="10">
        <f t="shared" si="18"/>
        <v>0</v>
      </c>
      <c r="EO6" s="46"/>
      <c r="EP6" s="46"/>
      <c r="EQ6" s="46"/>
      <c r="ER6" s="46"/>
      <c r="ES6" s="46"/>
      <c r="ET6" s="46"/>
      <c r="EU6" s="46"/>
      <c r="EV6" s="10">
        <f t="shared" si="19"/>
        <v>0</v>
      </c>
      <c r="EW6" s="46"/>
      <c r="EX6" s="46"/>
      <c r="EY6" s="46"/>
      <c r="EZ6" s="46"/>
      <c r="FA6" s="46"/>
      <c r="FB6" s="46"/>
      <c r="FC6" s="46"/>
      <c r="FD6" s="10">
        <f t="shared" si="20"/>
        <v>0</v>
      </c>
      <c r="FE6" s="46"/>
      <c r="FF6" s="46"/>
      <c r="FG6" s="46"/>
      <c r="FH6" s="46"/>
      <c r="FI6" s="46"/>
      <c r="FJ6" s="46"/>
      <c r="FK6" s="46"/>
      <c r="FL6" s="10">
        <f t="shared" si="21"/>
        <v>0</v>
      </c>
      <c r="FM6" s="46"/>
      <c r="FN6" s="46"/>
      <c r="FO6" s="46"/>
      <c r="FP6" s="46"/>
      <c r="FQ6" s="46"/>
      <c r="FR6" s="46"/>
      <c r="FS6" s="46"/>
      <c r="FT6" s="10">
        <f t="shared" si="22"/>
        <v>0</v>
      </c>
      <c r="FU6" s="46"/>
      <c r="FV6" s="46"/>
      <c r="FW6" s="46"/>
      <c r="FX6" s="46"/>
      <c r="FY6" s="46"/>
      <c r="FZ6" s="46"/>
      <c r="GA6" s="46"/>
      <c r="GB6" s="10">
        <f t="shared" si="23"/>
        <v>0</v>
      </c>
      <c r="GC6" s="46"/>
      <c r="GD6" s="46"/>
      <c r="GE6" s="46"/>
      <c r="GF6" s="46"/>
      <c r="GG6" s="46"/>
      <c r="GH6" s="46"/>
      <c r="GI6" s="46"/>
      <c r="GJ6" s="10">
        <f t="shared" si="24"/>
        <v>0</v>
      </c>
      <c r="GK6" s="46"/>
      <c r="GL6" s="46"/>
      <c r="GM6" s="46"/>
      <c r="GN6" s="46"/>
      <c r="GO6" s="46"/>
      <c r="GP6" s="46"/>
      <c r="GQ6" s="46"/>
      <c r="GR6" s="10">
        <f t="shared" si="25"/>
        <v>0</v>
      </c>
      <c r="GS6" s="46"/>
      <c r="GT6" s="46"/>
      <c r="GU6" s="46"/>
      <c r="GV6" s="46"/>
      <c r="GW6" s="46"/>
      <c r="GX6" s="46"/>
      <c r="GY6" s="46"/>
      <c r="GZ6" s="10">
        <f t="shared" si="26"/>
        <v>0</v>
      </c>
      <c r="HA6" s="46"/>
      <c r="HB6" s="46"/>
      <c r="HC6" s="46"/>
      <c r="HD6" s="10">
        <f t="shared" si="1"/>
        <v>0</v>
      </c>
    </row>
    <row r="7" spans="1:212" ht="16" x14ac:dyDescent="0.2">
      <c r="A7" s="10">
        <f>'Demographic Data'!A7</f>
        <v>0</v>
      </c>
      <c r="B7" s="5">
        <f>'Demographic Data'!B7</f>
        <v>0</v>
      </c>
      <c r="C7" s="36">
        <f>'Demographic Data'!C7</f>
        <v>0</v>
      </c>
      <c r="D7" s="5">
        <f>'Demographic Data'!D7</f>
        <v>0</v>
      </c>
      <c r="E7" s="46"/>
      <c r="F7" s="46"/>
      <c r="G7" s="46"/>
      <c r="H7" s="10">
        <f t="shared" si="0"/>
        <v>0</v>
      </c>
      <c r="I7" s="46"/>
      <c r="J7" s="46"/>
      <c r="K7" s="46"/>
      <c r="L7" s="46"/>
      <c r="M7" s="46"/>
      <c r="N7" s="46"/>
      <c r="O7" s="46"/>
      <c r="P7" s="10">
        <f t="shared" si="2"/>
        <v>0</v>
      </c>
      <c r="Q7" s="46"/>
      <c r="R7" s="46"/>
      <c r="S7" s="46"/>
      <c r="T7" s="46"/>
      <c r="U7" s="46"/>
      <c r="V7" s="46"/>
      <c r="W7" s="46"/>
      <c r="X7" s="10">
        <f t="shared" si="3"/>
        <v>0</v>
      </c>
      <c r="Y7" s="46"/>
      <c r="Z7" s="46"/>
      <c r="AA7" s="46"/>
      <c r="AB7" s="46"/>
      <c r="AC7" s="46"/>
      <c r="AD7" s="46"/>
      <c r="AE7" s="46"/>
      <c r="AF7" s="10">
        <f t="shared" si="4"/>
        <v>0</v>
      </c>
      <c r="AG7" s="46"/>
      <c r="AH7" s="46"/>
      <c r="AI7" s="46"/>
      <c r="AJ7" s="46"/>
      <c r="AK7" s="46"/>
      <c r="AL7" s="46"/>
      <c r="AM7" s="46"/>
      <c r="AN7" s="10">
        <f t="shared" si="5"/>
        <v>0</v>
      </c>
      <c r="AO7" s="46"/>
      <c r="AP7" s="46"/>
      <c r="AQ7" s="46"/>
      <c r="AR7" s="46"/>
      <c r="AS7" s="46"/>
      <c r="AT7" s="46"/>
      <c r="AU7" s="46"/>
      <c r="AV7" s="10">
        <f t="shared" si="6"/>
        <v>0</v>
      </c>
      <c r="AW7" s="46"/>
      <c r="AX7" s="46"/>
      <c r="AY7" s="46"/>
      <c r="AZ7" s="46"/>
      <c r="BA7" s="46"/>
      <c r="BB7" s="46"/>
      <c r="BC7" s="46"/>
      <c r="BD7" s="10">
        <f t="shared" si="7"/>
        <v>0</v>
      </c>
      <c r="BE7" s="46"/>
      <c r="BF7" s="46"/>
      <c r="BG7" s="46"/>
      <c r="BH7" s="46"/>
      <c r="BI7" s="46"/>
      <c r="BJ7" s="46"/>
      <c r="BK7" s="46"/>
      <c r="BL7" s="10">
        <f t="shared" si="8"/>
        <v>0</v>
      </c>
      <c r="BM7" s="46"/>
      <c r="BN7" s="46"/>
      <c r="BO7" s="46"/>
      <c r="BP7" s="46"/>
      <c r="BQ7" s="46"/>
      <c r="BR7" s="46"/>
      <c r="BS7" s="46"/>
      <c r="BT7" s="10">
        <f t="shared" si="9"/>
        <v>0</v>
      </c>
      <c r="BU7" s="46"/>
      <c r="BV7" s="46"/>
      <c r="BW7" s="46"/>
      <c r="BX7" s="46"/>
      <c r="BY7" s="46"/>
      <c r="BZ7" s="46"/>
      <c r="CA7" s="46"/>
      <c r="CB7" s="10">
        <f t="shared" si="10"/>
        <v>0</v>
      </c>
      <c r="CC7" s="46"/>
      <c r="CD7" s="46"/>
      <c r="CE7" s="46"/>
      <c r="CF7" s="46"/>
      <c r="CG7" s="46"/>
      <c r="CH7" s="46"/>
      <c r="CI7" s="46"/>
      <c r="CJ7" s="10">
        <f t="shared" si="11"/>
        <v>0</v>
      </c>
      <c r="CK7" s="46"/>
      <c r="CL7" s="46"/>
      <c r="CM7" s="46"/>
      <c r="CN7" s="46"/>
      <c r="CO7" s="46"/>
      <c r="CP7" s="46"/>
      <c r="CQ7" s="46"/>
      <c r="CR7" s="10">
        <f t="shared" si="12"/>
        <v>0</v>
      </c>
      <c r="CS7" s="46"/>
      <c r="CT7" s="46"/>
      <c r="CU7" s="46"/>
      <c r="CV7" s="46"/>
      <c r="CW7" s="46"/>
      <c r="CX7" s="46"/>
      <c r="CY7" s="46"/>
      <c r="CZ7" s="10">
        <f t="shared" si="13"/>
        <v>0</v>
      </c>
      <c r="DA7" s="46"/>
      <c r="DB7" s="46"/>
      <c r="DC7" s="46"/>
      <c r="DD7" s="46"/>
      <c r="DE7" s="46"/>
      <c r="DF7" s="46"/>
      <c r="DG7" s="46"/>
      <c r="DH7" s="10">
        <f t="shared" si="14"/>
        <v>0</v>
      </c>
      <c r="DI7" s="46"/>
      <c r="DJ7" s="46"/>
      <c r="DK7" s="46"/>
      <c r="DL7" s="46"/>
      <c r="DM7" s="46"/>
      <c r="DN7" s="46"/>
      <c r="DO7" s="46"/>
      <c r="DP7" s="10">
        <f t="shared" si="15"/>
        <v>0</v>
      </c>
      <c r="DQ7" s="46"/>
      <c r="DR7" s="46"/>
      <c r="DS7" s="46"/>
      <c r="DT7" s="46"/>
      <c r="DU7" s="46"/>
      <c r="DV7" s="46"/>
      <c r="DW7" s="46"/>
      <c r="DX7" s="10">
        <f t="shared" si="16"/>
        <v>0</v>
      </c>
      <c r="DY7" s="46"/>
      <c r="DZ7" s="46"/>
      <c r="EA7" s="46"/>
      <c r="EB7" s="46"/>
      <c r="EC7" s="46"/>
      <c r="ED7" s="46"/>
      <c r="EE7" s="46"/>
      <c r="EF7" s="10">
        <f t="shared" si="17"/>
        <v>0</v>
      </c>
      <c r="EG7" s="46"/>
      <c r="EH7" s="46"/>
      <c r="EI7" s="46"/>
      <c r="EJ7" s="46"/>
      <c r="EK7" s="46"/>
      <c r="EL7" s="46"/>
      <c r="EM7" s="46"/>
      <c r="EN7" s="10">
        <f t="shared" si="18"/>
        <v>0</v>
      </c>
      <c r="EO7" s="46"/>
      <c r="EP7" s="46"/>
      <c r="EQ7" s="46"/>
      <c r="ER7" s="46"/>
      <c r="ES7" s="46"/>
      <c r="ET7" s="46"/>
      <c r="EU7" s="46"/>
      <c r="EV7" s="10">
        <f t="shared" si="19"/>
        <v>0</v>
      </c>
      <c r="EW7" s="46"/>
      <c r="EX7" s="46"/>
      <c r="EY7" s="46"/>
      <c r="EZ7" s="46"/>
      <c r="FA7" s="46"/>
      <c r="FB7" s="46"/>
      <c r="FC7" s="46"/>
      <c r="FD7" s="10">
        <f t="shared" si="20"/>
        <v>0</v>
      </c>
      <c r="FE7" s="46"/>
      <c r="FF7" s="46"/>
      <c r="FG7" s="46"/>
      <c r="FH7" s="46"/>
      <c r="FI7" s="46"/>
      <c r="FJ7" s="46"/>
      <c r="FK7" s="46"/>
      <c r="FL7" s="10">
        <f t="shared" si="21"/>
        <v>0</v>
      </c>
      <c r="FM7" s="46"/>
      <c r="FN7" s="46"/>
      <c r="FO7" s="46"/>
      <c r="FP7" s="46"/>
      <c r="FQ7" s="46"/>
      <c r="FR7" s="46"/>
      <c r="FS7" s="46"/>
      <c r="FT7" s="10">
        <f t="shared" si="22"/>
        <v>0</v>
      </c>
      <c r="FU7" s="46"/>
      <c r="FV7" s="46"/>
      <c r="FW7" s="46"/>
      <c r="FX7" s="46"/>
      <c r="FY7" s="46"/>
      <c r="FZ7" s="46"/>
      <c r="GA7" s="46"/>
      <c r="GB7" s="10">
        <f t="shared" si="23"/>
        <v>0</v>
      </c>
      <c r="GC7" s="46"/>
      <c r="GD7" s="46"/>
      <c r="GE7" s="46"/>
      <c r="GF7" s="46"/>
      <c r="GG7" s="46"/>
      <c r="GH7" s="46"/>
      <c r="GI7" s="46"/>
      <c r="GJ7" s="10">
        <f t="shared" si="24"/>
        <v>0</v>
      </c>
      <c r="GK7" s="46"/>
      <c r="GL7" s="46"/>
      <c r="GM7" s="46"/>
      <c r="GN7" s="46"/>
      <c r="GO7" s="46"/>
      <c r="GP7" s="46"/>
      <c r="GQ7" s="46"/>
      <c r="GR7" s="10">
        <f t="shared" si="25"/>
        <v>0</v>
      </c>
      <c r="GS7" s="46"/>
      <c r="GT7" s="46"/>
      <c r="GU7" s="46"/>
      <c r="GV7" s="46"/>
      <c r="GW7" s="46"/>
      <c r="GX7" s="46"/>
      <c r="GY7" s="46"/>
      <c r="GZ7" s="10">
        <f t="shared" si="26"/>
        <v>0</v>
      </c>
      <c r="HA7" s="46"/>
      <c r="HB7" s="46"/>
      <c r="HC7" s="46"/>
      <c r="HD7" s="10">
        <f t="shared" si="1"/>
        <v>0</v>
      </c>
    </row>
    <row r="8" spans="1:212" ht="16" x14ac:dyDescent="0.2">
      <c r="A8" s="10">
        <f>'Demographic Data'!A8</f>
        <v>0</v>
      </c>
      <c r="B8" s="5">
        <f>'Demographic Data'!B8</f>
        <v>0</v>
      </c>
      <c r="C8" s="36">
        <f>'Demographic Data'!C8</f>
        <v>0</v>
      </c>
      <c r="D8" s="5">
        <f>'Demographic Data'!D8</f>
        <v>0</v>
      </c>
      <c r="E8" s="46"/>
      <c r="F8" s="46"/>
      <c r="G8" s="46"/>
      <c r="H8" s="10">
        <f t="shared" si="0"/>
        <v>0</v>
      </c>
      <c r="I8" s="46"/>
      <c r="J8" s="46"/>
      <c r="K8" s="46"/>
      <c r="L8" s="46"/>
      <c r="M8" s="46"/>
      <c r="N8" s="46"/>
      <c r="O8" s="46"/>
      <c r="P8" s="10">
        <f t="shared" si="2"/>
        <v>0</v>
      </c>
      <c r="Q8" s="46"/>
      <c r="R8" s="46"/>
      <c r="S8" s="46"/>
      <c r="T8" s="46"/>
      <c r="U8" s="46"/>
      <c r="V8" s="46"/>
      <c r="W8" s="46"/>
      <c r="X8" s="10">
        <f t="shared" si="3"/>
        <v>0</v>
      </c>
      <c r="Y8" s="46"/>
      <c r="Z8" s="46"/>
      <c r="AA8" s="46"/>
      <c r="AB8" s="46"/>
      <c r="AC8" s="46"/>
      <c r="AD8" s="46"/>
      <c r="AE8" s="46"/>
      <c r="AF8" s="10">
        <f t="shared" si="4"/>
        <v>0</v>
      </c>
      <c r="AG8" s="46"/>
      <c r="AH8" s="46"/>
      <c r="AI8" s="46"/>
      <c r="AJ8" s="46"/>
      <c r="AK8" s="46"/>
      <c r="AL8" s="46"/>
      <c r="AM8" s="46"/>
      <c r="AN8" s="10">
        <f t="shared" si="5"/>
        <v>0</v>
      </c>
      <c r="AO8" s="46"/>
      <c r="AP8" s="46"/>
      <c r="AQ8" s="46"/>
      <c r="AR8" s="46"/>
      <c r="AS8" s="46"/>
      <c r="AT8" s="46"/>
      <c r="AU8" s="46"/>
      <c r="AV8" s="10">
        <f t="shared" si="6"/>
        <v>0</v>
      </c>
      <c r="AW8" s="46"/>
      <c r="AX8" s="46"/>
      <c r="AY8" s="46"/>
      <c r="AZ8" s="46"/>
      <c r="BA8" s="46"/>
      <c r="BB8" s="46"/>
      <c r="BC8" s="46"/>
      <c r="BD8" s="10">
        <f t="shared" si="7"/>
        <v>0</v>
      </c>
      <c r="BE8" s="46"/>
      <c r="BF8" s="46"/>
      <c r="BG8" s="46"/>
      <c r="BH8" s="46"/>
      <c r="BI8" s="46"/>
      <c r="BJ8" s="46"/>
      <c r="BK8" s="46"/>
      <c r="BL8" s="10">
        <f t="shared" si="8"/>
        <v>0</v>
      </c>
      <c r="BM8" s="46"/>
      <c r="BN8" s="46"/>
      <c r="BO8" s="46"/>
      <c r="BP8" s="46"/>
      <c r="BQ8" s="46"/>
      <c r="BR8" s="46"/>
      <c r="BS8" s="46"/>
      <c r="BT8" s="10">
        <f t="shared" si="9"/>
        <v>0</v>
      </c>
      <c r="BU8" s="46"/>
      <c r="BV8" s="46"/>
      <c r="BW8" s="46"/>
      <c r="BX8" s="46"/>
      <c r="BY8" s="46"/>
      <c r="BZ8" s="46"/>
      <c r="CA8" s="46"/>
      <c r="CB8" s="10">
        <f t="shared" si="10"/>
        <v>0</v>
      </c>
      <c r="CC8" s="46"/>
      <c r="CD8" s="46"/>
      <c r="CE8" s="46"/>
      <c r="CF8" s="46"/>
      <c r="CG8" s="46"/>
      <c r="CH8" s="46"/>
      <c r="CI8" s="46"/>
      <c r="CJ8" s="10">
        <f t="shared" si="11"/>
        <v>0</v>
      </c>
      <c r="CK8" s="46"/>
      <c r="CL8" s="46"/>
      <c r="CM8" s="46"/>
      <c r="CN8" s="46"/>
      <c r="CO8" s="46"/>
      <c r="CP8" s="46"/>
      <c r="CQ8" s="46"/>
      <c r="CR8" s="10">
        <f t="shared" si="12"/>
        <v>0</v>
      </c>
      <c r="CS8" s="46"/>
      <c r="CT8" s="46"/>
      <c r="CU8" s="46"/>
      <c r="CV8" s="46"/>
      <c r="CW8" s="46"/>
      <c r="CX8" s="46"/>
      <c r="CY8" s="46"/>
      <c r="CZ8" s="10">
        <f t="shared" si="13"/>
        <v>0</v>
      </c>
      <c r="DA8" s="46"/>
      <c r="DB8" s="46"/>
      <c r="DC8" s="46"/>
      <c r="DD8" s="46"/>
      <c r="DE8" s="46"/>
      <c r="DF8" s="46"/>
      <c r="DG8" s="46"/>
      <c r="DH8" s="10">
        <f t="shared" si="14"/>
        <v>0</v>
      </c>
      <c r="DI8" s="46"/>
      <c r="DJ8" s="46"/>
      <c r="DK8" s="46"/>
      <c r="DL8" s="46"/>
      <c r="DM8" s="46"/>
      <c r="DN8" s="46"/>
      <c r="DO8" s="46"/>
      <c r="DP8" s="10">
        <f t="shared" si="15"/>
        <v>0</v>
      </c>
      <c r="DQ8" s="46"/>
      <c r="DR8" s="46"/>
      <c r="DS8" s="46"/>
      <c r="DT8" s="46"/>
      <c r="DU8" s="46"/>
      <c r="DV8" s="46"/>
      <c r="DW8" s="46"/>
      <c r="DX8" s="10">
        <f t="shared" si="16"/>
        <v>0</v>
      </c>
      <c r="DY8" s="46"/>
      <c r="DZ8" s="46"/>
      <c r="EA8" s="46"/>
      <c r="EB8" s="46"/>
      <c r="EC8" s="46"/>
      <c r="ED8" s="46"/>
      <c r="EE8" s="46"/>
      <c r="EF8" s="10">
        <f t="shared" si="17"/>
        <v>0</v>
      </c>
      <c r="EG8" s="46"/>
      <c r="EH8" s="46"/>
      <c r="EI8" s="46"/>
      <c r="EJ8" s="46"/>
      <c r="EK8" s="46"/>
      <c r="EL8" s="46"/>
      <c r="EM8" s="46"/>
      <c r="EN8" s="10">
        <f t="shared" si="18"/>
        <v>0</v>
      </c>
      <c r="EO8" s="46"/>
      <c r="EP8" s="46"/>
      <c r="EQ8" s="46"/>
      <c r="ER8" s="46"/>
      <c r="ES8" s="46"/>
      <c r="ET8" s="46"/>
      <c r="EU8" s="46"/>
      <c r="EV8" s="10">
        <f t="shared" si="19"/>
        <v>0</v>
      </c>
      <c r="EW8" s="46"/>
      <c r="EX8" s="46"/>
      <c r="EY8" s="46"/>
      <c r="EZ8" s="46"/>
      <c r="FA8" s="46"/>
      <c r="FB8" s="46"/>
      <c r="FC8" s="46"/>
      <c r="FD8" s="10">
        <f t="shared" si="20"/>
        <v>0</v>
      </c>
      <c r="FE8" s="46"/>
      <c r="FF8" s="46"/>
      <c r="FG8" s="46"/>
      <c r="FH8" s="46"/>
      <c r="FI8" s="46"/>
      <c r="FJ8" s="46"/>
      <c r="FK8" s="46"/>
      <c r="FL8" s="10">
        <f t="shared" si="21"/>
        <v>0</v>
      </c>
      <c r="FM8" s="46"/>
      <c r="FN8" s="46"/>
      <c r="FO8" s="46"/>
      <c r="FP8" s="46"/>
      <c r="FQ8" s="46"/>
      <c r="FR8" s="46"/>
      <c r="FS8" s="46"/>
      <c r="FT8" s="10">
        <f t="shared" si="22"/>
        <v>0</v>
      </c>
      <c r="FU8" s="46"/>
      <c r="FV8" s="46"/>
      <c r="FW8" s="46"/>
      <c r="FX8" s="46"/>
      <c r="FY8" s="46"/>
      <c r="FZ8" s="46"/>
      <c r="GA8" s="46"/>
      <c r="GB8" s="10">
        <f t="shared" si="23"/>
        <v>0</v>
      </c>
      <c r="GC8" s="46"/>
      <c r="GD8" s="46"/>
      <c r="GE8" s="46"/>
      <c r="GF8" s="46"/>
      <c r="GG8" s="46"/>
      <c r="GH8" s="46"/>
      <c r="GI8" s="46"/>
      <c r="GJ8" s="10">
        <f t="shared" si="24"/>
        <v>0</v>
      </c>
      <c r="GK8" s="46"/>
      <c r="GL8" s="46"/>
      <c r="GM8" s="46"/>
      <c r="GN8" s="46"/>
      <c r="GO8" s="46"/>
      <c r="GP8" s="46"/>
      <c r="GQ8" s="46"/>
      <c r="GR8" s="10">
        <f t="shared" si="25"/>
        <v>0</v>
      </c>
      <c r="GS8" s="46"/>
      <c r="GT8" s="46"/>
      <c r="GU8" s="46"/>
      <c r="GV8" s="46"/>
      <c r="GW8" s="46"/>
      <c r="GX8" s="46"/>
      <c r="GY8" s="46"/>
      <c r="GZ8" s="10">
        <f t="shared" si="26"/>
        <v>0</v>
      </c>
      <c r="HA8" s="46"/>
      <c r="HB8" s="46"/>
      <c r="HC8" s="46"/>
      <c r="HD8" s="10">
        <f t="shared" si="1"/>
        <v>0</v>
      </c>
    </row>
    <row r="9" spans="1:212" ht="16" x14ac:dyDescent="0.2">
      <c r="A9" s="10">
        <f>'Demographic Data'!A9</f>
        <v>0</v>
      </c>
      <c r="B9" s="5">
        <f>'Demographic Data'!B9</f>
        <v>0</v>
      </c>
      <c r="C9" s="36">
        <f>'Demographic Data'!C9</f>
        <v>0</v>
      </c>
      <c r="D9" s="5">
        <f>'Demographic Data'!D9</f>
        <v>0</v>
      </c>
      <c r="E9" s="46"/>
      <c r="F9" s="46"/>
      <c r="G9" s="46"/>
      <c r="H9" s="10">
        <f t="shared" si="0"/>
        <v>0</v>
      </c>
      <c r="I9" s="46"/>
      <c r="J9" s="46"/>
      <c r="K9" s="46"/>
      <c r="L9" s="46"/>
      <c r="M9" s="46"/>
      <c r="N9" s="46"/>
      <c r="O9" s="46"/>
      <c r="P9" s="10">
        <f t="shared" si="2"/>
        <v>0</v>
      </c>
      <c r="Q9" s="46"/>
      <c r="R9" s="46"/>
      <c r="S9" s="46"/>
      <c r="T9" s="46"/>
      <c r="U9" s="46"/>
      <c r="V9" s="46"/>
      <c r="W9" s="46"/>
      <c r="X9" s="10">
        <f t="shared" si="3"/>
        <v>0</v>
      </c>
      <c r="Y9" s="46"/>
      <c r="Z9" s="46"/>
      <c r="AA9" s="46"/>
      <c r="AB9" s="46"/>
      <c r="AC9" s="46"/>
      <c r="AD9" s="46"/>
      <c r="AE9" s="46"/>
      <c r="AF9" s="10">
        <f t="shared" si="4"/>
        <v>0</v>
      </c>
      <c r="AG9" s="46"/>
      <c r="AH9" s="46"/>
      <c r="AI9" s="46"/>
      <c r="AJ9" s="46"/>
      <c r="AK9" s="46"/>
      <c r="AL9" s="46"/>
      <c r="AM9" s="46"/>
      <c r="AN9" s="10">
        <f t="shared" si="5"/>
        <v>0</v>
      </c>
      <c r="AO9" s="46"/>
      <c r="AP9" s="46"/>
      <c r="AQ9" s="46"/>
      <c r="AR9" s="46"/>
      <c r="AS9" s="46"/>
      <c r="AT9" s="46"/>
      <c r="AU9" s="46"/>
      <c r="AV9" s="10">
        <f t="shared" si="6"/>
        <v>0</v>
      </c>
      <c r="AW9" s="46"/>
      <c r="AX9" s="46"/>
      <c r="AY9" s="46"/>
      <c r="AZ9" s="46"/>
      <c r="BA9" s="46"/>
      <c r="BB9" s="46"/>
      <c r="BC9" s="46"/>
      <c r="BD9" s="10">
        <f t="shared" si="7"/>
        <v>0</v>
      </c>
      <c r="BE9" s="46"/>
      <c r="BF9" s="46"/>
      <c r="BG9" s="46"/>
      <c r="BH9" s="46"/>
      <c r="BI9" s="46"/>
      <c r="BJ9" s="46"/>
      <c r="BK9" s="46"/>
      <c r="BL9" s="10">
        <f t="shared" si="8"/>
        <v>0</v>
      </c>
      <c r="BM9" s="46"/>
      <c r="BN9" s="46"/>
      <c r="BO9" s="46"/>
      <c r="BP9" s="46"/>
      <c r="BQ9" s="46"/>
      <c r="BR9" s="46"/>
      <c r="BS9" s="46"/>
      <c r="BT9" s="10">
        <f t="shared" si="9"/>
        <v>0</v>
      </c>
      <c r="BU9" s="46"/>
      <c r="BV9" s="46"/>
      <c r="BW9" s="46"/>
      <c r="BX9" s="46"/>
      <c r="BY9" s="46"/>
      <c r="BZ9" s="46"/>
      <c r="CA9" s="46"/>
      <c r="CB9" s="10">
        <f t="shared" si="10"/>
        <v>0</v>
      </c>
      <c r="CC9" s="46"/>
      <c r="CD9" s="46"/>
      <c r="CE9" s="46"/>
      <c r="CF9" s="46"/>
      <c r="CG9" s="46"/>
      <c r="CH9" s="46"/>
      <c r="CI9" s="46"/>
      <c r="CJ9" s="10">
        <f t="shared" si="11"/>
        <v>0</v>
      </c>
      <c r="CK9" s="46"/>
      <c r="CL9" s="46"/>
      <c r="CM9" s="46"/>
      <c r="CN9" s="46"/>
      <c r="CO9" s="46"/>
      <c r="CP9" s="46"/>
      <c r="CQ9" s="46"/>
      <c r="CR9" s="10">
        <f t="shared" si="12"/>
        <v>0</v>
      </c>
      <c r="CS9" s="46"/>
      <c r="CT9" s="46"/>
      <c r="CU9" s="46"/>
      <c r="CV9" s="46"/>
      <c r="CW9" s="46"/>
      <c r="CX9" s="46"/>
      <c r="CY9" s="46"/>
      <c r="CZ9" s="10">
        <f t="shared" si="13"/>
        <v>0</v>
      </c>
      <c r="DA9" s="46"/>
      <c r="DB9" s="46"/>
      <c r="DC9" s="46"/>
      <c r="DD9" s="46"/>
      <c r="DE9" s="46"/>
      <c r="DF9" s="46"/>
      <c r="DG9" s="46"/>
      <c r="DH9" s="10">
        <f t="shared" si="14"/>
        <v>0</v>
      </c>
      <c r="DI9" s="46"/>
      <c r="DJ9" s="46"/>
      <c r="DK9" s="46"/>
      <c r="DL9" s="46"/>
      <c r="DM9" s="46"/>
      <c r="DN9" s="46"/>
      <c r="DO9" s="46"/>
      <c r="DP9" s="10">
        <f t="shared" si="15"/>
        <v>0</v>
      </c>
      <c r="DQ9" s="46"/>
      <c r="DR9" s="46"/>
      <c r="DS9" s="46"/>
      <c r="DT9" s="46"/>
      <c r="DU9" s="46"/>
      <c r="DV9" s="46"/>
      <c r="DW9" s="46"/>
      <c r="DX9" s="10">
        <f t="shared" si="16"/>
        <v>0</v>
      </c>
      <c r="DY9" s="46"/>
      <c r="DZ9" s="46"/>
      <c r="EA9" s="46"/>
      <c r="EB9" s="46"/>
      <c r="EC9" s="46"/>
      <c r="ED9" s="46"/>
      <c r="EE9" s="46"/>
      <c r="EF9" s="10">
        <f t="shared" si="17"/>
        <v>0</v>
      </c>
      <c r="EG9" s="46"/>
      <c r="EH9" s="46"/>
      <c r="EI9" s="46"/>
      <c r="EJ9" s="46"/>
      <c r="EK9" s="46"/>
      <c r="EL9" s="46"/>
      <c r="EM9" s="46"/>
      <c r="EN9" s="10">
        <f t="shared" si="18"/>
        <v>0</v>
      </c>
      <c r="EO9" s="46"/>
      <c r="EP9" s="46"/>
      <c r="EQ9" s="46"/>
      <c r="ER9" s="46"/>
      <c r="ES9" s="46"/>
      <c r="ET9" s="46"/>
      <c r="EU9" s="46"/>
      <c r="EV9" s="10">
        <f t="shared" si="19"/>
        <v>0</v>
      </c>
      <c r="EW9" s="46"/>
      <c r="EX9" s="46"/>
      <c r="EY9" s="46"/>
      <c r="EZ9" s="46"/>
      <c r="FA9" s="46"/>
      <c r="FB9" s="46"/>
      <c r="FC9" s="46"/>
      <c r="FD9" s="10">
        <f t="shared" si="20"/>
        <v>0</v>
      </c>
      <c r="FE9" s="46"/>
      <c r="FF9" s="46"/>
      <c r="FG9" s="46"/>
      <c r="FH9" s="46"/>
      <c r="FI9" s="46"/>
      <c r="FJ9" s="46"/>
      <c r="FK9" s="46"/>
      <c r="FL9" s="10">
        <f t="shared" si="21"/>
        <v>0</v>
      </c>
      <c r="FM9" s="46"/>
      <c r="FN9" s="46"/>
      <c r="FO9" s="46"/>
      <c r="FP9" s="46"/>
      <c r="FQ9" s="46"/>
      <c r="FR9" s="46"/>
      <c r="FS9" s="46"/>
      <c r="FT9" s="10">
        <f t="shared" si="22"/>
        <v>0</v>
      </c>
      <c r="FU9" s="46"/>
      <c r="FV9" s="46"/>
      <c r="FW9" s="46"/>
      <c r="FX9" s="46"/>
      <c r="FY9" s="46"/>
      <c r="FZ9" s="46"/>
      <c r="GA9" s="46"/>
      <c r="GB9" s="10">
        <f t="shared" si="23"/>
        <v>0</v>
      </c>
      <c r="GC9" s="46"/>
      <c r="GD9" s="46"/>
      <c r="GE9" s="46"/>
      <c r="GF9" s="46"/>
      <c r="GG9" s="46"/>
      <c r="GH9" s="46"/>
      <c r="GI9" s="46"/>
      <c r="GJ9" s="10">
        <f t="shared" si="24"/>
        <v>0</v>
      </c>
      <c r="GK9" s="46"/>
      <c r="GL9" s="46"/>
      <c r="GM9" s="46"/>
      <c r="GN9" s="46"/>
      <c r="GO9" s="46"/>
      <c r="GP9" s="46"/>
      <c r="GQ9" s="46"/>
      <c r="GR9" s="10">
        <f t="shared" si="25"/>
        <v>0</v>
      </c>
      <c r="GS9" s="46"/>
      <c r="GT9" s="46"/>
      <c r="GU9" s="46"/>
      <c r="GV9" s="46"/>
      <c r="GW9" s="46"/>
      <c r="GX9" s="46"/>
      <c r="GY9" s="46"/>
      <c r="GZ9" s="10">
        <f t="shared" si="26"/>
        <v>0</v>
      </c>
      <c r="HA9" s="46"/>
      <c r="HB9" s="46"/>
      <c r="HC9" s="46"/>
      <c r="HD9" s="10">
        <f t="shared" si="1"/>
        <v>0</v>
      </c>
    </row>
    <row r="10" spans="1:212" ht="16" x14ac:dyDescent="0.2">
      <c r="A10" s="10">
        <f>'Demographic Data'!A10</f>
        <v>0</v>
      </c>
      <c r="B10" s="5">
        <f>'Demographic Data'!B10</f>
        <v>0</v>
      </c>
      <c r="C10" s="36">
        <f>'Demographic Data'!C10</f>
        <v>0</v>
      </c>
      <c r="D10" s="5">
        <f>'Demographic Data'!D10</f>
        <v>0</v>
      </c>
      <c r="E10" s="46"/>
      <c r="F10" s="46"/>
      <c r="G10" s="46"/>
      <c r="H10" s="10">
        <f t="shared" si="0"/>
        <v>0</v>
      </c>
      <c r="I10" s="46"/>
      <c r="J10" s="46"/>
      <c r="K10" s="46"/>
      <c r="L10" s="46"/>
      <c r="M10" s="46"/>
      <c r="N10" s="46"/>
      <c r="O10" s="46"/>
      <c r="P10" s="10">
        <f t="shared" si="2"/>
        <v>0</v>
      </c>
      <c r="Q10" s="46"/>
      <c r="R10" s="46"/>
      <c r="S10" s="46"/>
      <c r="T10" s="46"/>
      <c r="U10" s="46"/>
      <c r="V10" s="46"/>
      <c r="W10" s="46"/>
      <c r="X10" s="10">
        <f t="shared" si="3"/>
        <v>0</v>
      </c>
      <c r="Y10" s="46"/>
      <c r="Z10" s="46"/>
      <c r="AA10" s="46"/>
      <c r="AB10" s="46"/>
      <c r="AC10" s="46"/>
      <c r="AD10" s="46"/>
      <c r="AE10" s="46"/>
      <c r="AF10" s="10">
        <f t="shared" si="4"/>
        <v>0</v>
      </c>
      <c r="AG10" s="46"/>
      <c r="AH10" s="46"/>
      <c r="AI10" s="46"/>
      <c r="AJ10" s="46"/>
      <c r="AK10" s="46"/>
      <c r="AL10" s="46"/>
      <c r="AM10" s="46"/>
      <c r="AN10" s="10">
        <f t="shared" si="5"/>
        <v>0</v>
      </c>
      <c r="AO10" s="46"/>
      <c r="AP10" s="46"/>
      <c r="AQ10" s="46"/>
      <c r="AR10" s="46"/>
      <c r="AS10" s="46"/>
      <c r="AT10" s="46"/>
      <c r="AU10" s="46"/>
      <c r="AV10" s="10">
        <f t="shared" si="6"/>
        <v>0</v>
      </c>
      <c r="AW10" s="46"/>
      <c r="AX10" s="46"/>
      <c r="AY10" s="46"/>
      <c r="AZ10" s="46"/>
      <c r="BA10" s="46"/>
      <c r="BB10" s="46"/>
      <c r="BC10" s="46"/>
      <c r="BD10" s="10">
        <f t="shared" si="7"/>
        <v>0</v>
      </c>
      <c r="BE10" s="46"/>
      <c r="BF10" s="46"/>
      <c r="BG10" s="46"/>
      <c r="BH10" s="46"/>
      <c r="BI10" s="46"/>
      <c r="BJ10" s="46"/>
      <c r="BK10" s="46"/>
      <c r="BL10" s="10">
        <f t="shared" si="8"/>
        <v>0</v>
      </c>
      <c r="BM10" s="46"/>
      <c r="BN10" s="46"/>
      <c r="BO10" s="46"/>
      <c r="BP10" s="46"/>
      <c r="BQ10" s="46"/>
      <c r="BR10" s="46"/>
      <c r="BS10" s="46"/>
      <c r="BT10" s="10">
        <f t="shared" si="9"/>
        <v>0</v>
      </c>
      <c r="BU10" s="46"/>
      <c r="BV10" s="46"/>
      <c r="BW10" s="46"/>
      <c r="BX10" s="46"/>
      <c r="BY10" s="46"/>
      <c r="BZ10" s="46"/>
      <c r="CA10" s="46"/>
      <c r="CB10" s="10">
        <f t="shared" si="10"/>
        <v>0</v>
      </c>
      <c r="CC10" s="46"/>
      <c r="CD10" s="46"/>
      <c r="CE10" s="46"/>
      <c r="CF10" s="46"/>
      <c r="CG10" s="46"/>
      <c r="CH10" s="46"/>
      <c r="CI10" s="46"/>
      <c r="CJ10" s="10">
        <f t="shared" si="11"/>
        <v>0</v>
      </c>
      <c r="CK10" s="46"/>
      <c r="CL10" s="46"/>
      <c r="CM10" s="46"/>
      <c r="CN10" s="46"/>
      <c r="CO10" s="46"/>
      <c r="CP10" s="46"/>
      <c r="CQ10" s="46"/>
      <c r="CR10" s="10">
        <f t="shared" si="12"/>
        <v>0</v>
      </c>
      <c r="CS10" s="46"/>
      <c r="CT10" s="46"/>
      <c r="CU10" s="46"/>
      <c r="CV10" s="46"/>
      <c r="CW10" s="46"/>
      <c r="CX10" s="46"/>
      <c r="CY10" s="46"/>
      <c r="CZ10" s="10">
        <f t="shared" si="13"/>
        <v>0</v>
      </c>
      <c r="DA10" s="46"/>
      <c r="DB10" s="46"/>
      <c r="DC10" s="46"/>
      <c r="DD10" s="46"/>
      <c r="DE10" s="46"/>
      <c r="DF10" s="46"/>
      <c r="DG10" s="46"/>
      <c r="DH10" s="10">
        <f t="shared" si="14"/>
        <v>0</v>
      </c>
      <c r="DI10" s="46"/>
      <c r="DJ10" s="46"/>
      <c r="DK10" s="46"/>
      <c r="DL10" s="46"/>
      <c r="DM10" s="46"/>
      <c r="DN10" s="46"/>
      <c r="DO10" s="46"/>
      <c r="DP10" s="10">
        <f t="shared" si="15"/>
        <v>0</v>
      </c>
      <c r="DQ10" s="46"/>
      <c r="DR10" s="46"/>
      <c r="DS10" s="46"/>
      <c r="DT10" s="46"/>
      <c r="DU10" s="46"/>
      <c r="DV10" s="46"/>
      <c r="DW10" s="46"/>
      <c r="DX10" s="10">
        <f t="shared" si="16"/>
        <v>0</v>
      </c>
      <c r="DY10" s="46"/>
      <c r="DZ10" s="46"/>
      <c r="EA10" s="46"/>
      <c r="EB10" s="46"/>
      <c r="EC10" s="46"/>
      <c r="ED10" s="46"/>
      <c r="EE10" s="46"/>
      <c r="EF10" s="10">
        <f t="shared" si="17"/>
        <v>0</v>
      </c>
      <c r="EG10" s="46"/>
      <c r="EH10" s="46"/>
      <c r="EI10" s="46"/>
      <c r="EJ10" s="46"/>
      <c r="EK10" s="46"/>
      <c r="EL10" s="46"/>
      <c r="EM10" s="46"/>
      <c r="EN10" s="10">
        <f t="shared" si="18"/>
        <v>0</v>
      </c>
      <c r="EO10" s="46"/>
      <c r="EP10" s="46"/>
      <c r="EQ10" s="46"/>
      <c r="ER10" s="46"/>
      <c r="ES10" s="46"/>
      <c r="ET10" s="46"/>
      <c r="EU10" s="46"/>
      <c r="EV10" s="10">
        <f t="shared" si="19"/>
        <v>0</v>
      </c>
      <c r="EW10" s="46"/>
      <c r="EX10" s="46"/>
      <c r="EY10" s="46"/>
      <c r="EZ10" s="46"/>
      <c r="FA10" s="46"/>
      <c r="FB10" s="46"/>
      <c r="FC10" s="46"/>
      <c r="FD10" s="10">
        <f t="shared" si="20"/>
        <v>0</v>
      </c>
      <c r="FE10" s="46"/>
      <c r="FF10" s="46"/>
      <c r="FG10" s="46"/>
      <c r="FH10" s="46"/>
      <c r="FI10" s="46"/>
      <c r="FJ10" s="46"/>
      <c r="FK10" s="46"/>
      <c r="FL10" s="10">
        <f t="shared" si="21"/>
        <v>0</v>
      </c>
      <c r="FM10" s="46"/>
      <c r="FN10" s="46"/>
      <c r="FO10" s="46"/>
      <c r="FP10" s="46"/>
      <c r="FQ10" s="46"/>
      <c r="FR10" s="46"/>
      <c r="FS10" s="46"/>
      <c r="FT10" s="10">
        <f t="shared" si="22"/>
        <v>0</v>
      </c>
      <c r="FU10" s="46"/>
      <c r="FV10" s="46"/>
      <c r="FW10" s="46"/>
      <c r="FX10" s="46"/>
      <c r="FY10" s="46"/>
      <c r="FZ10" s="46"/>
      <c r="GA10" s="46"/>
      <c r="GB10" s="10">
        <f t="shared" si="23"/>
        <v>0</v>
      </c>
      <c r="GC10" s="46"/>
      <c r="GD10" s="46"/>
      <c r="GE10" s="46"/>
      <c r="GF10" s="46"/>
      <c r="GG10" s="46"/>
      <c r="GH10" s="46"/>
      <c r="GI10" s="46"/>
      <c r="GJ10" s="10">
        <f t="shared" si="24"/>
        <v>0</v>
      </c>
      <c r="GK10" s="46"/>
      <c r="GL10" s="46"/>
      <c r="GM10" s="46"/>
      <c r="GN10" s="46"/>
      <c r="GO10" s="46"/>
      <c r="GP10" s="46"/>
      <c r="GQ10" s="46"/>
      <c r="GR10" s="10">
        <f t="shared" si="25"/>
        <v>0</v>
      </c>
      <c r="GS10" s="46"/>
      <c r="GT10" s="46"/>
      <c r="GU10" s="46"/>
      <c r="GV10" s="46"/>
      <c r="GW10" s="46"/>
      <c r="GX10" s="46"/>
      <c r="GY10" s="46"/>
      <c r="GZ10" s="10">
        <f t="shared" si="26"/>
        <v>0</v>
      </c>
      <c r="HA10" s="46"/>
      <c r="HB10" s="46"/>
      <c r="HC10" s="46"/>
      <c r="HD10" s="10">
        <f t="shared" si="1"/>
        <v>0</v>
      </c>
    </row>
    <row r="11" spans="1:212" ht="16" x14ac:dyDescent="0.2">
      <c r="A11" s="10">
        <f>'Demographic Data'!A11</f>
        <v>0</v>
      </c>
      <c r="B11" s="5">
        <f>'Demographic Data'!B11</f>
        <v>0</v>
      </c>
      <c r="C11" s="36">
        <f>'Demographic Data'!C11</f>
        <v>0</v>
      </c>
      <c r="D11" s="5">
        <f>'Demographic Data'!D11</f>
        <v>0</v>
      </c>
      <c r="E11" s="46"/>
      <c r="F11" s="46"/>
      <c r="G11" s="46"/>
      <c r="H11" s="10">
        <f t="shared" si="0"/>
        <v>0</v>
      </c>
      <c r="I11" s="46"/>
      <c r="J11" s="46"/>
      <c r="K11" s="46"/>
      <c r="L11" s="46"/>
      <c r="M11" s="46"/>
      <c r="N11" s="46"/>
      <c r="O11" s="46"/>
      <c r="P11" s="10">
        <f t="shared" si="2"/>
        <v>0</v>
      </c>
      <c r="Q11" s="46"/>
      <c r="R11" s="46"/>
      <c r="S11" s="46"/>
      <c r="T11" s="46"/>
      <c r="U11" s="46"/>
      <c r="V11" s="46"/>
      <c r="W11" s="46"/>
      <c r="X11" s="10">
        <f t="shared" si="3"/>
        <v>0</v>
      </c>
      <c r="Y11" s="46"/>
      <c r="Z11" s="46"/>
      <c r="AA11" s="46"/>
      <c r="AB11" s="46"/>
      <c r="AC11" s="46"/>
      <c r="AD11" s="46"/>
      <c r="AE11" s="46"/>
      <c r="AF11" s="10">
        <f t="shared" si="4"/>
        <v>0</v>
      </c>
      <c r="AG11" s="46"/>
      <c r="AH11" s="46"/>
      <c r="AI11" s="46"/>
      <c r="AJ11" s="46"/>
      <c r="AK11" s="46"/>
      <c r="AL11" s="46"/>
      <c r="AM11" s="46"/>
      <c r="AN11" s="10">
        <f t="shared" si="5"/>
        <v>0</v>
      </c>
      <c r="AO11" s="46"/>
      <c r="AP11" s="46"/>
      <c r="AQ11" s="46"/>
      <c r="AR11" s="46"/>
      <c r="AS11" s="46"/>
      <c r="AT11" s="46"/>
      <c r="AU11" s="46"/>
      <c r="AV11" s="10">
        <f t="shared" si="6"/>
        <v>0</v>
      </c>
      <c r="AW11" s="46"/>
      <c r="AX11" s="46"/>
      <c r="AY11" s="46"/>
      <c r="AZ11" s="46"/>
      <c r="BA11" s="46"/>
      <c r="BB11" s="46"/>
      <c r="BC11" s="46"/>
      <c r="BD11" s="10">
        <f t="shared" si="7"/>
        <v>0</v>
      </c>
      <c r="BE11" s="46"/>
      <c r="BF11" s="46"/>
      <c r="BG11" s="46"/>
      <c r="BH11" s="46"/>
      <c r="BI11" s="46"/>
      <c r="BJ11" s="46"/>
      <c r="BK11" s="46"/>
      <c r="BL11" s="10">
        <f t="shared" si="8"/>
        <v>0</v>
      </c>
      <c r="BM11" s="46"/>
      <c r="BN11" s="46"/>
      <c r="BO11" s="46"/>
      <c r="BP11" s="46"/>
      <c r="BQ11" s="46"/>
      <c r="BR11" s="46"/>
      <c r="BS11" s="46"/>
      <c r="BT11" s="10">
        <f t="shared" si="9"/>
        <v>0</v>
      </c>
      <c r="BU11" s="46"/>
      <c r="BV11" s="46"/>
      <c r="BW11" s="46"/>
      <c r="BX11" s="46"/>
      <c r="BY11" s="46"/>
      <c r="BZ11" s="46"/>
      <c r="CA11" s="46"/>
      <c r="CB11" s="10">
        <f t="shared" si="10"/>
        <v>0</v>
      </c>
      <c r="CC11" s="46"/>
      <c r="CD11" s="46"/>
      <c r="CE11" s="46"/>
      <c r="CF11" s="46"/>
      <c r="CG11" s="46"/>
      <c r="CH11" s="46"/>
      <c r="CI11" s="46"/>
      <c r="CJ11" s="10">
        <f t="shared" si="11"/>
        <v>0</v>
      </c>
      <c r="CK11" s="46"/>
      <c r="CL11" s="46"/>
      <c r="CM11" s="46"/>
      <c r="CN11" s="46"/>
      <c r="CO11" s="46"/>
      <c r="CP11" s="46"/>
      <c r="CQ11" s="46"/>
      <c r="CR11" s="10">
        <f t="shared" si="12"/>
        <v>0</v>
      </c>
      <c r="CS11" s="46"/>
      <c r="CT11" s="46"/>
      <c r="CU11" s="46"/>
      <c r="CV11" s="46"/>
      <c r="CW11" s="46"/>
      <c r="CX11" s="46"/>
      <c r="CY11" s="46"/>
      <c r="CZ11" s="10">
        <f t="shared" si="13"/>
        <v>0</v>
      </c>
      <c r="DA11" s="46"/>
      <c r="DB11" s="46"/>
      <c r="DC11" s="46"/>
      <c r="DD11" s="46"/>
      <c r="DE11" s="46"/>
      <c r="DF11" s="46"/>
      <c r="DG11" s="46"/>
      <c r="DH11" s="10">
        <f t="shared" si="14"/>
        <v>0</v>
      </c>
      <c r="DI11" s="46"/>
      <c r="DJ11" s="46"/>
      <c r="DK11" s="46"/>
      <c r="DL11" s="46"/>
      <c r="DM11" s="46"/>
      <c r="DN11" s="46"/>
      <c r="DO11" s="46"/>
      <c r="DP11" s="10">
        <f t="shared" si="15"/>
        <v>0</v>
      </c>
      <c r="DQ11" s="46"/>
      <c r="DR11" s="46"/>
      <c r="DS11" s="46"/>
      <c r="DT11" s="46"/>
      <c r="DU11" s="46"/>
      <c r="DV11" s="46"/>
      <c r="DW11" s="46"/>
      <c r="DX11" s="10">
        <f t="shared" si="16"/>
        <v>0</v>
      </c>
      <c r="DY11" s="46"/>
      <c r="DZ11" s="46"/>
      <c r="EA11" s="46"/>
      <c r="EB11" s="46"/>
      <c r="EC11" s="46"/>
      <c r="ED11" s="46"/>
      <c r="EE11" s="46"/>
      <c r="EF11" s="10">
        <f t="shared" si="17"/>
        <v>0</v>
      </c>
      <c r="EG11" s="46"/>
      <c r="EH11" s="46"/>
      <c r="EI11" s="46"/>
      <c r="EJ11" s="46"/>
      <c r="EK11" s="46"/>
      <c r="EL11" s="46"/>
      <c r="EM11" s="46"/>
      <c r="EN11" s="10">
        <f t="shared" si="18"/>
        <v>0</v>
      </c>
      <c r="EO11" s="46"/>
      <c r="EP11" s="46"/>
      <c r="EQ11" s="46"/>
      <c r="ER11" s="46"/>
      <c r="ES11" s="46"/>
      <c r="ET11" s="46"/>
      <c r="EU11" s="46"/>
      <c r="EV11" s="10">
        <f t="shared" si="19"/>
        <v>0</v>
      </c>
      <c r="EW11" s="46"/>
      <c r="EX11" s="46"/>
      <c r="EY11" s="46"/>
      <c r="EZ11" s="46"/>
      <c r="FA11" s="46"/>
      <c r="FB11" s="46"/>
      <c r="FC11" s="46"/>
      <c r="FD11" s="10">
        <f t="shared" si="20"/>
        <v>0</v>
      </c>
      <c r="FE11" s="46"/>
      <c r="FF11" s="46"/>
      <c r="FG11" s="46"/>
      <c r="FH11" s="46"/>
      <c r="FI11" s="46"/>
      <c r="FJ11" s="46"/>
      <c r="FK11" s="46"/>
      <c r="FL11" s="10">
        <f t="shared" si="21"/>
        <v>0</v>
      </c>
      <c r="FM11" s="46"/>
      <c r="FN11" s="46"/>
      <c r="FO11" s="46"/>
      <c r="FP11" s="46"/>
      <c r="FQ11" s="46"/>
      <c r="FR11" s="46"/>
      <c r="FS11" s="46"/>
      <c r="FT11" s="10">
        <f t="shared" si="22"/>
        <v>0</v>
      </c>
      <c r="FU11" s="46"/>
      <c r="FV11" s="46"/>
      <c r="FW11" s="46"/>
      <c r="FX11" s="46"/>
      <c r="FY11" s="46"/>
      <c r="FZ11" s="46"/>
      <c r="GA11" s="46"/>
      <c r="GB11" s="10">
        <f t="shared" si="23"/>
        <v>0</v>
      </c>
      <c r="GC11" s="46"/>
      <c r="GD11" s="46"/>
      <c r="GE11" s="46"/>
      <c r="GF11" s="46"/>
      <c r="GG11" s="46"/>
      <c r="GH11" s="46"/>
      <c r="GI11" s="46"/>
      <c r="GJ11" s="10">
        <f t="shared" si="24"/>
        <v>0</v>
      </c>
      <c r="GK11" s="46"/>
      <c r="GL11" s="46"/>
      <c r="GM11" s="46"/>
      <c r="GN11" s="46"/>
      <c r="GO11" s="46"/>
      <c r="GP11" s="46"/>
      <c r="GQ11" s="46"/>
      <c r="GR11" s="10">
        <f t="shared" si="25"/>
        <v>0</v>
      </c>
      <c r="GS11" s="46"/>
      <c r="GT11" s="46"/>
      <c r="GU11" s="46"/>
      <c r="GV11" s="46"/>
      <c r="GW11" s="46"/>
      <c r="GX11" s="46"/>
      <c r="GY11" s="46"/>
      <c r="GZ11" s="10">
        <f t="shared" si="26"/>
        <v>0</v>
      </c>
      <c r="HA11" s="46"/>
      <c r="HB11" s="46"/>
      <c r="HC11" s="46"/>
      <c r="HD11" s="10">
        <f t="shared" si="1"/>
        <v>0</v>
      </c>
    </row>
    <row r="12" spans="1:212" ht="16" x14ac:dyDescent="0.2">
      <c r="A12" s="10">
        <f>'Demographic Data'!A12</f>
        <v>0</v>
      </c>
      <c r="B12" s="5">
        <f>'Demographic Data'!B12</f>
        <v>0</v>
      </c>
      <c r="C12" s="36">
        <f>'Demographic Data'!C12</f>
        <v>0</v>
      </c>
      <c r="D12" s="5">
        <f>'Demographic Data'!D12</f>
        <v>0</v>
      </c>
      <c r="E12" s="46"/>
      <c r="F12" s="46"/>
      <c r="G12" s="46"/>
      <c r="H12" s="10">
        <f t="shared" si="0"/>
        <v>0</v>
      </c>
      <c r="I12" s="46"/>
      <c r="J12" s="46"/>
      <c r="K12" s="46"/>
      <c r="L12" s="46"/>
      <c r="M12" s="46"/>
      <c r="N12" s="46"/>
      <c r="O12" s="46"/>
      <c r="P12" s="10">
        <f t="shared" si="2"/>
        <v>0</v>
      </c>
      <c r="Q12" s="46"/>
      <c r="R12" s="46"/>
      <c r="S12" s="46"/>
      <c r="T12" s="46"/>
      <c r="U12" s="46"/>
      <c r="V12" s="46"/>
      <c r="W12" s="46"/>
      <c r="X12" s="10">
        <f t="shared" si="3"/>
        <v>0</v>
      </c>
      <c r="Y12" s="46"/>
      <c r="Z12" s="46"/>
      <c r="AA12" s="46"/>
      <c r="AB12" s="46"/>
      <c r="AC12" s="46"/>
      <c r="AD12" s="46"/>
      <c r="AE12" s="46"/>
      <c r="AF12" s="10">
        <f t="shared" si="4"/>
        <v>0</v>
      </c>
      <c r="AG12" s="46"/>
      <c r="AH12" s="46"/>
      <c r="AI12" s="46"/>
      <c r="AJ12" s="46"/>
      <c r="AK12" s="46"/>
      <c r="AL12" s="46"/>
      <c r="AM12" s="46"/>
      <c r="AN12" s="10">
        <f t="shared" si="5"/>
        <v>0</v>
      </c>
      <c r="AO12" s="46"/>
      <c r="AP12" s="46"/>
      <c r="AQ12" s="46"/>
      <c r="AR12" s="46"/>
      <c r="AS12" s="46"/>
      <c r="AT12" s="46"/>
      <c r="AU12" s="46"/>
      <c r="AV12" s="10">
        <f t="shared" si="6"/>
        <v>0</v>
      </c>
      <c r="AW12" s="46"/>
      <c r="AX12" s="46"/>
      <c r="AY12" s="46"/>
      <c r="AZ12" s="46"/>
      <c r="BA12" s="46"/>
      <c r="BB12" s="46"/>
      <c r="BC12" s="46"/>
      <c r="BD12" s="10">
        <f t="shared" si="7"/>
        <v>0</v>
      </c>
      <c r="BE12" s="46"/>
      <c r="BF12" s="46"/>
      <c r="BG12" s="46"/>
      <c r="BH12" s="46"/>
      <c r="BI12" s="46"/>
      <c r="BJ12" s="46"/>
      <c r="BK12" s="46"/>
      <c r="BL12" s="10">
        <f t="shared" si="8"/>
        <v>0</v>
      </c>
      <c r="BM12" s="46"/>
      <c r="BN12" s="46"/>
      <c r="BO12" s="46"/>
      <c r="BP12" s="46"/>
      <c r="BQ12" s="46"/>
      <c r="BR12" s="46"/>
      <c r="BS12" s="46"/>
      <c r="BT12" s="10">
        <f t="shared" si="9"/>
        <v>0</v>
      </c>
      <c r="BU12" s="46"/>
      <c r="BV12" s="46"/>
      <c r="BW12" s="46"/>
      <c r="BX12" s="46"/>
      <c r="BY12" s="46"/>
      <c r="BZ12" s="46"/>
      <c r="CA12" s="46"/>
      <c r="CB12" s="10">
        <f t="shared" si="10"/>
        <v>0</v>
      </c>
      <c r="CC12" s="46"/>
      <c r="CD12" s="46"/>
      <c r="CE12" s="46"/>
      <c r="CF12" s="46"/>
      <c r="CG12" s="46"/>
      <c r="CH12" s="46"/>
      <c r="CI12" s="46"/>
      <c r="CJ12" s="10">
        <f t="shared" si="11"/>
        <v>0</v>
      </c>
      <c r="CK12" s="46"/>
      <c r="CL12" s="46"/>
      <c r="CM12" s="46"/>
      <c r="CN12" s="46"/>
      <c r="CO12" s="46"/>
      <c r="CP12" s="46"/>
      <c r="CQ12" s="46"/>
      <c r="CR12" s="10">
        <f t="shared" si="12"/>
        <v>0</v>
      </c>
      <c r="CS12" s="46"/>
      <c r="CT12" s="46"/>
      <c r="CU12" s="46"/>
      <c r="CV12" s="46"/>
      <c r="CW12" s="46"/>
      <c r="CX12" s="46"/>
      <c r="CY12" s="46"/>
      <c r="CZ12" s="10">
        <f t="shared" si="13"/>
        <v>0</v>
      </c>
      <c r="DA12" s="46"/>
      <c r="DB12" s="46"/>
      <c r="DC12" s="46"/>
      <c r="DD12" s="46"/>
      <c r="DE12" s="46"/>
      <c r="DF12" s="46"/>
      <c r="DG12" s="46"/>
      <c r="DH12" s="10">
        <f t="shared" si="14"/>
        <v>0</v>
      </c>
      <c r="DI12" s="46"/>
      <c r="DJ12" s="46"/>
      <c r="DK12" s="46"/>
      <c r="DL12" s="46"/>
      <c r="DM12" s="46"/>
      <c r="DN12" s="46"/>
      <c r="DO12" s="46"/>
      <c r="DP12" s="10">
        <f t="shared" si="15"/>
        <v>0</v>
      </c>
      <c r="DQ12" s="46"/>
      <c r="DR12" s="46"/>
      <c r="DS12" s="46"/>
      <c r="DT12" s="46"/>
      <c r="DU12" s="46"/>
      <c r="DV12" s="46"/>
      <c r="DW12" s="46"/>
      <c r="DX12" s="10">
        <f t="shared" si="16"/>
        <v>0</v>
      </c>
      <c r="DY12" s="46"/>
      <c r="DZ12" s="46"/>
      <c r="EA12" s="46"/>
      <c r="EB12" s="46"/>
      <c r="EC12" s="46"/>
      <c r="ED12" s="46"/>
      <c r="EE12" s="46"/>
      <c r="EF12" s="10">
        <f t="shared" si="17"/>
        <v>0</v>
      </c>
      <c r="EG12" s="46"/>
      <c r="EH12" s="46"/>
      <c r="EI12" s="46"/>
      <c r="EJ12" s="46"/>
      <c r="EK12" s="46"/>
      <c r="EL12" s="46"/>
      <c r="EM12" s="46"/>
      <c r="EN12" s="10">
        <f t="shared" si="18"/>
        <v>0</v>
      </c>
      <c r="EO12" s="46"/>
      <c r="EP12" s="46"/>
      <c r="EQ12" s="46"/>
      <c r="ER12" s="46"/>
      <c r="ES12" s="46"/>
      <c r="ET12" s="46"/>
      <c r="EU12" s="46"/>
      <c r="EV12" s="10">
        <f t="shared" si="19"/>
        <v>0</v>
      </c>
      <c r="EW12" s="46"/>
      <c r="EX12" s="46"/>
      <c r="EY12" s="46"/>
      <c r="EZ12" s="46"/>
      <c r="FA12" s="46"/>
      <c r="FB12" s="46"/>
      <c r="FC12" s="46"/>
      <c r="FD12" s="10">
        <f t="shared" si="20"/>
        <v>0</v>
      </c>
      <c r="FE12" s="46"/>
      <c r="FF12" s="46"/>
      <c r="FG12" s="46"/>
      <c r="FH12" s="46"/>
      <c r="FI12" s="46"/>
      <c r="FJ12" s="46"/>
      <c r="FK12" s="46"/>
      <c r="FL12" s="10">
        <f t="shared" si="21"/>
        <v>0</v>
      </c>
      <c r="FM12" s="46"/>
      <c r="FN12" s="46"/>
      <c r="FO12" s="46"/>
      <c r="FP12" s="46"/>
      <c r="FQ12" s="46"/>
      <c r="FR12" s="46"/>
      <c r="FS12" s="46"/>
      <c r="FT12" s="10">
        <f t="shared" si="22"/>
        <v>0</v>
      </c>
      <c r="FU12" s="46"/>
      <c r="FV12" s="46"/>
      <c r="FW12" s="46"/>
      <c r="FX12" s="46"/>
      <c r="FY12" s="46"/>
      <c r="FZ12" s="46"/>
      <c r="GA12" s="46"/>
      <c r="GB12" s="10">
        <f t="shared" si="23"/>
        <v>0</v>
      </c>
      <c r="GC12" s="46"/>
      <c r="GD12" s="46"/>
      <c r="GE12" s="46"/>
      <c r="GF12" s="46"/>
      <c r="GG12" s="46"/>
      <c r="GH12" s="46"/>
      <c r="GI12" s="46"/>
      <c r="GJ12" s="10">
        <f t="shared" si="24"/>
        <v>0</v>
      </c>
      <c r="GK12" s="46"/>
      <c r="GL12" s="46"/>
      <c r="GM12" s="46"/>
      <c r="GN12" s="46"/>
      <c r="GO12" s="46"/>
      <c r="GP12" s="46"/>
      <c r="GQ12" s="46"/>
      <c r="GR12" s="10">
        <f t="shared" si="25"/>
        <v>0</v>
      </c>
      <c r="GS12" s="46"/>
      <c r="GT12" s="46"/>
      <c r="GU12" s="46"/>
      <c r="GV12" s="46"/>
      <c r="GW12" s="46"/>
      <c r="GX12" s="46"/>
      <c r="GY12" s="46"/>
      <c r="GZ12" s="10">
        <f t="shared" si="26"/>
        <v>0</v>
      </c>
      <c r="HA12" s="46"/>
      <c r="HB12" s="46"/>
      <c r="HC12" s="46"/>
      <c r="HD12" s="10">
        <f t="shared" si="1"/>
        <v>0</v>
      </c>
    </row>
    <row r="13" spans="1:212" ht="16" x14ac:dyDescent="0.2">
      <c r="A13" s="10">
        <f>'Demographic Data'!A13</f>
        <v>0</v>
      </c>
      <c r="B13" s="5">
        <f>'Demographic Data'!B13</f>
        <v>0</v>
      </c>
      <c r="C13" s="36">
        <f>'Demographic Data'!C13</f>
        <v>0</v>
      </c>
      <c r="D13" s="5">
        <f>'Demographic Data'!D13</f>
        <v>0</v>
      </c>
      <c r="E13" s="46"/>
      <c r="F13" s="46"/>
      <c r="G13" s="46"/>
      <c r="H13" s="10">
        <f t="shared" si="0"/>
        <v>0</v>
      </c>
      <c r="I13" s="46"/>
      <c r="J13" s="46"/>
      <c r="K13" s="46"/>
      <c r="L13" s="46"/>
      <c r="M13" s="46"/>
      <c r="N13" s="46"/>
      <c r="O13" s="46"/>
      <c r="P13" s="10">
        <f t="shared" si="2"/>
        <v>0</v>
      </c>
      <c r="Q13" s="46"/>
      <c r="R13" s="46"/>
      <c r="S13" s="46"/>
      <c r="T13" s="46"/>
      <c r="U13" s="46"/>
      <c r="V13" s="46"/>
      <c r="W13" s="46"/>
      <c r="X13" s="10">
        <f t="shared" si="3"/>
        <v>0</v>
      </c>
      <c r="Y13" s="46"/>
      <c r="Z13" s="46"/>
      <c r="AA13" s="46"/>
      <c r="AB13" s="46"/>
      <c r="AC13" s="46"/>
      <c r="AD13" s="46"/>
      <c r="AE13" s="46"/>
      <c r="AF13" s="10">
        <f t="shared" si="4"/>
        <v>0</v>
      </c>
      <c r="AG13" s="46"/>
      <c r="AH13" s="46"/>
      <c r="AI13" s="46"/>
      <c r="AJ13" s="46"/>
      <c r="AK13" s="46"/>
      <c r="AL13" s="46"/>
      <c r="AM13" s="46"/>
      <c r="AN13" s="10">
        <f t="shared" si="5"/>
        <v>0</v>
      </c>
      <c r="AO13" s="46"/>
      <c r="AP13" s="46"/>
      <c r="AQ13" s="46"/>
      <c r="AR13" s="46"/>
      <c r="AS13" s="46"/>
      <c r="AT13" s="46"/>
      <c r="AU13" s="46"/>
      <c r="AV13" s="10">
        <f t="shared" si="6"/>
        <v>0</v>
      </c>
      <c r="AW13" s="46"/>
      <c r="AX13" s="46"/>
      <c r="AY13" s="46"/>
      <c r="AZ13" s="46"/>
      <c r="BA13" s="46"/>
      <c r="BB13" s="46"/>
      <c r="BC13" s="46"/>
      <c r="BD13" s="10">
        <f t="shared" si="7"/>
        <v>0</v>
      </c>
      <c r="BE13" s="46"/>
      <c r="BF13" s="46"/>
      <c r="BG13" s="46"/>
      <c r="BH13" s="46"/>
      <c r="BI13" s="46"/>
      <c r="BJ13" s="46"/>
      <c r="BK13" s="46"/>
      <c r="BL13" s="10">
        <f t="shared" si="8"/>
        <v>0</v>
      </c>
      <c r="BM13" s="46"/>
      <c r="BN13" s="46"/>
      <c r="BO13" s="46"/>
      <c r="BP13" s="46"/>
      <c r="BQ13" s="46"/>
      <c r="BR13" s="46"/>
      <c r="BS13" s="46"/>
      <c r="BT13" s="10">
        <f t="shared" si="9"/>
        <v>0</v>
      </c>
      <c r="BU13" s="46"/>
      <c r="BV13" s="46"/>
      <c r="BW13" s="46"/>
      <c r="BX13" s="46"/>
      <c r="BY13" s="46"/>
      <c r="BZ13" s="46"/>
      <c r="CA13" s="46"/>
      <c r="CB13" s="10">
        <f t="shared" si="10"/>
        <v>0</v>
      </c>
      <c r="CC13" s="46"/>
      <c r="CD13" s="46"/>
      <c r="CE13" s="46"/>
      <c r="CF13" s="46"/>
      <c r="CG13" s="46"/>
      <c r="CH13" s="46"/>
      <c r="CI13" s="46"/>
      <c r="CJ13" s="10">
        <f t="shared" si="11"/>
        <v>0</v>
      </c>
      <c r="CK13" s="46"/>
      <c r="CL13" s="46"/>
      <c r="CM13" s="46"/>
      <c r="CN13" s="46"/>
      <c r="CO13" s="46"/>
      <c r="CP13" s="46"/>
      <c r="CQ13" s="46"/>
      <c r="CR13" s="10">
        <f t="shared" si="12"/>
        <v>0</v>
      </c>
      <c r="CS13" s="46"/>
      <c r="CT13" s="46"/>
      <c r="CU13" s="46"/>
      <c r="CV13" s="46"/>
      <c r="CW13" s="46"/>
      <c r="CX13" s="46"/>
      <c r="CY13" s="46"/>
      <c r="CZ13" s="10">
        <f t="shared" si="13"/>
        <v>0</v>
      </c>
      <c r="DA13" s="46"/>
      <c r="DB13" s="46"/>
      <c r="DC13" s="46"/>
      <c r="DD13" s="46"/>
      <c r="DE13" s="46"/>
      <c r="DF13" s="46"/>
      <c r="DG13" s="46"/>
      <c r="DH13" s="10">
        <f t="shared" si="14"/>
        <v>0</v>
      </c>
      <c r="DI13" s="46"/>
      <c r="DJ13" s="46"/>
      <c r="DK13" s="46"/>
      <c r="DL13" s="46"/>
      <c r="DM13" s="46"/>
      <c r="DN13" s="46"/>
      <c r="DO13" s="46"/>
      <c r="DP13" s="10">
        <f t="shared" si="15"/>
        <v>0</v>
      </c>
      <c r="DQ13" s="46"/>
      <c r="DR13" s="46"/>
      <c r="DS13" s="46"/>
      <c r="DT13" s="46"/>
      <c r="DU13" s="46"/>
      <c r="DV13" s="46"/>
      <c r="DW13" s="46"/>
      <c r="DX13" s="10">
        <f t="shared" si="16"/>
        <v>0</v>
      </c>
      <c r="DY13" s="46"/>
      <c r="DZ13" s="46"/>
      <c r="EA13" s="46"/>
      <c r="EB13" s="46"/>
      <c r="EC13" s="46"/>
      <c r="ED13" s="46"/>
      <c r="EE13" s="46"/>
      <c r="EF13" s="10">
        <f t="shared" si="17"/>
        <v>0</v>
      </c>
      <c r="EG13" s="46"/>
      <c r="EH13" s="46"/>
      <c r="EI13" s="46"/>
      <c r="EJ13" s="46"/>
      <c r="EK13" s="46"/>
      <c r="EL13" s="46"/>
      <c r="EM13" s="46"/>
      <c r="EN13" s="10">
        <f t="shared" si="18"/>
        <v>0</v>
      </c>
      <c r="EO13" s="46"/>
      <c r="EP13" s="46"/>
      <c r="EQ13" s="46"/>
      <c r="ER13" s="46"/>
      <c r="ES13" s="46"/>
      <c r="ET13" s="46"/>
      <c r="EU13" s="46"/>
      <c r="EV13" s="10">
        <f t="shared" si="19"/>
        <v>0</v>
      </c>
      <c r="EW13" s="46"/>
      <c r="EX13" s="46"/>
      <c r="EY13" s="46"/>
      <c r="EZ13" s="46"/>
      <c r="FA13" s="46"/>
      <c r="FB13" s="46"/>
      <c r="FC13" s="46"/>
      <c r="FD13" s="10">
        <f t="shared" si="20"/>
        <v>0</v>
      </c>
      <c r="FE13" s="46"/>
      <c r="FF13" s="46"/>
      <c r="FG13" s="46"/>
      <c r="FH13" s="46"/>
      <c r="FI13" s="46"/>
      <c r="FJ13" s="46"/>
      <c r="FK13" s="46"/>
      <c r="FL13" s="10">
        <f t="shared" si="21"/>
        <v>0</v>
      </c>
      <c r="FM13" s="46"/>
      <c r="FN13" s="46"/>
      <c r="FO13" s="46"/>
      <c r="FP13" s="46"/>
      <c r="FQ13" s="46"/>
      <c r="FR13" s="46"/>
      <c r="FS13" s="46"/>
      <c r="FT13" s="10">
        <f t="shared" si="22"/>
        <v>0</v>
      </c>
      <c r="FU13" s="46"/>
      <c r="FV13" s="46"/>
      <c r="FW13" s="46"/>
      <c r="FX13" s="46"/>
      <c r="FY13" s="46"/>
      <c r="FZ13" s="46"/>
      <c r="GA13" s="46"/>
      <c r="GB13" s="10">
        <f t="shared" si="23"/>
        <v>0</v>
      </c>
      <c r="GC13" s="46"/>
      <c r="GD13" s="46"/>
      <c r="GE13" s="46"/>
      <c r="GF13" s="46"/>
      <c r="GG13" s="46"/>
      <c r="GH13" s="46"/>
      <c r="GI13" s="46"/>
      <c r="GJ13" s="10">
        <f t="shared" si="24"/>
        <v>0</v>
      </c>
      <c r="GK13" s="46"/>
      <c r="GL13" s="46"/>
      <c r="GM13" s="46"/>
      <c r="GN13" s="46"/>
      <c r="GO13" s="46"/>
      <c r="GP13" s="46"/>
      <c r="GQ13" s="46"/>
      <c r="GR13" s="10">
        <f t="shared" si="25"/>
        <v>0</v>
      </c>
      <c r="GS13" s="46"/>
      <c r="GT13" s="46"/>
      <c r="GU13" s="46"/>
      <c r="GV13" s="46"/>
      <c r="GW13" s="46"/>
      <c r="GX13" s="46"/>
      <c r="GY13" s="46"/>
      <c r="GZ13" s="10">
        <f t="shared" si="26"/>
        <v>0</v>
      </c>
      <c r="HA13" s="46"/>
      <c r="HB13" s="46"/>
      <c r="HC13" s="46"/>
      <c r="HD13" s="10">
        <f t="shared" si="1"/>
        <v>0</v>
      </c>
    </row>
    <row r="14" spans="1:212" ht="16" x14ac:dyDescent="0.2">
      <c r="A14" s="10">
        <f>'Demographic Data'!A14</f>
        <v>0</v>
      </c>
      <c r="B14" s="5">
        <f>'Demographic Data'!B14</f>
        <v>0</v>
      </c>
      <c r="C14" s="36">
        <f>'Demographic Data'!C14</f>
        <v>0</v>
      </c>
      <c r="D14" s="5">
        <f>'Demographic Data'!D14</f>
        <v>0</v>
      </c>
      <c r="E14" s="46"/>
      <c r="F14" s="46"/>
      <c r="G14" s="46"/>
      <c r="H14" s="10">
        <f t="shared" si="0"/>
        <v>0</v>
      </c>
      <c r="I14" s="46"/>
      <c r="J14" s="46"/>
      <c r="K14" s="46"/>
      <c r="L14" s="46"/>
      <c r="M14" s="46"/>
      <c r="N14" s="46"/>
      <c r="O14" s="46"/>
      <c r="P14" s="10">
        <f t="shared" si="2"/>
        <v>0</v>
      </c>
      <c r="Q14" s="46"/>
      <c r="R14" s="46"/>
      <c r="S14" s="46"/>
      <c r="T14" s="46"/>
      <c r="U14" s="46"/>
      <c r="V14" s="46"/>
      <c r="W14" s="46"/>
      <c r="X14" s="10">
        <f t="shared" si="3"/>
        <v>0</v>
      </c>
      <c r="Y14" s="46"/>
      <c r="Z14" s="46"/>
      <c r="AA14" s="46"/>
      <c r="AB14" s="46"/>
      <c r="AC14" s="46"/>
      <c r="AD14" s="46"/>
      <c r="AE14" s="46"/>
      <c r="AF14" s="10">
        <f t="shared" si="4"/>
        <v>0</v>
      </c>
      <c r="AG14" s="46"/>
      <c r="AH14" s="46"/>
      <c r="AI14" s="46"/>
      <c r="AJ14" s="46"/>
      <c r="AK14" s="46"/>
      <c r="AL14" s="46"/>
      <c r="AM14" s="46"/>
      <c r="AN14" s="10">
        <f t="shared" si="5"/>
        <v>0</v>
      </c>
      <c r="AO14" s="46"/>
      <c r="AP14" s="46"/>
      <c r="AQ14" s="46"/>
      <c r="AR14" s="46"/>
      <c r="AS14" s="46"/>
      <c r="AT14" s="46"/>
      <c r="AU14" s="46"/>
      <c r="AV14" s="10">
        <f t="shared" si="6"/>
        <v>0</v>
      </c>
      <c r="AW14" s="46"/>
      <c r="AX14" s="46"/>
      <c r="AY14" s="46"/>
      <c r="AZ14" s="46"/>
      <c r="BA14" s="46"/>
      <c r="BB14" s="46"/>
      <c r="BC14" s="46"/>
      <c r="BD14" s="10">
        <f t="shared" si="7"/>
        <v>0</v>
      </c>
      <c r="BE14" s="46"/>
      <c r="BF14" s="46"/>
      <c r="BG14" s="46"/>
      <c r="BH14" s="46"/>
      <c r="BI14" s="46"/>
      <c r="BJ14" s="46"/>
      <c r="BK14" s="46"/>
      <c r="BL14" s="10">
        <f t="shared" si="8"/>
        <v>0</v>
      </c>
      <c r="BM14" s="46"/>
      <c r="BN14" s="46"/>
      <c r="BO14" s="46"/>
      <c r="BP14" s="46"/>
      <c r="BQ14" s="46"/>
      <c r="BR14" s="46"/>
      <c r="BS14" s="46"/>
      <c r="BT14" s="10">
        <f t="shared" si="9"/>
        <v>0</v>
      </c>
      <c r="BU14" s="46"/>
      <c r="BV14" s="46"/>
      <c r="BW14" s="46"/>
      <c r="BX14" s="46"/>
      <c r="BY14" s="46"/>
      <c r="BZ14" s="46"/>
      <c r="CA14" s="46"/>
      <c r="CB14" s="10">
        <f t="shared" si="10"/>
        <v>0</v>
      </c>
      <c r="CC14" s="46"/>
      <c r="CD14" s="46"/>
      <c r="CE14" s="46"/>
      <c r="CF14" s="46"/>
      <c r="CG14" s="46"/>
      <c r="CH14" s="46"/>
      <c r="CI14" s="46"/>
      <c r="CJ14" s="10">
        <f t="shared" si="11"/>
        <v>0</v>
      </c>
      <c r="CK14" s="46"/>
      <c r="CL14" s="46"/>
      <c r="CM14" s="46"/>
      <c r="CN14" s="46"/>
      <c r="CO14" s="46"/>
      <c r="CP14" s="46"/>
      <c r="CQ14" s="46"/>
      <c r="CR14" s="10">
        <f t="shared" si="12"/>
        <v>0</v>
      </c>
      <c r="CS14" s="46"/>
      <c r="CT14" s="46"/>
      <c r="CU14" s="46"/>
      <c r="CV14" s="46"/>
      <c r="CW14" s="46"/>
      <c r="CX14" s="46"/>
      <c r="CY14" s="46"/>
      <c r="CZ14" s="10">
        <f t="shared" si="13"/>
        <v>0</v>
      </c>
      <c r="DA14" s="46"/>
      <c r="DB14" s="46"/>
      <c r="DC14" s="46"/>
      <c r="DD14" s="46"/>
      <c r="DE14" s="46"/>
      <c r="DF14" s="46"/>
      <c r="DG14" s="46"/>
      <c r="DH14" s="10">
        <f t="shared" si="14"/>
        <v>0</v>
      </c>
      <c r="DI14" s="46"/>
      <c r="DJ14" s="46"/>
      <c r="DK14" s="46"/>
      <c r="DL14" s="46"/>
      <c r="DM14" s="46"/>
      <c r="DN14" s="46"/>
      <c r="DO14" s="46"/>
      <c r="DP14" s="10">
        <f t="shared" si="15"/>
        <v>0</v>
      </c>
      <c r="DQ14" s="46"/>
      <c r="DR14" s="46"/>
      <c r="DS14" s="46"/>
      <c r="DT14" s="46"/>
      <c r="DU14" s="46"/>
      <c r="DV14" s="46"/>
      <c r="DW14" s="46"/>
      <c r="DX14" s="10">
        <f t="shared" si="16"/>
        <v>0</v>
      </c>
      <c r="DY14" s="46"/>
      <c r="DZ14" s="46"/>
      <c r="EA14" s="46"/>
      <c r="EB14" s="46"/>
      <c r="EC14" s="46"/>
      <c r="ED14" s="46"/>
      <c r="EE14" s="46"/>
      <c r="EF14" s="10">
        <f t="shared" si="17"/>
        <v>0</v>
      </c>
      <c r="EG14" s="46"/>
      <c r="EH14" s="46"/>
      <c r="EI14" s="46"/>
      <c r="EJ14" s="46"/>
      <c r="EK14" s="46"/>
      <c r="EL14" s="46"/>
      <c r="EM14" s="46"/>
      <c r="EN14" s="10">
        <f t="shared" si="18"/>
        <v>0</v>
      </c>
      <c r="EO14" s="46"/>
      <c r="EP14" s="46"/>
      <c r="EQ14" s="46"/>
      <c r="ER14" s="46"/>
      <c r="ES14" s="46"/>
      <c r="ET14" s="46"/>
      <c r="EU14" s="46"/>
      <c r="EV14" s="10">
        <f t="shared" si="19"/>
        <v>0</v>
      </c>
      <c r="EW14" s="46"/>
      <c r="EX14" s="46"/>
      <c r="EY14" s="46"/>
      <c r="EZ14" s="46"/>
      <c r="FA14" s="46"/>
      <c r="FB14" s="46"/>
      <c r="FC14" s="46"/>
      <c r="FD14" s="10">
        <f t="shared" si="20"/>
        <v>0</v>
      </c>
      <c r="FE14" s="46"/>
      <c r="FF14" s="46"/>
      <c r="FG14" s="46"/>
      <c r="FH14" s="46"/>
      <c r="FI14" s="46"/>
      <c r="FJ14" s="46"/>
      <c r="FK14" s="46"/>
      <c r="FL14" s="10">
        <f t="shared" si="21"/>
        <v>0</v>
      </c>
      <c r="FM14" s="46"/>
      <c r="FN14" s="46"/>
      <c r="FO14" s="46"/>
      <c r="FP14" s="46"/>
      <c r="FQ14" s="46"/>
      <c r="FR14" s="46"/>
      <c r="FS14" s="46"/>
      <c r="FT14" s="10">
        <f t="shared" si="22"/>
        <v>0</v>
      </c>
      <c r="FU14" s="46"/>
      <c r="FV14" s="46"/>
      <c r="FW14" s="46"/>
      <c r="FX14" s="46"/>
      <c r="FY14" s="46"/>
      <c r="FZ14" s="46"/>
      <c r="GA14" s="46"/>
      <c r="GB14" s="10">
        <f t="shared" si="23"/>
        <v>0</v>
      </c>
      <c r="GC14" s="46"/>
      <c r="GD14" s="46"/>
      <c r="GE14" s="46"/>
      <c r="GF14" s="46"/>
      <c r="GG14" s="46"/>
      <c r="GH14" s="46"/>
      <c r="GI14" s="46"/>
      <c r="GJ14" s="10">
        <f t="shared" si="24"/>
        <v>0</v>
      </c>
      <c r="GK14" s="46"/>
      <c r="GL14" s="46"/>
      <c r="GM14" s="46"/>
      <c r="GN14" s="46"/>
      <c r="GO14" s="46"/>
      <c r="GP14" s="46"/>
      <c r="GQ14" s="46"/>
      <c r="GR14" s="10">
        <f t="shared" si="25"/>
        <v>0</v>
      </c>
      <c r="GS14" s="46"/>
      <c r="GT14" s="46"/>
      <c r="GU14" s="46"/>
      <c r="GV14" s="46"/>
      <c r="GW14" s="46"/>
      <c r="GX14" s="46"/>
      <c r="GY14" s="46"/>
      <c r="GZ14" s="10">
        <f t="shared" si="26"/>
        <v>0</v>
      </c>
      <c r="HA14" s="46"/>
      <c r="HB14" s="46"/>
      <c r="HC14" s="46"/>
      <c r="HD14" s="10">
        <f t="shared" si="1"/>
        <v>0</v>
      </c>
    </row>
    <row r="15" spans="1:212" ht="16" x14ac:dyDescent="0.2">
      <c r="A15" s="10">
        <f>'Demographic Data'!A15</f>
        <v>0</v>
      </c>
      <c r="B15" s="5">
        <f>'Demographic Data'!B15</f>
        <v>0</v>
      </c>
      <c r="C15" s="36">
        <f>'Demographic Data'!C15</f>
        <v>0</v>
      </c>
      <c r="D15" s="5">
        <f>'Demographic Data'!D15</f>
        <v>0</v>
      </c>
      <c r="E15" s="46"/>
      <c r="F15" s="46"/>
      <c r="G15" s="46"/>
      <c r="H15" s="10">
        <f t="shared" si="0"/>
        <v>0</v>
      </c>
      <c r="I15" s="46"/>
      <c r="J15" s="46"/>
      <c r="K15" s="46"/>
      <c r="L15" s="46"/>
      <c r="M15" s="46"/>
      <c r="N15" s="46"/>
      <c r="O15" s="46"/>
      <c r="P15" s="10">
        <f t="shared" si="2"/>
        <v>0</v>
      </c>
      <c r="Q15" s="46"/>
      <c r="R15" s="46"/>
      <c r="S15" s="46"/>
      <c r="T15" s="46"/>
      <c r="U15" s="46"/>
      <c r="V15" s="46"/>
      <c r="W15" s="46"/>
      <c r="X15" s="10">
        <f t="shared" si="3"/>
        <v>0</v>
      </c>
      <c r="Y15" s="46"/>
      <c r="Z15" s="46"/>
      <c r="AA15" s="46"/>
      <c r="AB15" s="46"/>
      <c r="AC15" s="46"/>
      <c r="AD15" s="46"/>
      <c r="AE15" s="46"/>
      <c r="AF15" s="10">
        <f t="shared" si="4"/>
        <v>0</v>
      </c>
      <c r="AG15" s="46"/>
      <c r="AH15" s="46"/>
      <c r="AI15" s="46"/>
      <c r="AJ15" s="46"/>
      <c r="AK15" s="46"/>
      <c r="AL15" s="46"/>
      <c r="AM15" s="46"/>
      <c r="AN15" s="10">
        <f t="shared" si="5"/>
        <v>0</v>
      </c>
      <c r="AO15" s="46"/>
      <c r="AP15" s="46"/>
      <c r="AQ15" s="46"/>
      <c r="AR15" s="46"/>
      <c r="AS15" s="46"/>
      <c r="AT15" s="46"/>
      <c r="AU15" s="46"/>
      <c r="AV15" s="10">
        <f t="shared" si="6"/>
        <v>0</v>
      </c>
      <c r="AW15" s="46"/>
      <c r="AX15" s="46"/>
      <c r="AY15" s="46"/>
      <c r="AZ15" s="46"/>
      <c r="BA15" s="46"/>
      <c r="BB15" s="46"/>
      <c r="BC15" s="46"/>
      <c r="BD15" s="10">
        <f t="shared" si="7"/>
        <v>0</v>
      </c>
      <c r="BE15" s="46"/>
      <c r="BF15" s="46"/>
      <c r="BG15" s="46"/>
      <c r="BH15" s="46"/>
      <c r="BI15" s="46"/>
      <c r="BJ15" s="46"/>
      <c r="BK15" s="46"/>
      <c r="BL15" s="10">
        <f t="shared" si="8"/>
        <v>0</v>
      </c>
      <c r="BM15" s="46"/>
      <c r="BN15" s="46"/>
      <c r="BO15" s="46"/>
      <c r="BP15" s="46"/>
      <c r="BQ15" s="46"/>
      <c r="BR15" s="46"/>
      <c r="BS15" s="46"/>
      <c r="BT15" s="10">
        <f t="shared" si="9"/>
        <v>0</v>
      </c>
      <c r="BU15" s="46"/>
      <c r="BV15" s="46"/>
      <c r="BW15" s="46"/>
      <c r="BX15" s="46"/>
      <c r="BY15" s="46"/>
      <c r="BZ15" s="46"/>
      <c r="CA15" s="46"/>
      <c r="CB15" s="10">
        <f t="shared" si="10"/>
        <v>0</v>
      </c>
      <c r="CC15" s="46"/>
      <c r="CD15" s="46"/>
      <c r="CE15" s="46"/>
      <c r="CF15" s="46"/>
      <c r="CG15" s="46"/>
      <c r="CH15" s="46"/>
      <c r="CI15" s="46"/>
      <c r="CJ15" s="10">
        <f t="shared" si="11"/>
        <v>0</v>
      </c>
      <c r="CK15" s="46"/>
      <c r="CL15" s="46"/>
      <c r="CM15" s="46"/>
      <c r="CN15" s="46"/>
      <c r="CO15" s="46"/>
      <c r="CP15" s="46"/>
      <c r="CQ15" s="46"/>
      <c r="CR15" s="10">
        <f t="shared" si="12"/>
        <v>0</v>
      </c>
      <c r="CS15" s="46"/>
      <c r="CT15" s="46"/>
      <c r="CU15" s="46"/>
      <c r="CV15" s="46"/>
      <c r="CW15" s="46"/>
      <c r="CX15" s="46"/>
      <c r="CY15" s="46"/>
      <c r="CZ15" s="10">
        <f t="shared" si="13"/>
        <v>0</v>
      </c>
      <c r="DA15" s="46"/>
      <c r="DB15" s="46"/>
      <c r="DC15" s="46"/>
      <c r="DD15" s="46"/>
      <c r="DE15" s="46"/>
      <c r="DF15" s="46"/>
      <c r="DG15" s="46"/>
      <c r="DH15" s="10">
        <f t="shared" si="14"/>
        <v>0</v>
      </c>
      <c r="DI15" s="46"/>
      <c r="DJ15" s="46"/>
      <c r="DK15" s="46"/>
      <c r="DL15" s="46"/>
      <c r="DM15" s="46"/>
      <c r="DN15" s="46"/>
      <c r="DO15" s="46"/>
      <c r="DP15" s="10">
        <f t="shared" si="15"/>
        <v>0</v>
      </c>
      <c r="DQ15" s="46"/>
      <c r="DR15" s="46"/>
      <c r="DS15" s="46"/>
      <c r="DT15" s="46"/>
      <c r="DU15" s="46"/>
      <c r="DV15" s="46"/>
      <c r="DW15" s="46"/>
      <c r="DX15" s="10">
        <f t="shared" si="16"/>
        <v>0</v>
      </c>
      <c r="DY15" s="46"/>
      <c r="DZ15" s="46"/>
      <c r="EA15" s="46"/>
      <c r="EB15" s="46"/>
      <c r="EC15" s="46"/>
      <c r="ED15" s="46"/>
      <c r="EE15" s="46"/>
      <c r="EF15" s="10">
        <f t="shared" si="17"/>
        <v>0</v>
      </c>
      <c r="EG15" s="46"/>
      <c r="EH15" s="46"/>
      <c r="EI15" s="46"/>
      <c r="EJ15" s="46"/>
      <c r="EK15" s="46"/>
      <c r="EL15" s="46"/>
      <c r="EM15" s="46"/>
      <c r="EN15" s="10">
        <f t="shared" si="18"/>
        <v>0</v>
      </c>
      <c r="EO15" s="46"/>
      <c r="EP15" s="46"/>
      <c r="EQ15" s="46"/>
      <c r="ER15" s="46"/>
      <c r="ES15" s="46"/>
      <c r="ET15" s="46"/>
      <c r="EU15" s="46"/>
      <c r="EV15" s="10">
        <f t="shared" si="19"/>
        <v>0</v>
      </c>
      <c r="EW15" s="46"/>
      <c r="EX15" s="46"/>
      <c r="EY15" s="46"/>
      <c r="EZ15" s="46"/>
      <c r="FA15" s="46"/>
      <c r="FB15" s="46"/>
      <c r="FC15" s="46"/>
      <c r="FD15" s="10">
        <f t="shared" si="20"/>
        <v>0</v>
      </c>
      <c r="FE15" s="46"/>
      <c r="FF15" s="46"/>
      <c r="FG15" s="46"/>
      <c r="FH15" s="46"/>
      <c r="FI15" s="46"/>
      <c r="FJ15" s="46"/>
      <c r="FK15" s="46"/>
      <c r="FL15" s="10">
        <f t="shared" si="21"/>
        <v>0</v>
      </c>
      <c r="FM15" s="46"/>
      <c r="FN15" s="46"/>
      <c r="FO15" s="46"/>
      <c r="FP15" s="46"/>
      <c r="FQ15" s="46"/>
      <c r="FR15" s="46"/>
      <c r="FS15" s="46"/>
      <c r="FT15" s="10">
        <f t="shared" si="22"/>
        <v>0</v>
      </c>
      <c r="FU15" s="46"/>
      <c r="FV15" s="46"/>
      <c r="FW15" s="46"/>
      <c r="FX15" s="46"/>
      <c r="FY15" s="46"/>
      <c r="FZ15" s="46"/>
      <c r="GA15" s="46"/>
      <c r="GB15" s="10">
        <f t="shared" si="23"/>
        <v>0</v>
      </c>
      <c r="GC15" s="46"/>
      <c r="GD15" s="46"/>
      <c r="GE15" s="46"/>
      <c r="GF15" s="46"/>
      <c r="GG15" s="46"/>
      <c r="GH15" s="46"/>
      <c r="GI15" s="46"/>
      <c r="GJ15" s="10">
        <f t="shared" si="24"/>
        <v>0</v>
      </c>
      <c r="GK15" s="46"/>
      <c r="GL15" s="46"/>
      <c r="GM15" s="46"/>
      <c r="GN15" s="46"/>
      <c r="GO15" s="46"/>
      <c r="GP15" s="46"/>
      <c r="GQ15" s="46"/>
      <c r="GR15" s="10">
        <f t="shared" si="25"/>
        <v>0</v>
      </c>
      <c r="GS15" s="46"/>
      <c r="GT15" s="46"/>
      <c r="GU15" s="46"/>
      <c r="GV15" s="46"/>
      <c r="GW15" s="46"/>
      <c r="GX15" s="46"/>
      <c r="GY15" s="46"/>
      <c r="GZ15" s="10">
        <f t="shared" si="26"/>
        <v>0</v>
      </c>
      <c r="HA15" s="46"/>
      <c r="HB15" s="46"/>
      <c r="HC15" s="46"/>
      <c r="HD15" s="10">
        <f t="shared" si="1"/>
        <v>0</v>
      </c>
    </row>
    <row r="16" spans="1:212" ht="16" x14ac:dyDescent="0.2">
      <c r="A16" s="10">
        <f>'Demographic Data'!A16</f>
        <v>0</v>
      </c>
      <c r="B16" s="5">
        <f>'Demographic Data'!B16</f>
        <v>0</v>
      </c>
      <c r="C16" s="36">
        <f>'Demographic Data'!C16</f>
        <v>0</v>
      </c>
      <c r="D16" s="5">
        <f>'Demographic Data'!D16</f>
        <v>0</v>
      </c>
      <c r="E16" s="46"/>
      <c r="F16" s="46"/>
      <c r="G16" s="46"/>
      <c r="H16" s="10">
        <f t="shared" si="0"/>
        <v>0</v>
      </c>
      <c r="I16" s="46"/>
      <c r="J16" s="46"/>
      <c r="K16" s="46"/>
      <c r="L16" s="46"/>
      <c r="M16" s="46"/>
      <c r="N16" s="46"/>
      <c r="O16" s="46"/>
      <c r="P16" s="10">
        <f t="shared" si="2"/>
        <v>0</v>
      </c>
      <c r="Q16" s="46"/>
      <c r="R16" s="46"/>
      <c r="S16" s="46"/>
      <c r="T16" s="46"/>
      <c r="U16" s="46"/>
      <c r="V16" s="46"/>
      <c r="W16" s="46"/>
      <c r="X16" s="10">
        <f t="shared" si="3"/>
        <v>0</v>
      </c>
      <c r="Y16" s="46"/>
      <c r="Z16" s="46"/>
      <c r="AA16" s="46"/>
      <c r="AB16" s="46"/>
      <c r="AC16" s="46"/>
      <c r="AD16" s="46"/>
      <c r="AE16" s="46"/>
      <c r="AF16" s="10">
        <f t="shared" si="4"/>
        <v>0</v>
      </c>
      <c r="AG16" s="46"/>
      <c r="AH16" s="46"/>
      <c r="AI16" s="46"/>
      <c r="AJ16" s="46"/>
      <c r="AK16" s="46"/>
      <c r="AL16" s="46"/>
      <c r="AM16" s="46"/>
      <c r="AN16" s="10">
        <f t="shared" si="5"/>
        <v>0</v>
      </c>
      <c r="AO16" s="46"/>
      <c r="AP16" s="46"/>
      <c r="AQ16" s="46"/>
      <c r="AR16" s="46"/>
      <c r="AS16" s="46"/>
      <c r="AT16" s="46"/>
      <c r="AU16" s="46"/>
      <c r="AV16" s="10">
        <f t="shared" si="6"/>
        <v>0</v>
      </c>
      <c r="AW16" s="46"/>
      <c r="AX16" s="46"/>
      <c r="AY16" s="46"/>
      <c r="AZ16" s="46"/>
      <c r="BA16" s="46"/>
      <c r="BB16" s="46"/>
      <c r="BC16" s="46"/>
      <c r="BD16" s="10">
        <f t="shared" si="7"/>
        <v>0</v>
      </c>
      <c r="BE16" s="46"/>
      <c r="BF16" s="46"/>
      <c r="BG16" s="46"/>
      <c r="BH16" s="46"/>
      <c r="BI16" s="46"/>
      <c r="BJ16" s="46"/>
      <c r="BK16" s="46"/>
      <c r="BL16" s="10">
        <f t="shared" si="8"/>
        <v>0</v>
      </c>
      <c r="BM16" s="46"/>
      <c r="BN16" s="46"/>
      <c r="BO16" s="46"/>
      <c r="BP16" s="46"/>
      <c r="BQ16" s="46"/>
      <c r="BR16" s="46"/>
      <c r="BS16" s="46"/>
      <c r="BT16" s="10">
        <f t="shared" si="9"/>
        <v>0</v>
      </c>
      <c r="BU16" s="46"/>
      <c r="BV16" s="46"/>
      <c r="BW16" s="46"/>
      <c r="BX16" s="46"/>
      <c r="BY16" s="46"/>
      <c r="BZ16" s="46"/>
      <c r="CA16" s="46"/>
      <c r="CB16" s="10">
        <f t="shared" si="10"/>
        <v>0</v>
      </c>
      <c r="CC16" s="46"/>
      <c r="CD16" s="46"/>
      <c r="CE16" s="46"/>
      <c r="CF16" s="46"/>
      <c r="CG16" s="46"/>
      <c r="CH16" s="46"/>
      <c r="CI16" s="46"/>
      <c r="CJ16" s="10">
        <f t="shared" si="11"/>
        <v>0</v>
      </c>
      <c r="CK16" s="46"/>
      <c r="CL16" s="46"/>
      <c r="CM16" s="46"/>
      <c r="CN16" s="46"/>
      <c r="CO16" s="46"/>
      <c r="CP16" s="46"/>
      <c r="CQ16" s="46"/>
      <c r="CR16" s="10">
        <f t="shared" si="12"/>
        <v>0</v>
      </c>
      <c r="CS16" s="46"/>
      <c r="CT16" s="46"/>
      <c r="CU16" s="46"/>
      <c r="CV16" s="46"/>
      <c r="CW16" s="46"/>
      <c r="CX16" s="46"/>
      <c r="CY16" s="46"/>
      <c r="CZ16" s="10">
        <f t="shared" si="13"/>
        <v>0</v>
      </c>
      <c r="DA16" s="46"/>
      <c r="DB16" s="46"/>
      <c r="DC16" s="46"/>
      <c r="DD16" s="46"/>
      <c r="DE16" s="46"/>
      <c r="DF16" s="46"/>
      <c r="DG16" s="46"/>
      <c r="DH16" s="10">
        <f t="shared" si="14"/>
        <v>0</v>
      </c>
      <c r="DI16" s="46"/>
      <c r="DJ16" s="46"/>
      <c r="DK16" s="46"/>
      <c r="DL16" s="46"/>
      <c r="DM16" s="46"/>
      <c r="DN16" s="46"/>
      <c r="DO16" s="46"/>
      <c r="DP16" s="10">
        <f t="shared" si="15"/>
        <v>0</v>
      </c>
      <c r="DQ16" s="46"/>
      <c r="DR16" s="46"/>
      <c r="DS16" s="46"/>
      <c r="DT16" s="46"/>
      <c r="DU16" s="46"/>
      <c r="DV16" s="46"/>
      <c r="DW16" s="46"/>
      <c r="DX16" s="10">
        <f t="shared" si="16"/>
        <v>0</v>
      </c>
      <c r="DY16" s="46"/>
      <c r="DZ16" s="46"/>
      <c r="EA16" s="46"/>
      <c r="EB16" s="46"/>
      <c r="EC16" s="46"/>
      <c r="ED16" s="46"/>
      <c r="EE16" s="46"/>
      <c r="EF16" s="10">
        <f t="shared" si="17"/>
        <v>0</v>
      </c>
      <c r="EG16" s="46"/>
      <c r="EH16" s="46"/>
      <c r="EI16" s="46"/>
      <c r="EJ16" s="46"/>
      <c r="EK16" s="46"/>
      <c r="EL16" s="46"/>
      <c r="EM16" s="46"/>
      <c r="EN16" s="10">
        <f t="shared" si="18"/>
        <v>0</v>
      </c>
      <c r="EO16" s="46"/>
      <c r="EP16" s="46"/>
      <c r="EQ16" s="46"/>
      <c r="ER16" s="46"/>
      <c r="ES16" s="46"/>
      <c r="ET16" s="46"/>
      <c r="EU16" s="46"/>
      <c r="EV16" s="10">
        <f t="shared" si="19"/>
        <v>0</v>
      </c>
      <c r="EW16" s="46"/>
      <c r="EX16" s="46"/>
      <c r="EY16" s="46"/>
      <c r="EZ16" s="46"/>
      <c r="FA16" s="46"/>
      <c r="FB16" s="46"/>
      <c r="FC16" s="46"/>
      <c r="FD16" s="10">
        <f t="shared" si="20"/>
        <v>0</v>
      </c>
      <c r="FE16" s="46"/>
      <c r="FF16" s="46"/>
      <c r="FG16" s="46"/>
      <c r="FH16" s="46"/>
      <c r="FI16" s="46"/>
      <c r="FJ16" s="46"/>
      <c r="FK16" s="46"/>
      <c r="FL16" s="10">
        <f t="shared" si="21"/>
        <v>0</v>
      </c>
      <c r="FM16" s="46"/>
      <c r="FN16" s="46"/>
      <c r="FO16" s="46"/>
      <c r="FP16" s="46"/>
      <c r="FQ16" s="46"/>
      <c r="FR16" s="46"/>
      <c r="FS16" s="46"/>
      <c r="FT16" s="10">
        <f t="shared" si="22"/>
        <v>0</v>
      </c>
      <c r="FU16" s="46"/>
      <c r="FV16" s="46"/>
      <c r="FW16" s="46"/>
      <c r="FX16" s="46"/>
      <c r="FY16" s="46"/>
      <c r="FZ16" s="46"/>
      <c r="GA16" s="46"/>
      <c r="GB16" s="10">
        <f t="shared" si="23"/>
        <v>0</v>
      </c>
      <c r="GC16" s="46"/>
      <c r="GD16" s="46"/>
      <c r="GE16" s="46"/>
      <c r="GF16" s="46"/>
      <c r="GG16" s="46"/>
      <c r="GH16" s="46"/>
      <c r="GI16" s="46"/>
      <c r="GJ16" s="10">
        <f t="shared" si="24"/>
        <v>0</v>
      </c>
      <c r="GK16" s="46"/>
      <c r="GL16" s="46"/>
      <c r="GM16" s="46"/>
      <c r="GN16" s="46"/>
      <c r="GO16" s="46"/>
      <c r="GP16" s="46"/>
      <c r="GQ16" s="46"/>
      <c r="GR16" s="10">
        <f t="shared" si="25"/>
        <v>0</v>
      </c>
      <c r="GS16" s="46"/>
      <c r="GT16" s="46"/>
      <c r="GU16" s="46"/>
      <c r="GV16" s="46"/>
      <c r="GW16" s="46"/>
      <c r="GX16" s="46"/>
      <c r="GY16" s="46"/>
      <c r="GZ16" s="10">
        <f t="shared" si="26"/>
        <v>0</v>
      </c>
      <c r="HA16" s="46"/>
      <c r="HB16" s="46"/>
      <c r="HC16" s="46"/>
      <c r="HD16" s="10">
        <f t="shared" si="1"/>
        <v>0</v>
      </c>
    </row>
    <row r="17" spans="1:212" ht="16" x14ac:dyDescent="0.2">
      <c r="A17" s="10">
        <f>'Demographic Data'!A17</f>
        <v>0</v>
      </c>
      <c r="B17" s="5">
        <f>'Demographic Data'!B17</f>
        <v>0</v>
      </c>
      <c r="C17" s="36">
        <f>'Demographic Data'!C17</f>
        <v>0</v>
      </c>
      <c r="D17" s="5">
        <f>'Demographic Data'!D17</f>
        <v>0</v>
      </c>
      <c r="E17" s="46"/>
      <c r="F17" s="46"/>
      <c r="G17" s="46"/>
      <c r="H17" s="10">
        <f t="shared" si="0"/>
        <v>0</v>
      </c>
      <c r="I17" s="46"/>
      <c r="J17" s="46"/>
      <c r="K17" s="46"/>
      <c r="L17" s="46"/>
      <c r="M17" s="46"/>
      <c r="N17" s="46"/>
      <c r="O17" s="46"/>
      <c r="P17" s="10">
        <f t="shared" si="2"/>
        <v>0</v>
      </c>
      <c r="Q17" s="46"/>
      <c r="R17" s="46"/>
      <c r="S17" s="46"/>
      <c r="T17" s="46"/>
      <c r="U17" s="46"/>
      <c r="V17" s="46"/>
      <c r="W17" s="46"/>
      <c r="X17" s="10">
        <f t="shared" si="3"/>
        <v>0</v>
      </c>
      <c r="Y17" s="46"/>
      <c r="Z17" s="46"/>
      <c r="AA17" s="46"/>
      <c r="AB17" s="46"/>
      <c r="AC17" s="46"/>
      <c r="AD17" s="46"/>
      <c r="AE17" s="46"/>
      <c r="AF17" s="10">
        <f t="shared" si="4"/>
        <v>0</v>
      </c>
      <c r="AG17" s="46"/>
      <c r="AH17" s="46"/>
      <c r="AI17" s="46"/>
      <c r="AJ17" s="46"/>
      <c r="AK17" s="46"/>
      <c r="AL17" s="46"/>
      <c r="AM17" s="46"/>
      <c r="AN17" s="10">
        <f t="shared" si="5"/>
        <v>0</v>
      </c>
      <c r="AO17" s="46"/>
      <c r="AP17" s="46"/>
      <c r="AQ17" s="46"/>
      <c r="AR17" s="46"/>
      <c r="AS17" s="46"/>
      <c r="AT17" s="46"/>
      <c r="AU17" s="46"/>
      <c r="AV17" s="10">
        <f t="shared" si="6"/>
        <v>0</v>
      </c>
      <c r="AW17" s="46"/>
      <c r="AX17" s="46"/>
      <c r="AY17" s="46"/>
      <c r="AZ17" s="46"/>
      <c r="BA17" s="46"/>
      <c r="BB17" s="46"/>
      <c r="BC17" s="46"/>
      <c r="BD17" s="10">
        <f t="shared" si="7"/>
        <v>0</v>
      </c>
      <c r="BE17" s="46"/>
      <c r="BF17" s="46"/>
      <c r="BG17" s="46"/>
      <c r="BH17" s="46"/>
      <c r="BI17" s="46"/>
      <c r="BJ17" s="46"/>
      <c r="BK17" s="46"/>
      <c r="BL17" s="10">
        <f t="shared" si="8"/>
        <v>0</v>
      </c>
      <c r="BM17" s="46"/>
      <c r="BN17" s="46"/>
      <c r="BO17" s="46"/>
      <c r="BP17" s="46"/>
      <c r="BQ17" s="46"/>
      <c r="BR17" s="46"/>
      <c r="BS17" s="46"/>
      <c r="BT17" s="10">
        <f t="shared" si="9"/>
        <v>0</v>
      </c>
      <c r="BU17" s="46"/>
      <c r="BV17" s="46"/>
      <c r="BW17" s="46"/>
      <c r="BX17" s="46"/>
      <c r="BY17" s="46"/>
      <c r="BZ17" s="46"/>
      <c r="CA17" s="46"/>
      <c r="CB17" s="10">
        <f t="shared" si="10"/>
        <v>0</v>
      </c>
      <c r="CC17" s="46"/>
      <c r="CD17" s="46"/>
      <c r="CE17" s="46"/>
      <c r="CF17" s="46"/>
      <c r="CG17" s="46"/>
      <c r="CH17" s="46"/>
      <c r="CI17" s="46"/>
      <c r="CJ17" s="10">
        <f t="shared" si="11"/>
        <v>0</v>
      </c>
      <c r="CK17" s="46"/>
      <c r="CL17" s="46"/>
      <c r="CM17" s="46"/>
      <c r="CN17" s="46"/>
      <c r="CO17" s="46"/>
      <c r="CP17" s="46"/>
      <c r="CQ17" s="46"/>
      <c r="CR17" s="10">
        <f t="shared" si="12"/>
        <v>0</v>
      </c>
      <c r="CS17" s="46"/>
      <c r="CT17" s="46"/>
      <c r="CU17" s="46"/>
      <c r="CV17" s="46"/>
      <c r="CW17" s="46"/>
      <c r="CX17" s="46"/>
      <c r="CY17" s="46"/>
      <c r="CZ17" s="10">
        <f t="shared" si="13"/>
        <v>0</v>
      </c>
      <c r="DA17" s="46"/>
      <c r="DB17" s="46"/>
      <c r="DC17" s="46"/>
      <c r="DD17" s="46"/>
      <c r="DE17" s="46"/>
      <c r="DF17" s="46"/>
      <c r="DG17" s="46"/>
      <c r="DH17" s="10">
        <f t="shared" si="14"/>
        <v>0</v>
      </c>
      <c r="DI17" s="46"/>
      <c r="DJ17" s="46"/>
      <c r="DK17" s="46"/>
      <c r="DL17" s="46"/>
      <c r="DM17" s="46"/>
      <c r="DN17" s="46"/>
      <c r="DO17" s="46"/>
      <c r="DP17" s="10">
        <f t="shared" si="15"/>
        <v>0</v>
      </c>
      <c r="DQ17" s="46"/>
      <c r="DR17" s="46"/>
      <c r="DS17" s="46"/>
      <c r="DT17" s="46"/>
      <c r="DU17" s="46"/>
      <c r="DV17" s="46"/>
      <c r="DW17" s="46"/>
      <c r="DX17" s="10">
        <f t="shared" si="16"/>
        <v>0</v>
      </c>
      <c r="DY17" s="46"/>
      <c r="DZ17" s="46"/>
      <c r="EA17" s="46"/>
      <c r="EB17" s="46"/>
      <c r="EC17" s="46"/>
      <c r="ED17" s="46"/>
      <c r="EE17" s="46"/>
      <c r="EF17" s="10">
        <f t="shared" si="17"/>
        <v>0</v>
      </c>
      <c r="EG17" s="46"/>
      <c r="EH17" s="46"/>
      <c r="EI17" s="46"/>
      <c r="EJ17" s="46"/>
      <c r="EK17" s="46"/>
      <c r="EL17" s="46"/>
      <c r="EM17" s="46"/>
      <c r="EN17" s="10">
        <f t="shared" si="18"/>
        <v>0</v>
      </c>
      <c r="EO17" s="46"/>
      <c r="EP17" s="46"/>
      <c r="EQ17" s="46"/>
      <c r="ER17" s="46"/>
      <c r="ES17" s="46"/>
      <c r="ET17" s="46"/>
      <c r="EU17" s="46"/>
      <c r="EV17" s="10">
        <f t="shared" si="19"/>
        <v>0</v>
      </c>
      <c r="EW17" s="46"/>
      <c r="EX17" s="46"/>
      <c r="EY17" s="46"/>
      <c r="EZ17" s="46"/>
      <c r="FA17" s="46"/>
      <c r="FB17" s="46"/>
      <c r="FC17" s="46"/>
      <c r="FD17" s="10">
        <f t="shared" si="20"/>
        <v>0</v>
      </c>
      <c r="FE17" s="46"/>
      <c r="FF17" s="46"/>
      <c r="FG17" s="46"/>
      <c r="FH17" s="46"/>
      <c r="FI17" s="46"/>
      <c r="FJ17" s="46"/>
      <c r="FK17" s="46"/>
      <c r="FL17" s="10">
        <f t="shared" si="21"/>
        <v>0</v>
      </c>
      <c r="FM17" s="46"/>
      <c r="FN17" s="46"/>
      <c r="FO17" s="46"/>
      <c r="FP17" s="46"/>
      <c r="FQ17" s="46"/>
      <c r="FR17" s="46"/>
      <c r="FS17" s="46"/>
      <c r="FT17" s="10">
        <f t="shared" si="22"/>
        <v>0</v>
      </c>
      <c r="FU17" s="46"/>
      <c r="FV17" s="46"/>
      <c r="FW17" s="46"/>
      <c r="FX17" s="46"/>
      <c r="FY17" s="46"/>
      <c r="FZ17" s="46"/>
      <c r="GA17" s="46"/>
      <c r="GB17" s="10">
        <f t="shared" si="23"/>
        <v>0</v>
      </c>
      <c r="GC17" s="46"/>
      <c r="GD17" s="46"/>
      <c r="GE17" s="46"/>
      <c r="GF17" s="46"/>
      <c r="GG17" s="46"/>
      <c r="GH17" s="46"/>
      <c r="GI17" s="46"/>
      <c r="GJ17" s="10">
        <f t="shared" si="24"/>
        <v>0</v>
      </c>
      <c r="GK17" s="46"/>
      <c r="GL17" s="46"/>
      <c r="GM17" s="46"/>
      <c r="GN17" s="46"/>
      <c r="GO17" s="46"/>
      <c r="GP17" s="46"/>
      <c r="GQ17" s="46"/>
      <c r="GR17" s="10">
        <f t="shared" si="25"/>
        <v>0</v>
      </c>
      <c r="GS17" s="46"/>
      <c r="GT17" s="46"/>
      <c r="GU17" s="46"/>
      <c r="GV17" s="46"/>
      <c r="GW17" s="46"/>
      <c r="GX17" s="46"/>
      <c r="GY17" s="46"/>
      <c r="GZ17" s="10">
        <f t="shared" si="26"/>
        <v>0</v>
      </c>
      <c r="HA17" s="46"/>
      <c r="HB17" s="46"/>
      <c r="HC17" s="46"/>
      <c r="HD17" s="10">
        <f t="shared" si="1"/>
        <v>0</v>
      </c>
    </row>
    <row r="18" spans="1:212" ht="16" x14ac:dyDescent="0.2">
      <c r="A18" s="10">
        <f>'Demographic Data'!A18</f>
        <v>0</v>
      </c>
      <c r="B18" s="5">
        <f>'Demographic Data'!B18</f>
        <v>0</v>
      </c>
      <c r="C18" s="36">
        <f>'Demographic Data'!C18</f>
        <v>0</v>
      </c>
      <c r="D18" s="5">
        <f>'Demographic Data'!D18</f>
        <v>0</v>
      </c>
      <c r="E18" s="46"/>
      <c r="F18" s="46"/>
      <c r="G18" s="46"/>
      <c r="H18" s="10">
        <f t="shared" si="0"/>
        <v>0</v>
      </c>
      <c r="I18" s="46"/>
      <c r="J18" s="46"/>
      <c r="K18" s="46"/>
      <c r="L18" s="46"/>
      <c r="M18" s="46"/>
      <c r="N18" s="46"/>
      <c r="O18" s="46"/>
      <c r="P18" s="10">
        <f t="shared" si="2"/>
        <v>0</v>
      </c>
      <c r="Q18" s="46"/>
      <c r="R18" s="46"/>
      <c r="S18" s="46"/>
      <c r="T18" s="46"/>
      <c r="U18" s="46"/>
      <c r="V18" s="46"/>
      <c r="W18" s="46"/>
      <c r="X18" s="10">
        <f t="shared" si="3"/>
        <v>0</v>
      </c>
      <c r="Y18" s="46"/>
      <c r="Z18" s="46"/>
      <c r="AA18" s="46"/>
      <c r="AB18" s="46"/>
      <c r="AC18" s="46"/>
      <c r="AD18" s="46"/>
      <c r="AE18" s="46"/>
      <c r="AF18" s="10">
        <f t="shared" si="4"/>
        <v>0</v>
      </c>
      <c r="AG18" s="46"/>
      <c r="AH18" s="46"/>
      <c r="AI18" s="46"/>
      <c r="AJ18" s="46"/>
      <c r="AK18" s="46"/>
      <c r="AL18" s="46"/>
      <c r="AM18" s="46"/>
      <c r="AN18" s="10">
        <f t="shared" si="5"/>
        <v>0</v>
      </c>
      <c r="AO18" s="46"/>
      <c r="AP18" s="46"/>
      <c r="AQ18" s="46"/>
      <c r="AR18" s="46"/>
      <c r="AS18" s="46"/>
      <c r="AT18" s="46"/>
      <c r="AU18" s="46"/>
      <c r="AV18" s="10">
        <f t="shared" si="6"/>
        <v>0</v>
      </c>
      <c r="AW18" s="46"/>
      <c r="AX18" s="46"/>
      <c r="AY18" s="46"/>
      <c r="AZ18" s="46"/>
      <c r="BA18" s="46"/>
      <c r="BB18" s="46"/>
      <c r="BC18" s="46"/>
      <c r="BD18" s="10">
        <f t="shared" si="7"/>
        <v>0</v>
      </c>
      <c r="BE18" s="46"/>
      <c r="BF18" s="46"/>
      <c r="BG18" s="46"/>
      <c r="BH18" s="46"/>
      <c r="BI18" s="46"/>
      <c r="BJ18" s="46"/>
      <c r="BK18" s="46"/>
      <c r="BL18" s="10">
        <f t="shared" si="8"/>
        <v>0</v>
      </c>
      <c r="BM18" s="46"/>
      <c r="BN18" s="46"/>
      <c r="BO18" s="46"/>
      <c r="BP18" s="46"/>
      <c r="BQ18" s="46"/>
      <c r="BR18" s="46"/>
      <c r="BS18" s="46"/>
      <c r="BT18" s="10">
        <f t="shared" si="9"/>
        <v>0</v>
      </c>
      <c r="BU18" s="46"/>
      <c r="BV18" s="46"/>
      <c r="BW18" s="46"/>
      <c r="BX18" s="46"/>
      <c r="BY18" s="46"/>
      <c r="BZ18" s="46"/>
      <c r="CA18" s="46"/>
      <c r="CB18" s="10">
        <f t="shared" si="10"/>
        <v>0</v>
      </c>
      <c r="CC18" s="46"/>
      <c r="CD18" s="46"/>
      <c r="CE18" s="46"/>
      <c r="CF18" s="46"/>
      <c r="CG18" s="46"/>
      <c r="CH18" s="46"/>
      <c r="CI18" s="46"/>
      <c r="CJ18" s="10">
        <f t="shared" si="11"/>
        <v>0</v>
      </c>
      <c r="CK18" s="46"/>
      <c r="CL18" s="46"/>
      <c r="CM18" s="46"/>
      <c r="CN18" s="46"/>
      <c r="CO18" s="46"/>
      <c r="CP18" s="46"/>
      <c r="CQ18" s="46"/>
      <c r="CR18" s="10">
        <f t="shared" si="12"/>
        <v>0</v>
      </c>
      <c r="CS18" s="46"/>
      <c r="CT18" s="46"/>
      <c r="CU18" s="46"/>
      <c r="CV18" s="46"/>
      <c r="CW18" s="46"/>
      <c r="CX18" s="46"/>
      <c r="CY18" s="46"/>
      <c r="CZ18" s="10">
        <f t="shared" si="13"/>
        <v>0</v>
      </c>
      <c r="DA18" s="46"/>
      <c r="DB18" s="46"/>
      <c r="DC18" s="46"/>
      <c r="DD18" s="46"/>
      <c r="DE18" s="46"/>
      <c r="DF18" s="46"/>
      <c r="DG18" s="46"/>
      <c r="DH18" s="10">
        <f t="shared" si="14"/>
        <v>0</v>
      </c>
      <c r="DI18" s="46"/>
      <c r="DJ18" s="46"/>
      <c r="DK18" s="46"/>
      <c r="DL18" s="46"/>
      <c r="DM18" s="46"/>
      <c r="DN18" s="46"/>
      <c r="DO18" s="46"/>
      <c r="DP18" s="10">
        <f t="shared" si="15"/>
        <v>0</v>
      </c>
      <c r="DQ18" s="46"/>
      <c r="DR18" s="46"/>
      <c r="DS18" s="46"/>
      <c r="DT18" s="46"/>
      <c r="DU18" s="46"/>
      <c r="DV18" s="46"/>
      <c r="DW18" s="46"/>
      <c r="DX18" s="10">
        <f t="shared" si="16"/>
        <v>0</v>
      </c>
      <c r="DY18" s="46"/>
      <c r="DZ18" s="46"/>
      <c r="EA18" s="46"/>
      <c r="EB18" s="46"/>
      <c r="EC18" s="46"/>
      <c r="ED18" s="46"/>
      <c r="EE18" s="46"/>
      <c r="EF18" s="10">
        <f t="shared" si="17"/>
        <v>0</v>
      </c>
      <c r="EG18" s="46"/>
      <c r="EH18" s="46"/>
      <c r="EI18" s="46"/>
      <c r="EJ18" s="46"/>
      <c r="EK18" s="46"/>
      <c r="EL18" s="46"/>
      <c r="EM18" s="46"/>
      <c r="EN18" s="10">
        <f t="shared" si="18"/>
        <v>0</v>
      </c>
      <c r="EO18" s="46"/>
      <c r="EP18" s="46"/>
      <c r="EQ18" s="46"/>
      <c r="ER18" s="46"/>
      <c r="ES18" s="46"/>
      <c r="ET18" s="46"/>
      <c r="EU18" s="46"/>
      <c r="EV18" s="10">
        <f t="shared" si="19"/>
        <v>0</v>
      </c>
      <c r="EW18" s="46"/>
      <c r="EX18" s="46"/>
      <c r="EY18" s="46"/>
      <c r="EZ18" s="46"/>
      <c r="FA18" s="46"/>
      <c r="FB18" s="46"/>
      <c r="FC18" s="46"/>
      <c r="FD18" s="10">
        <f t="shared" si="20"/>
        <v>0</v>
      </c>
      <c r="FE18" s="46"/>
      <c r="FF18" s="46"/>
      <c r="FG18" s="46"/>
      <c r="FH18" s="46"/>
      <c r="FI18" s="46"/>
      <c r="FJ18" s="46"/>
      <c r="FK18" s="46"/>
      <c r="FL18" s="10">
        <f t="shared" si="21"/>
        <v>0</v>
      </c>
      <c r="FM18" s="46"/>
      <c r="FN18" s="46"/>
      <c r="FO18" s="46"/>
      <c r="FP18" s="46"/>
      <c r="FQ18" s="46"/>
      <c r="FR18" s="46"/>
      <c r="FS18" s="46"/>
      <c r="FT18" s="10">
        <f t="shared" si="22"/>
        <v>0</v>
      </c>
      <c r="FU18" s="46"/>
      <c r="FV18" s="46"/>
      <c r="FW18" s="46"/>
      <c r="FX18" s="46"/>
      <c r="FY18" s="46"/>
      <c r="FZ18" s="46"/>
      <c r="GA18" s="46"/>
      <c r="GB18" s="10">
        <f t="shared" si="23"/>
        <v>0</v>
      </c>
      <c r="GC18" s="46"/>
      <c r="GD18" s="46"/>
      <c r="GE18" s="46"/>
      <c r="GF18" s="46"/>
      <c r="GG18" s="46"/>
      <c r="GH18" s="46"/>
      <c r="GI18" s="46"/>
      <c r="GJ18" s="10">
        <f t="shared" si="24"/>
        <v>0</v>
      </c>
      <c r="GK18" s="46"/>
      <c r="GL18" s="46"/>
      <c r="GM18" s="46"/>
      <c r="GN18" s="46"/>
      <c r="GO18" s="46"/>
      <c r="GP18" s="46"/>
      <c r="GQ18" s="46"/>
      <c r="GR18" s="10">
        <f t="shared" si="25"/>
        <v>0</v>
      </c>
      <c r="GS18" s="46"/>
      <c r="GT18" s="46"/>
      <c r="GU18" s="46"/>
      <c r="GV18" s="46"/>
      <c r="GW18" s="46"/>
      <c r="GX18" s="46"/>
      <c r="GY18" s="46"/>
      <c r="GZ18" s="10">
        <f t="shared" si="26"/>
        <v>0</v>
      </c>
      <c r="HA18" s="46"/>
      <c r="HB18" s="46"/>
      <c r="HC18" s="46"/>
      <c r="HD18" s="10">
        <f t="shared" si="1"/>
        <v>0</v>
      </c>
    </row>
    <row r="19" spans="1:212" ht="16" x14ac:dyDescent="0.2">
      <c r="A19" s="10">
        <f>'Demographic Data'!A19</f>
        <v>0</v>
      </c>
      <c r="B19" s="5">
        <f>'Demographic Data'!B19</f>
        <v>0</v>
      </c>
      <c r="C19" s="36">
        <f>'Demographic Data'!C19</f>
        <v>0</v>
      </c>
      <c r="D19" s="5">
        <f>'Demographic Data'!D19</f>
        <v>0</v>
      </c>
      <c r="E19" s="46"/>
      <c r="F19" s="46"/>
      <c r="G19" s="46"/>
      <c r="H19" s="10">
        <f t="shared" si="0"/>
        <v>0</v>
      </c>
      <c r="I19" s="46"/>
      <c r="J19" s="46"/>
      <c r="K19" s="46"/>
      <c r="L19" s="46"/>
      <c r="M19" s="46"/>
      <c r="N19" s="46"/>
      <c r="O19" s="46"/>
      <c r="P19" s="10">
        <f t="shared" si="2"/>
        <v>0</v>
      </c>
      <c r="Q19" s="46"/>
      <c r="R19" s="46"/>
      <c r="S19" s="46"/>
      <c r="T19" s="46"/>
      <c r="U19" s="46"/>
      <c r="V19" s="46"/>
      <c r="W19" s="46"/>
      <c r="X19" s="10">
        <f t="shared" si="3"/>
        <v>0</v>
      </c>
      <c r="Y19" s="46"/>
      <c r="Z19" s="46"/>
      <c r="AA19" s="46"/>
      <c r="AB19" s="46"/>
      <c r="AC19" s="46"/>
      <c r="AD19" s="46"/>
      <c r="AE19" s="46"/>
      <c r="AF19" s="10">
        <f t="shared" si="4"/>
        <v>0</v>
      </c>
      <c r="AG19" s="46"/>
      <c r="AH19" s="46"/>
      <c r="AI19" s="46"/>
      <c r="AJ19" s="46"/>
      <c r="AK19" s="46"/>
      <c r="AL19" s="46"/>
      <c r="AM19" s="46"/>
      <c r="AN19" s="10">
        <f t="shared" si="5"/>
        <v>0</v>
      </c>
      <c r="AO19" s="46"/>
      <c r="AP19" s="46"/>
      <c r="AQ19" s="46"/>
      <c r="AR19" s="46"/>
      <c r="AS19" s="46"/>
      <c r="AT19" s="46"/>
      <c r="AU19" s="46"/>
      <c r="AV19" s="10">
        <f t="shared" si="6"/>
        <v>0</v>
      </c>
      <c r="AW19" s="46"/>
      <c r="AX19" s="46"/>
      <c r="AY19" s="46"/>
      <c r="AZ19" s="46"/>
      <c r="BA19" s="46"/>
      <c r="BB19" s="46"/>
      <c r="BC19" s="46"/>
      <c r="BD19" s="10">
        <f t="shared" si="7"/>
        <v>0</v>
      </c>
      <c r="BE19" s="46"/>
      <c r="BF19" s="46"/>
      <c r="BG19" s="46"/>
      <c r="BH19" s="46"/>
      <c r="BI19" s="46"/>
      <c r="BJ19" s="46"/>
      <c r="BK19" s="46"/>
      <c r="BL19" s="10">
        <f t="shared" si="8"/>
        <v>0</v>
      </c>
      <c r="BM19" s="46"/>
      <c r="BN19" s="46"/>
      <c r="BO19" s="46"/>
      <c r="BP19" s="46"/>
      <c r="BQ19" s="46"/>
      <c r="BR19" s="46"/>
      <c r="BS19" s="46"/>
      <c r="BT19" s="10">
        <f t="shared" si="9"/>
        <v>0</v>
      </c>
      <c r="BU19" s="46"/>
      <c r="BV19" s="46"/>
      <c r="BW19" s="46"/>
      <c r="BX19" s="46"/>
      <c r="BY19" s="46"/>
      <c r="BZ19" s="46"/>
      <c r="CA19" s="46"/>
      <c r="CB19" s="10">
        <f t="shared" si="10"/>
        <v>0</v>
      </c>
      <c r="CC19" s="46"/>
      <c r="CD19" s="46"/>
      <c r="CE19" s="46"/>
      <c r="CF19" s="46"/>
      <c r="CG19" s="46"/>
      <c r="CH19" s="46"/>
      <c r="CI19" s="46"/>
      <c r="CJ19" s="10">
        <f t="shared" si="11"/>
        <v>0</v>
      </c>
      <c r="CK19" s="46"/>
      <c r="CL19" s="46"/>
      <c r="CM19" s="46"/>
      <c r="CN19" s="46"/>
      <c r="CO19" s="46"/>
      <c r="CP19" s="46"/>
      <c r="CQ19" s="46"/>
      <c r="CR19" s="10">
        <f t="shared" si="12"/>
        <v>0</v>
      </c>
      <c r="CS19" s="46"/>
      <c r="CT19" s="46"/>
      <c r="CU19" s="46"/>
      <c r="CV19" s="46"/>
      <c r="CW19" s="46"/>
      <c r="CX19" s="46"/>
      <c r="CY19" s="46"/>
      <c r="CZ19" s="10">
        <f t="shared" si="13"/>
        <v>0</v>
      </c>
      <c r="DA19" s="46"/>
      <c r="DB19" s="46"/>
      <c r="DC19" s="46"/>
      <c r="DD19" s="46"/>
      <c r="DE19" s="46"/>
      <c r="DF19" s="46"/>
      <c r="DG19" s="46"/>
      <c r="DH19" s="10">
        <f t="shared" si="14"/>
        <v>0</v>
      </c>
      <c r="DI19" s="46"/>
      <c r="DJ19" s="46"/>
      <c r="DK19" s="46"/>
      <c r="DL19" s="46"/>
      <c r="DM19" s="46"/>
      <c r="DN19" s="46"/>
      <c r="DO19" s="46"/>
      <c r="DP19" s="10">
        <f t="shared" si="15"/>
        <v>0</v>
      </c>
      <c r="DQ19" s="46"/>
      <c r="DR19" s="46"/>
      <c r="DS19" s="46"/>
      <c r="DT19" s="46"/>
      <c r="DU19" s="46"/>
      <c r="DV19" s="46"/>
      <c r="DW19" s="46"/>
      <c r="DX19" s="10">
        <f t="shared" si="16"/>
        <v>0</v>
      </c>
      <c r="DY19" s="46"/>
      <c r="DZ19" s="46"/>
      <c r="EA19" s="46"/>
      <c r="EB19" s="46"/>
      <c r="EC19" s="46"/>
      <c r="ED19" s="46"/>
      <c r="EE19" s="46"/>
      <c r="EF19" s="10">
        <f t="shared" si="17"/>
        <v>0</v>
      </c>
      <c r="EG19" s="46"/>
      <c r="EH19" s="46"/>
      <c r="EI19" s="46"/>
      <c r="EJ19" s="46"/>
      <c r="EK19" s="46"/>
      <c r="EL19" s="46"/>
      <c r="EM19" s="46"/>
      <c r="EN19" s="10">
        <f t="shared" si="18"/>
        <v>0</v>
      </c>
      <c r="EO19" s="46"/>
      <c r="EP19" s="46"/>
      <c r="EQ19" s="46"/>
      <c r="ER19" s="46"/>
      <c r="ES19" s="46"/>
      <c r="ET19" s="46"/>
      <c r="EU19" s="46"/>
      <c r="EV19" s="10">
        <f t="shared" si="19"/>
        <v>0</v>
      </c>
      <c r="EW19" s="46"/>
      <c r="EX19" s="46"/>
      <c r="EY19" s="46"/>
      <c r="EZ19" s="46"/>
      <c r="FA19" s="46"/>
      <c r="FB19" s="46"/>
      <c r="FC19" s="46"/>
      <c r="FD19" s="10">
        <f t="shared" si="20"/>
        <v>0</v>
      </c>
      <c r="FE19" s="46"/>
      <c r="FF19" s="46"/>
      <c r="FG19" s="46"/>
      <c r="FH19" s="46"/>
      <c r="FI19" s="46"/>
      <c r="FJ19" s="46"/>
      <c r="FK19" s="46"/>
      <c r="FL19" s="10">
        <f t="shared" si="21"/>
        <v>0</v>
      </c>
      <c r="FM19" s="46"/>
      <c r="FN19" s="46"/>
      <c r="FO19" s="46"/>
      <c r="FP19" s="46"/>
      <c r="FQ19" s="46"/>
      <c r="FR19" s="46"/>
      <c r="FS19" s="46"/>
      <c r="FT19" s="10">
        <f t="shared" si="22"/>
        <v>0</v>
      </c>
      <c r="FU19" s="46"/>
      <c r="FV19" s="46"/>
      <c r="FW19" s="46"/>
      <c r="FX19" s="46"/>
      <c r="FY19" s="46"/>
      <c r="FZ19" s="46"/>
      <c r="GA19" s="46"/>
      <c r="GB19" s="10">
        <f t="shared" si="23"/>
        <v>0</v>
      </c>
      <c r="GC19" s="46"/>
      <c r="GD19" s="46"/>
      <c r="GE19" s="46"/>
      <c r="GF19" s="46"/>
      <c r="GG19" s="46"/>
      <c r="GH19" s="46"/>
      <c r="GI19" s="46"/>
      <c r="GJ19" s="10">
        <f t="shared" si="24"/>
        <v>0</v>
      </c>
      <c r="GK19" s="46"/>
      <c r="GL19" s="46"/>
      <c r="GM19" s="46"/>
      <c r="GN19" s="46"/>
      <c r="GO19" s="46"/>
      <c r="GP19" s="46"/>
      <c r="GQ19" s="46"/>
      <c r="GR19" s="10">
        <f t="shared" si="25"/>
        <v>0</v>
      </c>
      <c r="GS19" s="46"/>
      <c r="GT19" s="46"/>
      <c r="GU19" s="46"/>
      <c r="GV19" s="46"/>
      <c r="GW19" s="46"/>
      <c r="GX19" s="46"/>
      <c r="GY19" s="46"/>
      <c r="GZ19" s="10">
        <f t="shared" si="26"/>
        <v>0</v>
      </c>
      <c r="HA19" s="46"/>
      <c r="HB19" s="46"/>
      <c r="HC19" s="46"/>
      <c r="HD19" s="10">
        <f t="shared" si="1"/>
        <v>0</v>
      </c>
    </row>
    <row r="20" spans="1:212" ht="16" x14ac:dyDescent="0.2">
      <c r="A20" s="10">
        <f>'Demographic Data'!A20</f>
        <v>0</v>
      </c>
      <c r="B20" s="5">
        <f>'Demographic Data'!B20</f>
        <v>0</v>
      </c>
      <c r="C20" s="36">
        <f>'Demographic Data'!C20</f>
        <v>0</v>
      </c>
      <c r="D20" s="5">
        <f>'Demographic Data'!D20</f>
        <v>0</v>
      </c>
      <c r="E20" s="46"/>
      <c r="F20" s="46"/>
      <c r="G20" s="46"/>
      <c r="H20" s="10">
        <f t="shared" si="0"/>
        <v>0</v>
      </c>
      <c r="I20" s="46"/>
      <c r="J20" s="46"/>
      <c r="K20" s="46"/>
      <c r="L20" s="46"/>
      <c r="M20" s="46"/>
      <c r="N20" s="46"/>
      <c r="O20" s="46"/>
      <c r="P20" s="10">
        <f t="shared" si="2"/>
        <v>0</v>
      </c>
      <c r="Q20" s="46"/>
      <c r="R20" s="46"/>
      <c r="S20" s="46"/>
      <c r="T20" s="46"/>
      <c r="U20" s="46"/>
      <c r="V20" s="46"/>
      <c r="W20" s="46"/>
      <c r="X20" s="10">
        <f t="shared" si="3"/>
        <v>0</v>
      </c>
      <c r="Y20" s="46"/>
      <c r="Z20" s="46"/>
      <c r="AA20" s="46"/>
      <c r="AB20" s="46"/>
      <c r="AC20" s="46"/>
      <c r="AD20" s="46"/>
      <c r="AE20" s="46"/>
      <c r="AF20" s="10">
        <f t="shared" si="4"/>
        <v>0</v>
      </c>
      <c r="AG20" s="46"/>
      <c r="AH20" s="46"/>
      <c r="AI20" s="46"/>
      <c r="AJ20" s="46"/>
      <c r="AK20" s="46"/>
      <c r="AL20" s="46"/>
      <c r="AM20" s="46"/>
      <c r="AN20" s="10">
        <f t="shared" si="5"/>
        <v>0</v>
      </c>
      <c r="AO20" s="46"/>
      <c r="AP20" s="46"/>
      <c r="AQ20" s="46"/>
      <c r="AR20" s="46"/>
      <c r="AS20" s="46"/>
      <c r="AT20" s="46"/>
      <c r="AU20" s="46"/>
      <c r="AV20" s="10">
        <f t="shared" si="6"/>
        <v>0</v>
      </c>
      <c r="AW20" s="46"/>
      <c r="AX20" s="46"/>
      <c r="AY20" s="46"/>
      <c r="AZ20" s="46"/>
      <c r="BA20" s="46"/>
      <c r="BB20" s="46"/>
      <c r="BC20" s="46"/>
      <c r="BD20" s="10">
        <f t="shared" si="7"/>
        <v>0</v>
      </c>
      <c r="BE20" s="46"/>
      <c r="BF20" s="46"/>
      <c r="BG20" s="46"/>
      <c r="BH20" s="46"/>
      <c r="BI20" s="46"/>
      <c r="BJ20" s="46"/>
      <c r="BK20" s="46"/>
      <c r="BL20" s="10">
        <f t="shared" si="8"/>
        <v>0</v>
      </c>
      <c r="BM20" s="46"/>
      <c r="BN20" s="46"/>
      <c r="BO20" s="46"/>
      <c r="BP20" s="46"/>
      <c r="BQ20" s="46"/>
      <c r="BR20" s="46"/>
      <c r="BS20" s="46"/>
      <c r="BT20" s="10">
        <f t="shared" si="9"/>
        <v>0</v>
      </c>
      <c r="BU20" s="46"/>
      <c r="BV20" s="46"/>
      <c r="BW20" s="46"/>
      <c r="BX20" s="46"/>
      <c r="BY20" s="46"/>
      <c r="BZ20" s="46"/>
      <c r="CA20" s="46"/>
      <c r="CB20" s="10">
        <f t="shared" si="10"/>
        <v>0</v>
      </c>
      <c r="CC20" s="46"/>
      <c r="CD20" s="46"/>
      <c r="CE20" s="46"/>
      <c r="CF20" s="46"/>
      <c r="CG20" s="46"/>
      <c r="CH20" s="46"/>
      <c r="CI20" s="46"/>
      <c r="CJ20" s="10">
        <f t="shared" si="11"/>
        <v>0</v>
      </c>
      <c r="CK20" s="46"/>
      <c r="CL20" s="46"/>
      <c r="CM20" s="46"/>
      <c r="CN20" s="46"/>
      <c r="CO20" s="46"/>
      <c r="CP20" s="46"/>
      <c r="CQ20" s="46"/>
      <c r="CR20" s="10">
        <f t="shared" si="12"/>
        <v>0</v>
      </c>
      <c r="CS20" s="46"/>
      <c r="CT20" s="46"/>
      <c r="CU20" s="46"/>
      <c r="CV20" s="46"/>
      <c r="CW20" s="46"/>
      <c r="CX20" s="46"/>
      <c r="CY20" s="46"/>
      <c r="CZ20" s="10">
        <f t="shared" si="13"/>
        <v>0</v>
      </c>
      <c r="DA20" s="46"/>
      <c r="DB20" s="46"/>
      <c r="DC20" s="46"/>
      <c r="DD20" s="46"/>
      <c r="DE20" s="46"/>
      <c r="DF20" s="46"/>
      <c r="DG20" s="46"/>
      <c r="DH20" s="10">
        <f t="shared" si="14"/>
        <v>0</v>
      </c>
      <c r="DI20" s="46"/>
      <c r="DJ20" s="46"/>
      <c r="DK20" s="46"/>
      <c r="DL20" s="46"/>
      <c r="DM20" s="46"/>
      <c r="DN20" s="46"/>
      <c r="DO20" s="46"/>
      <c r="DP20" s="10">
        <f t="shared" si="15"/>
        <v>0</v>
      </c>
      <c r="DQ20" s="46"/>
      <c r="DR20" s="46"/>
      <c r="DS20" s="46"/>
      <c r="DT20" s="46"/>
      <c r="DU20" s="46"/>
      <c r="DV20" s="46"/>
      <c r="DW20" s="46"/>
      <c r="DX20" s="10">
        <f t="shared" si="16"/>
        <v>0</v>
      </c>
      <c r="DY20" s="46"/>
      <c r="DZ20" s="46"/>
      <c r="EA20" s="46"/>
      <c r="EB20" s="46"/>
      <c r="EC20" s="46"/>
      <c r="ED20" s="46"/>
      <c r="EE20" s="46"/>
      <c r="EF20" s="10">
        <f t="shared" si="17"/>
        <v>0</v>
      </c>
      <c r="EG20" s="46"/>
      <c r="EH20" s="46"/>
      <c r="EI20" s="46"/>
      <c r="EJ20" s="46"/>
      <c r="EK20" s="46"/>
      <c r="EL20" s="46"/>
      <c r="EM20" s="46"/>
      <c r="EN20" s="10">
        <f t="shared" si="18"/>
        <v>0</v>
      </c>
      <c r="EO20" s="46"/>
      <c r="EP20" s="46"/>
      <c r="EQ20" s="46"/>
      <c r="ER20" s="46"/>
      <c r="ES20" s="46"/>
      <c r="ET20" s="46"/>
      <c r="EU20" s="46"/>
      <c r="EV20" s="10">
        <f t="shared" si="19"/>
        <v>0</v>
      </c>
      <c r="EW20" s="46"/>
      <c r="EX20" s="46"/>
      <c r="EY20" s="46"/>
      <c r="EZ20" s="46"/>
      <c r="FA20" s="46"/>
      <c r="FB20" s="46"/>
      <c r="FC20" s="46"/>
      <c r="FD20" s="10">
        <f t="shared" si="20"/>
        <v>0</v>
      </c>
      <c r="FE20" s="46"/>
      <c r="FF20" s="46"/>
      <c r="FG20" s="46"/>
      <c r="FH20" s="46"/>
      <c r="FI20" s="46"/>
      <c r="FJ20" s="46"/>
      <c r="FK20" s="46"/>
      <c r="FL20" s="10">
        <f t="shared" si="21"/>
        <v>0</v>
      </c>
      <c r="FM20" s="46"/>
      <c r="FN20" s="46"/>
      <c r="FO20" s="46"/>
      <c r="FP20" s="46"/>
      <c r="FQ20" s="46"/>
      <c r="FR20" s="46"/>
      <c r="FS20" s="46"/>
      <c r="FT20" s="10">
        <f t="shared" si="22"/>
        <v>0</v>
      </c>
      <c r="FU20" s="46"/>
      <c r="FV20" s="46"/>
      <c r="FW20" s="46"/>
      <c r="FX20" s="46"/>
      <c r="FY20" s="46"/>
      <c r="FZ20" s="46"/>
      <c r="GA20" s="46"/>
      <c r="GB20" s="10">
        <f t="shared" si="23"/>
        <v>0</v>
      </c>
      <c r="GC20" s="46"/>
      <c r="GD20" s="46"/>
      <c r="GE20" s="46"/>
      <c r="GF20" s="46"/>
      <c r="GG20" s="46"/>
      <c r="GH20" s="46"/>
      <c r="GI20" s="46"/>
      <c r="GJ20" s="10">
        <f t="shared" si="24"/>
        <v>0</v>
      </c>
      <c r="GK20" s="46"/>
      <c r="GL20" s="46"/>
      <c r="GM20" s="46"/>
      <c r="GN20" s="46"/>
      <c r="GO20" s="46"/>
      <c r="GP20" s="46"/>
      <c r="GQ20" s="46"/>
      <c r="GR20" s="10">
        <f t="shared" si="25"/>
        <v>0</v>
      </c>
      <c r="GS20" s="46"/>
      <c r="GT20" s="46"/>
      <c r="GU20" s="46"/>
      <c r="GV20" s="46"/>
      <c r="GW20" s="46"/>
      <c r="GX20" s="46"/>
      <c r="GY20" s="46"/>
      <c r="GZ20" s="10">
        <f t="shared" si="26"/>
        <v>0</v>
      </c>
      <c r="HA20" s="46"/>
      <c r="HB20" s="46"/>
      <c r="HC20" s="46"/>
      <c r="HD20" s="10">
        <f t="shared" si="1"/>
        <v>0</v>
      </c>
    </row>
    <row r="21" spans="1:212" ht="16" x14ac:dyDescent="0.2">
      <c r="A21" s="10">
        <f>'Demographic Data'!A21</f>
        <v>0</v>
      </c>
      <c r="B21" s="5">
        <f>'Demographic Data'!B21</f>
        <v>0</v>
      </c>
      <c r="C21" s="36">
        <f>'Demographic Data'!C21</f>
        <v>0</v>
      </c>
      <c r="D21" s="5">
        <f>'Demographic Data'!D21</f>
        <v>0</v>
      </c>
      <c r="E21" s="46"/>
      <c r="F21" s="46"/>
      <c r="G21" s="46"/>
      <c r="H21" s="10">
        <f t="shared" si="0"/>
        <v>0</v>
      </c>
      <c r="I21" s="46"/>
      <c r="J21" s="46"/>
      <c r="K21" s="46"/>
      <c r="L21" s="46"/>
      <c r="M21" s="46"/>
      <c r="N21" s="46"/>
      <c r="O21" s="46"/>
      <c r="P21" s="10">
        <f t="shared" si="2"/>
        <v>0</v>
      </c>
      <c r="Q21" s="46"/>
      <c r="R21" s="46"/>
      <c r="S21" s="46"/>
      <c r="T21" s="46"/>
      <c r="U21" s="46"/>
      <c r="V21" s="46"/>
      <c r="W21" s="46"/>
      <c r="X21" s="10">
        <f t="shared" si="3"/>
        <v>0</v>
      </c>
      <c r="Y21" s="46"/>
      <c r="Z21" s="46"/>
      <c r="AA21" s="46"/>
      <c r="AB21" s="46"/>
      <c r="AC21" s="46"/>
      <c r="AD21" s="46"/>
      <c r="AE21" s="46"/>
      <c r="AF21" s="10">
        <f t="shared" si="4"/>
        <v>0</v>
      </c>
      <c r="AG21" s="46"/>
      <c r="AH21" s="46"/>
      <c r="AI21" s="46"/>
      <c r="AJ21" s="46"/>
      <c r="AK21" s="46"/>
      <c r="AL21" s="46"/>
      <c r="AM21" s="46"/>
      <c r="AN21" s="10">
        <f t="shared" si="5"/>
        <v>0</v>
      </c>
      <c r="AO21" s="46"/>
      <c r="AP21" s="46"/>
      <c r="AQ21" s="46"/>
      <c r="AR21" s="46"/>
      <c r="AS21" s="46"/>
      <c r="AT21" s="46"/>
      <c r="AU21" s="46"/>
      <c r="AV21" s="10">
        <f t="shared" si="6"/>
        <v>0</v>
      </c>
      <c r="AW21" s="46"/>
      <c r="AX21" s="46"/>
      <c r="AY21" s="46"/>
      <c r="AZ21" s="46"/>
      <c r="BA21" s="46"/>
      <c r="BB21" s="46"/>
      <c r="BC21" s="46"/>
      <c r="BD21" s="10">
        <f t="shared" si="7"/>
        <v>0</v>
      </c>
      <c r="BE21" s="46"/>
      <c r="BF21" s="46"/>
      <c r="BG21" s="46"/>
      <c r="BH21" s="46"/>
      <c r="BI21" s="46"/>
      <c r="BJ21" s="46"/>
      <c r="BK21" s="46"/>
      <c r="BL21" s="10">
        <f t="shared" si="8"/>
        <v>0</v>
      </c>
      <c r="BM21" s="46"/>
      <c r="BN21" s="46"/>
      <c r="BO21" s="46"/>
      <c r="BP21" s="46"/>
      <c r="BQ21" s="46"/>
      <c r="BR21" s="46"/>
      <c r="BS21" s="46"/>
      <c r="BT21" s="10">
        <f t="shared" si="9"/>
        <v>0</v>
      </c>
      <c r="BU21" s="46"/>
      <c r="BV21" s="46"/>
      <c r="BW21" s="46"/>
      <c r="BX21" s="46"/>
      <c r="BY21" s="46"/>
      <c r="BZ21" s="46"/>
      <c r="CA21" s="46"/>
      <c r="CB21" s="10">
        <f t="shared" si="10"/>
        <v>0</v>
      </c>
      <c r="CC21" s="46"/>
      <c r="CD21" s="46"/>
      <c r="CE21" s="46"/>
      <c r="CF21" s="46"/>
      <c r="CG21" s="46"/>
      <c r="CH21" s="46"/>
      <c r="CI21" s="46"/>
      <c r="CJ21" s="10">
        <f t="shared" si="11"/>
        <v>0</v>
      </c>
      <c r="CK21" s="46"/>
      <c r="CL21" s="46"/>
      <c r="CM21" s="46"/>
      <c r="CN21" s="46"/>
      <c r="CO21" s="46"/>
      <c r="CP21" s="46"/>
      <c r="CQ21" s="46"/>
      <c r="CR21" s="10">
        <f t="shared" si="12"/>
        <v>0</v>
      </c>
      <c r="CS21" s="46"/>
      <c r="CT21" s="46"/>
      <c r="CU21" s="46"/>
      <c r="CV21" s="46"/>
      <c r="CW21" s="46"/>
      <c r="CX21" s="46"/>
      <c r="CY21" s="46"/>
      <c r="CZ21" s="10">
        <f t="shared" si="13"/>
        <v>0</v>
      </c>
      <c r="DA21" s="46"/>
      <c r="DB21" s="46"/>
      <c r="DC21" s="46"/>
      <c r="DD21" s="46"/>
      <c r="DE21" s="46"/>
      <c r="DF21" s="46"/>
      <c r="DG21" s="46"/>
      <c r="DH21" s="10">
        <f t="shared" si="14"/>
        <v>0</v>
      </c>
      <c r="DI21" s="46"/>
      <c r="DJ21" s="46"/>
      <c r="DK21" s="46"/>
      <c r="DL21" s="46"/>
      <c r="DM21" s="46"/>
      <c r="DN21" s="46"/>
      <c r="DO21" s="46"/>
      <c r="DP21" s="10">
        <f t="shared" si="15"/>
        <v>0</v>
      </c>
      <c r="DQ21" s="46"/>
      <c r="DR21" s="46"/>
      <c r="DS21" s="46"/>
      <c r="DT21" s="46"/>
      <c r="DU21" s="46"/>
      <c r="DV21" s="46"/>
      <c r="DW21" s="46"/>
      <c r="DX21" s="10">
        <f t="shared" si="16"/>
        <v>0</v>
      </c>
      <c r="DY21" s="46"/>
      <c r="DZ21" s="46"/>
      <c r="EA21" s="46"/>
      <c r="EB21" s="46"/>
      <c r="EC21" s="46"/>
      <c r="ED21" s="46"/>
      <c r="EE21" s="46"/>
      <c r="EF21" s="10">
        <f t="shared" si="17"/>
        <v>0</v>
      </c>
      <c r="EG21" s="46"/>
      <c r="EH21" s="46"/>
      <c r="EI21" s="46"/>
      <c r="EJ21" s="46"/>
      <c r="EK21" s="46"/>
      <c r="EL21" s="46"/>
      <c r="EM21" s="46"/>
      <c r="EN21" s="10">
        <f t="shared" si="18"/>
        <v>0</v>
      </c>
      <c r="EO21" s="46"/>
      <c r="EP21" s="46"/>
      <c r="EQ21" s="46"/>
      <c r="ER21" s="46"/>
      <c r="ES21" s="46"/>
      <c r="ET21" s="46"/>
      <c r="EU21" s="46"/>
      <c r="EV21" s="10">
        <f t="shared" si="19"/>
        <v>0</v>
      </c>
      <c r="EW21" s="46"/>
      <c r="EX21" s="46"/>
      <c r="EY21" s="46"/>
      <c r="EZ21" s="46"/>
      <c r="FA21" s="46"/>
      <c r="FB21" s="46"/>
      <c r="FC21" s="46"/>
      <c r="FD21" s="10">
        <f t="shared" si="20"/>
        <v>0</v>
      </c>
      <c r="FE21" s="46"/>
      <c r="FF21" s="46"/>
      <c r="FG21" s="46"/>
      <c r="FH21" s="46"/>
      <c r="FI21" s="46"/>
      <c r="FJ21" s="46"/>
      <c r="FK21" s="46"/>
      <c r="FL21" s="10">
        <f t="shared" si="21"/>
        <v>0</v>
      </c>
      <c r="FM21" s="46"/>
      <c r="FN21" s="46"/>
      <c r="FO21" s="46"/>
      <c r="FP21" s="46"/>
      <c r="FQ21" s="46"/>
      <c r="FR21" s="46"/>
      <c r="FS21" s="46"/>
      <c r="FT21" s="10">
        <f t="shared" si="22"/>
        <v>0</v>
      </c>
      <c r="FU21" s="46"/>
      <c r="FV21" s="46"/>
      <c r="FW21" s="46"/>
      <c r="FX21" s="46"/>
      <c r="FY21" s="46"/>
      <c r="FZ21" s="46"/>
      <c r="GA21" s="46"/>
      <c r="GB21" s="10">
        <f t="shared" si="23"/>
        <v>0</v>
      </c>
      <c r="GC21" s="46"/>
      <c r="GD21" s="46"/>
      <c r="GE21" s="46"/>
      <c r="GF21" s="46"/>
      <c r="GG21" s="46"/>
      <c r="GH21" s="46"/>
      <c r="GI21" s="46"/>
      <c r="GJ21" s="10">
        <f t="shared" si="24"/>
        <v>0</v>
      </c>
      <c r="GK21" s="46"/>
      <c r="GL21" s="46"/>
      <c r="GM21" s="46"/>
      <c r="GN21" s="46"/>
      <c r="GO21" s="46"/>
      <c r="GP21" s="46"/>
      <c r="GQ21" s="46"/>
      <c r="GR21" s="10">
        <f t="shared" si="25"/>
        <v>0</v>
      </c>
      <c r="GS21" s="46"/>
      <c r="GT21" s="46"/>
      <c r="GU21" s="46"/>
      <c r="GV21" s="46"/>
      <c r="GW21" s="46"/>
      <c r="GX21" s="46"/>
      <c r="GY21" s="46"/>
      <c r="GZ21" s="10">
        <f t="shared" si="26"/>
        <v>0</v>
      </c>
      <c r="HA21" s="46"/>
      <c r="HB21" s="46"/>
      <c r="HC21" s="46"/>
      <c r="HD21" s="10">
        <f t="shared" si="1"/>
        <v>0</v>
      </c>
    </row>
    <row r="22" spans="1:212" ht="16" x14ac:dyDescent="0.2">
      <c r="A22" s="10">
        <f>'Demographic Data'!A22</f>
        <v>0</v>
      </c>
      <c r="B22" s="5">
        <f>'Demographic Data'!B22</f>
        <v>0</v>
      </c>
      <c r="C22" s="51">
        <f>'Demographic Data'!C22</f>
        <v>0</v>
      </c>
      <c r="D22" s="5">
        <f>'Demographic Data'!D22</f>
        <v>0</v>
      </c>
      <c r="E22" s="46"/>
      <c r="F22" s="46"/>
      <c r="G22" s="46"/>
      <c r="H22" s="10">
        <f t="shared" si="0"/>
        <v>0</v>
      </c>
      <c r="I22" s="46"/>
      <c r="J22" s="46"/>
      <c r="K22" s="46"/>
      <c r="L22" s="46"/>
      <c r="M22" s="46"/>
      <c r="N22" s="46"/>
      <c r="O22" s="46"/>
      <c r="P22" s="10">
        <f t="shared" si="2"/>
        <v>0</v>
      </c>
      <c r="Q22" s="46"/>
      <c r="R22" s="46"/>
      <c r="S22" s="46"/>
      <c r="T22" s="46"/>
      <c r="U22" s="46"/>
      <c r="V22" s="46"/>
      <c r="W22" s="46"/>
      <c r="X22" s="10">
        <f t="shared" si="3"/>
        <v>0</v>
      </c>
      <c r="Y22" s="46"/>
      <c r="Z22" s="46"/>
      <c r="AA22" s="46"/>
      <c r="AB22" s="46"/>
      <c r="AC22" s="46"/>
      <c r="AD22" s="46"/>
      <c r="AE22" s="46"/>
      <c r="AF22" s="10">
        <f t="shared" si="4"/>
        <v>0</v>
      </c>
      <c r="AG22" s="46"/>
      <c r="AH22" s="46"/>
      <c r="AI22" s="46"/>
      <c r="AJ22" s="46"/>
      <c r="AK22" s="46"/>
      <c r="AL22" s="46"/>
      <c r="AM22" s="46"/>
      <c r="AN22" s="10">
        <f t="shared" si="5"/>
        <v>0</v>
      </c>
      <c r="AO22" s="46"/>
      <c r="AP22" s="46"/>
      <c r="AQ22" s="46"/>
      <c r="AR22" s="46"/>
      <c r="AS22" s="46"/>
      <c r="AT22" s="46"/>
      <c r="AU22" s="46"/>
      <c r="AV22" s="10">
        <f t="shared" si="6"/>
        <v>0</v>
      </c>
      <c r="AW22" s="46"/>
      <c r="AX22" s="46"/>
      <c r="AY22" s="46"/>
      <c r="AZ22" s="46"/>
      <c r="BA22" s="46"/>
      <c r="BB22" s="46"/>
      <c r="BC22" s="46"/>
      <c r="BD22" s="10">
        <f t="shared" si="7"/>
        <v>0</v>
      </c>
      <c r="BE22" s="46"/>
      <c r="BF22" s="46"/>
      <c r="BG22" s="46"/>
      <c r="BH22" s="46"/>
      <c r="BI22" s="46"/>
      <c r="BJ22" s="46"/>
      <c r="BK22" s="46"/>
      <c r="BL22" s="10">
        <f t="shared" si="8"/>
        <v>0</v>
      </c>
      <c r="BM22" s="46"/>
      <c r="BN22" s="46"/>
      <c r="BO22" s="46"/>
      <c r="BP22" s="46"/>
      <c r="BQ22" s="46"/>
      <c r="BR22" s="46"/>
      <c r="BS22" s="46"/>
      <c r="BT22" s="10">
        <f t="shared" si="9"/>
        <v>0</v>
      </c>
      <c r="BU22" s="46"/>
      <c r="BV22" s="46"/>
      <c r="BW22" s="46"/>
      <c r="BX22" s="46"/>
      <c r="BY22" s="46"/>
      <c r="BZ22" s="46"/>
      <c r="CA22" s="46"/>
      <c r="CB22" s="10">
        <f t="shared" si="10"/>
        <v>0</v>
      </c>
      <c r="CC22" s="46"/>
      <c r="CD22" s="46"/>
      <c r="CE22" s="46"/>
      <c r="CF22" s="46"/>
      <c r="CG22" s="46"/>
      <c r="CH22" s="46"/>
      <c r="CI22" s="46"/>
      <c r="CJ22" s="10">
        <f t="shared" si="11"/>
        <v>0</v>
      </c>
      <c r="CK22" s="46"/>
      <c r="CL22" s="46"/>
      <c r="CM22" s="46"/>
      <c r="CN22" s="46"/>
      <c r="CO22" s="46"/>
      <c r="CP22" s="46"/>
      <c r="CQ22" s="46"/>
      <c r="CR22" s="10">
        <f t="shared" si="12"/>
        <v>0</v>
      </c>
      <c r="CS22" s="46"/>
      <c r="CT22" s="46"/>
      <c r="CU22" s="46"/>
      <c r="CV22" s="46"/>
      <c r="CW22" s="46"/>
      <c r="CX22" s="46"/>
      <c r="CY22" s="46"/>
      <c r="CZ22" s="10">
        <f t="shared" si="13"/>
        <v>0</v>
      </c>
      <c r="DA22" s="46"/>
      <c r="DB22" s="46"/>
      <c r="DC22" s="46"/>
      <c r="DD22" s="46"/>
      <c r="DE22" s="46"/>
      <c r="DF22" s="46"/>
      <c r="DG22" s="46"/>
      <c r="DH22" s="10">
        <f t="shared" si="14"/>
        <v>0</v>
      </c>
      <c r="DI22" s="46"/>
      <c r="DJ22" s="46"/>
      <c r="DK22" s="46"/>
      <c r="DL22" s="46"/>
      <c r="DM22" s="46"/>
      <c r="DN22" s="46"/>
      <c r="DO22" s="46"/>
      <c r="DP22" s="10">
        <f t="shared" si="15"/>
        <v>0</v>
      </c>
      <c r="DQ22" s="46"/>
      <c r="DR22" s="46"/>
      <c r="DS22" s="46"/>
      <c r="DT22" s="46"/>
      <c r="DU22" s="46"/>
      <c r="DV22" s="46"/>
      <c r="DW22" s="46"/>
      <c r="DX22" s="10">
        <f t="shared" si="16"/>
        <v>0</v>
      </c>
      <c r="DY22" s="46"/>
      <c r="DZ22" s="46"/>
      <c r="EA22" s="46"/>
      <c r="EB22" s="46"/>
      <c r="EC22" s="46"/>
      <c r="ED22" s="46"/>
      <c r="EE22" s="46"/>
      <c r="EF22" s="10">
        <f t="shared" si="17"/>
        <v>0</v>
      </c>
      <c r="EG22" s="46"/>
      <c r="EH22" s="46"/>
      <c r="EI22" s="46"/>
      <c r="EJ22" s="46"/>
      <c r="EK22" s="46"/>
      <c r="EL22" s="46"/>
      <c r="EM22" s="46"/>
      <c r="EN22" s="10">
        <f t="shared" si="18"/>
        <v>0</v>
      </c>
      <c r="EO22" s="46"/>
      <c r="EP22" s="46"/>
      <c r="EQ22" s="46"/>
      <c r="ER22" s="46"/>
      <c r="ES22" s="46"/>
      <c r="ET22" s="46"/>
      <c r="EU22" s="46"/>
      <c r="EV22" s="10">
        <f t="shared" si="19"/>
        <v>0</v>
      </c>
      <c r="EW22" s="46"/>
      <c r="EX22" s="46"/>
      <c r="EY22" s="46"/>
      <c r="EZ22" s="46"/>
      <c r="FA22" s="46"/>
      <c r="FB22" s="46"/>
      <c r="FC22" s="46"/>
      <c r="FD22" s="10">
        <f t="shared" si="20"/>
        <v>0</v>
      </c>
      <c r="FE22" s="46"/>
      <c r="FF22" s="46"/>
      <c r="FG22" s="46"/>
      <c r="FH22" s="46"/>
      <c r="FI22" s="46"/>
      <c r="FJ22" s="46"/>
      <c r="FK22" s="46"/>
      <c r="FL22" s="10">
        <f t="shared" si="21"/>
        <v>0</v>
      </c>
      <c r="FM22" s="46"/>
      <c r="FN22" s="46"/>
      <c r="FO22" s="46"/>
      <c r="FP22" s="46"/>
      <c r="FQ22" s="46"/>
      <c r="FR22" s="46"/>
      <c r="FS22" s="46"/>
      <c r="FT22" s="10">
        <f t="shared" si="22"/>
        <v>0</v>
      </c>
      <c r="FU22" s="46"/>
      <c r="FV22" s="46"/>
      <c r="FW22" s="46"/>
      <c r="FX22" s="46"/>
      <c r="FY22" s="46"/>
      <c r="FZ22" s="46"/>
      <c r="GA22" s="46"/>
      <c r="GB22" s="10">
        <f t="shared" si="23"/>
        <v>0</v>
      </c>
      <c r="GC22" s="46"/>
      <c r="GD22" s="46"/>
      <c r="GE22" s="46"/>
      <c r="GF22" s="46"/>
      <c r="GG22" s="46"/>
      <c r="GH22" s="46"/>
      <c r="GI22" s="46"/>
      <c r="GJ22" s="10">
        <f t="shared" si="24"/>
        <v>0</v>
      </c>
      <c r="GK22" s="46"/>
      <c r="GL22" s="46"/>
      <c r="GM22" s="46"/>
      <c r="GN22" s="46"/>
      <c r="GO22" s="46"/>
      <c r="GP22" s="46"/>
      <c r="GQ22" s="46"/>
      <c r="GR22" s="10">
        <f t="shared" si="25"/>
        <v>0</v>
      </c>
      <c r="GS22" s="46"/>
      <c r="GT22" s="46"/>
      <c r="GU22" s="46"/>
      <c r="GV22" s="46"/>
      <c r="GW22" s="46"/>
      <c r="GX22" s="46"/>
      <c r="GY22" s="46"/>
      <c r="GZ22" s="10">
        <f t="shared" si="26"/>
        <v>0</v>
      </c>
      <c r="HA22" s="46"/>
      <c r="HB22" s="46"/>
      <c r="HC22" s="46"/>
      <c r="HD22" s="10">
        <f t="shared" si="1"/>
        <v>0</v>
      </c>
    </row>
    <row r="23" spans="1:212" ht="16" x14ac:dyDescent="0.2">
      <c r="A23" s="10">
        <f>'Demographic Data'!A23</f>
        <v>0</v>
      </c>
      <c r="B23" s="5">
        <f>'Demographic Data'!B23</f>
        <v>0</v>
      </c>
      <c r="C23" s="36">
        <f>'Demographic Data'!C23</f>
        <v>0</v>
      </c>
      <c r="D23" s="5">
        <f>'Demographic Data'!D23</f>
        <v>0</v>
      </c>
      <c r="E23" s="46"/>
      <c r="F23" s="46"/>
      <c r="G23" s="46"/>
      <c r="H23" s="10">
        <f t="shared" si="0"/>
        <v>0</v>
      </c>
      <c r="I23" s="46"/>
      <c r="J23" s="46"/>
      <c r="K23" s="46"/>
      <c r="L23" s="46"/>
      <c r="M23" s="46"/>
      <c r="N23" s="46"/>
      <c r="O23" s="46"/>
      <c r="P23" s="10">
        <f t="shared" si="2"/>
        <v>0</v>
      </c>
      <c r="Q23" s="46"/>
      <c r="R23" s="46"/>
      <c r="S23" s="46"/>
      <c r="T23" s="46"/>
      <c r="U23" s="46"/>
      <c r="V23" s="46"/>
      <c r="W23" s="46"/>
      <c r="X23" s="10">
        <f t="shared" si="3"/>
        <v>0</v>
      </c>
      <c r="Y23" s="46"/>
      <c r="Z23" s="46"/>
      <c r="AA23" s="46"/>
      <c r="AB23" s="46"/>
      <c r="AC23" s="46"/>
      <c r="AD23" s="46"/>
      <c r="AE23" s="46"/>
      <c r="AF23" s="10">
        <f t="shared" si="4"/>
        <v>0</v>
      </c>
      <c r="AG23" s="46"/>
      <c r="AH23" s="46"/>
      <c r="AI23" s="46"/>
      <c r="AJ23" s="46"/>
      <c r="AK23" s="46"/>
      <c r="AL23" s="46"/>
      <c r="AM23" s="46"/>
      <c r="AN23" s="10">
        <f t="shared" si="5"/>
        <v>0</v>
      </c>
      <c r="AO23" s="46"/>
      <c r="AP23" s="46"/>
      <c r="AQ23" s="46"/>
      <c r="AR23" s="46"/>
      <c r="AS23" s="46"/>
      <c r="AT23" s="46"/>
      <c r="AU23" s="46"/>
      <c r="AV23" s="10">
        <f t="shared" si="6"/>
        <v>0</v>
      </c>
      <c r="AW23" s="46"/>
      <c r="AX23" s="46"/>
      <c r="AY23" s="46"/>
      <c r="AZ23" s="46"/>
      <c r="BA23" s="46"/>
      <c r="BB23" s="46"/>
      <c r="BC23" s="46"/>
      <c r="BD23" s="10">
        <f t="shared" si="7"/>
        <v>0</v>
      </c>
      <c r="BE23" s="46"/>
      <c r="BF23" s="46"/>
      <c r="BG23" s="46"/>
      <c r="BH23" s="46"/>
      <c r="BI23" s="46"/>
      <c r="BJ23" s="46"/>
      <c r="BK23" s="46"/>
      <c r="BL23" s="10">
        <f t="shared" si="8"/>
        <v>0</v>
      </c>
      <c r="BM23" s="46"/>
      <c r="BN23" s="46"/>
      <c r="BO23" s="46"/>
      <c r="BP23" s="46"/>
      <c r="BQ23" s="46"/>
      <c r="BR23" s="46"/>
      <c r="BS23" s="46"/>
      <c r="BT23" s="10">
        <f t="shared" si="9"/>
        <v>0</v>
      </c>
      <c r="BU23" s="46"/>
      <c r="BV23" s="46"/>
      <c r="BW23" s="46"/>
      <c r="BX23" s="46"/>
      <c r="BY23" s="46"/>
      <c r="BZ23" s="46"/>
      <c r="CA23" s="46"/>
      <c r="CB23" s="10">
        <f t="shared" si="10"/>
        <v>0</v>
      </c>
      <c r="CC23" s="46"/>
      <c r="CD23" s="46"/>
      <c r="CE23" s="46"/>
      <c r="CF23" s="46"/>
      <c r="CG23" s="46"/>
      <c r="CH23" s="46"/>
      <c r="CI23" s="46"/>
      <c r="CJ23" s="10">
        <f t="shared" si="11"/>
        <v>0</v>
      </c>
      <c r="CK23" s="46"/>
      <c r="CL23" s="46"/>
      <c r="CM23" s="46"/>
      <c r="CN23" s="46"/>
      <c r="CO23" s="46"/>
      <c r="CP23" s="46"/>
      <c r="CQ23" s="46"/>
      <c r="CR23" s="10">
        <f t="shared" si="12"/>
        <v>0</v>
      </c>
      <c r="CS23" s="46"/>
      <c r="CT23" s="46"/>
      <c r="CU23" s="46"/>
      <c r="CV23" s="46"/>
      <c r="CW23" s="46"/>
      <c r="CX23" s="46"/>
      <c r="CY23" s="46"/>
      <c r="CZ23" s="10">
        <f t="shared" si="13"/>
        <v>0</v>
      </c>
      <c r="DA23" s="46"/>
      <c r="DB23" s="46"/>
      <c r="DC23" s="46"/>
      <c r="DD23" s="46"/>
      <c r="DE23" s="46"/>
      <c r="DF23" s="46"/>
      <c r="DG23" s="46"/>
      <c r="DH23" s="10">
        <f t="shared" si="14"/>
        <v>0</v>
      </c>
      <c r="DI23" s="46"/>
      <c r="DJ23" s="46"/>
      <c r="DK23" s="46"/>
      <c r="DL23" s="46"/>
      <c r="DM23" s="46"/>
      <c r="DN23" s="46"/>
      <c r="DO23" s="46"/>
      <c r="DP23" s="10">
        <f t="shared" si="15"/>
        <v>0</v>
      </c>
      <c r="DQ23" s="46"/>
      <c r="DR23" s="46"/>
      <c r="DS23" s="46"/>
      <c r="DT23" s="46"/>
      <c r="DU23" s="46"/>
      <c r="DV23" s="46"/>
      <c r="DW23" s="46"/>
      <c r="DX23" s="10">
        <f t="shared" si="16"/>
        <v>0</v>
      </c>
      <c r="DY23" s="46"/>
      <c r="DZ23" s="46"/>
      <c r="EA23" s="46"/>
      <c r="EB23" s="46"/>
      <c r="EC23" s="46"/>
      <c r="ED23" s="46"/>
      <c r="EE23" s="46"/>
      <c r="EF23" s="10">
        <f t="shared" si="17"/>
        <v>0</v>
      </c>
      <c r="EG23" s="46"/>
      <c r="EH23" s="46"/>
      <c r="EI23" s="46"/>
      <c r="EJ23" s="46"/>
      <c r="EK23" s="46"/>
      <c r="EL23" s="46"/>
      <c r="EM23" s="46"/>
      <c r="EN23" s="10">
        <f t="shared" si="18"/>
        <v>0</v>
      </c>
      <c r="EO23" s="46"/>
      <c r="EP23" s="46"/>
      <c r="EQ23" s="46"/>
      <c r="ER23" s="46"/>
      <c r="ES23" s="46"/>
      <c r="ET23" s="46"/>
      <c r="EU23" s="46"/>
      <c r="EV23" s="10">
        <f t="shared" si="19"/>
        <v>0</v>
      </c>
      <c r="EW23" s="46"/>
      <c r="EX23" s="46"/>
      <c r="EY23" s="46"/>
      <c r="EZ23" s="46"/>
      <c r="FA23" s="46"/>
      <c r="FB23" s="46"/>
      <c r="FC23" s="46"/>
      <c r="FD23" s="10">
        <f t="shared" si="20"/>
        <v>0</v>
      </c>
      <c r="FE23" s="46"/>
      <c r="FF23" s="46"/>
      <c r="FG23" s="46"/>
      <c r="FH23" s="46"/>
      <c r="FI23" s="46"/>
      <c r="FJ23" s="46"/>
      <c r="FK23" s="46"/>
      <c r="FL23" s="10">
        <f t="shared" si="21"/>
        <v>0</v>
      </c>
      <c r="FM23" s="46"/>
      <c r="FN23" s="46"/>
      <c r="FO23" s="46"/>
      <c r="FP23" s="46"/>
      <c r="FQ23" s="46"/>
      <c r="FR23" s="46"/>
      <c r="FS23" s="46"/>
      <c r="FT23" s="10">
        <f t="shared" si="22"/>
        <v>0</v>
      </c>
      <c r="FU23" s="46"/>
      <c r="FV23" s="46"/>
      <c r="FW23" s="46"/>
      <c r="FX23" s="46"/>
      <c r="FY23" s="46"/>
      <c r="FZ23" s="46"/>
      <c r="GA23" s="46"/>
      <c r="GB23" s="10">
        <f t="shared" si="23"/>
        <v>0</v>
      </c>
      <c r="GC23" s="46"/>
      <c r="GD23" s="46"/>
      <c r="GE23" s="46"/>
      <c r="GF23" s="46"/>
      <c r="GG23" s="46"/>
      <c r="GH23" s="46"/>
      <c r="GI23" s="46"/>
      <c r="GJ23" s="10">
        <f t="shared" si="24"/>
        <v>0</v>
      </c>
      <c r="GK23" s="46"/>
      <c r="GL23" s="46"/>
      <c r="GM23" s="46"/>
      <c r="GN23" s="46"/>
      <c r="GO23" s="46"/>
      <c r="GP23" s="46"/>
      <c r="GQ23" s="46"/>
      <c r="GR23" s="10">
        <f t="shared" si="25"/>
        <v>0</v>
      </c>
      <c r="GS23" s="46"/>
      <c r="GT23" s="46"/>
      <c r="GU23" s="46"/>
      <c r="GV23" s="46"/>
      <c r="GW23" s="46"/>
      <c r="GX23" s="46"/>
      <c r="GY23" s="46"/>
      <c r="GZ23" s="10">
        <f t="shared" si="26"/>
        <v>0</v>
      </c>
      <c r="HA23" s="46"/>
      <c r="HB23" s="46"/>
      <c r="HC23" s="46"/>
      <c r="HD23" s="10">
        <f t="shared" si="1"/>
        <v>0</v>
      </c>
    </row>
    <row r="24" spans="1:212" ht="16" x14ac:dyDescent="0.2">
      <c r="A24" s="10">
        <f>'Demographic Data'!A24</f>
        <v>0</v>
      </c>
      <c r="B24" s="5">
        <f>'Demographic Data'!B24</f>
        <v>0</v>
      </c>
      <c r="C24" s="36">
        <f>'Demographic Data'!C24</f>
        <v>0</v>
      </c>
      <c r="D24" s="5">
        <f>'Demographic Data'!D24</f>
        <v>0</v>
      </c>
      <c r="E24" s="46"/>
      <c r="F24" s="46"/>
      <c r="G24" s="46"/>
      <c r="H24" s="10">
        <f t="shared" si="0"/>
        <v>0</v>
      </c>
      <c r="I24" s="46"/>
      <c r="J24" s="46"/>
      <c r="K24" s="46"/>
      <c r="L24" s="46"/>
      <c r="M24" s="46"/>
      <c r="N24" s="46"/>
      <c r="O24" s="46"/>
      <c r="P24" s="10">
        <f t="shared" si="2"/>
        <v>0</v>
      </c>
      <c r="Q24" s="46"/>
      <c r="R24" s="46"/>
      <c r="S24" s="46"/>
      <c r="T24" s="46"/>
      <c r="U24" s="46"/>
      <c r="V24" s="46"/>
      <c r="W24" s="46"/>
      <c r="X24" s="10">
        <f t="shared" si="3"/>
        <v>0</v>
      </c>
      <c r="Y24" s="46"/>
      <c r="Z24" s="46"/>
      <c r="AA24" s="46"/>
      <c r="AB24" s="46"/>
      <c r="AC24" s="46"/>
      <c r="AD24" s="46"/>
      <c r="AE24" s="46"/>
      <c r="AF24" s="10">
        <f t="shared" si="4"/>
        <v>0</v>
      </c>
      <c r="AG24" s="46"/>
      <c r="AH24" s="46"/>
      <c r="AI24" s="46"/>
      <c r="AJ24" s="46"/>
      <c r="AK24" s="46"/>
      <c r="AL24" s="46"/>
      <c r="AM24" s="46"/>
      <c r="AN24" s="10">
        <f t="shared" si="5"/>
        <v>0</v>
      </c>
      <c r="AO24" s="46"/>
      <c r="AP24" s="46"/>
      <c r="AQ24" s="46"/>
      <c r="AR24" s="46"/>
      <c r="AS24" s="46"/>
      <c r="AT24" s="46"/>
      <c r="AU24" s="46"/>
      <c r="AV24" s="10">
        <f t="shared" si="6"/>
        <v>0</v>
      </c>
      <c r="AW24" s="46"/>
      <c r="AX24" s="46"/>
      <c r="AY24" s="46"/>
      <c r="AZ24" s="46"/>
      <c r="BA24" s="46"/>
      <c r="BB24" s="46"/>
      <c r="BC24" s="46"/>
      <c r="BD24" s="10">
        <f t="shared" si="7"/>
        <v>0</v>
      </c>
      <c r="BE24" s="46"/>
      <c r="BF24" s="46"/>
      <c r="BG24" s="46"/>
      <c r="BH24" s="46"/>
      <c r="BI24" s="46"/>
      <c r="BJ24" s="46"/>
      <c r="BK24" s="46"/>
      <c r="BL24" s="10">
        <f t="shared" si="8"/>
        <v>0</v>
      </c>
      <c r="BM24" s="46"/>
      <c r="BN24" s="46"/>
      <c r="BO24" s="46"/>
      <c r="BP24" s="46"/>
      <c r="BQ24" s="46"/>
      <c r="BR24" s="46"/>
      <c r="BS24" s="46"/>
      <c r="BT24" s="10">
        <f t="shared" si="9"/>
        <v>0</v>
      </c>
      <c r="BU24" s="46"/>
      <c r="BV24" s="46"/>
      <c r="BW24" s="46"/>
      <c r="BX24" s="46"/>
      <c r="BY24" s="46"/>
      <c r="BZ24" s="46"/>
      <c r="CA24" s="46"/>
      <c r="CB24" s="10">
        <f t="shared" si="10"/>
        <v>0</v>
      </c>
      <c r="CC24" s="46"/>
      <c r="CD24" s="46"/>
      <c r="CE24" s="46"/>
      <c r="CF24" s="46"/>
      <c r="CG24" s="46"/>
      <c r="CH24" s="46"/>
      <c r="CI24" s="46"/>
      <c r="CJ24" s="10">
        <f t="shared" si="11"/>
        <v>0</v>
      </c>
      <c r="CK24" s="46"/>
      <c r="CL24" s="46"/>
      <c r="CM24" s="46"/>
      <c r="CN24" s="46"/>
      <c r="CO24" s="46"/>
      <c r="CP24" s="46"/>
      <c r="CQ24" s="46"/>
      <c r="CR24" s="10">
        <f t="shared" si="12"/>
        <v>0</v>
      </c>
      <c r="CS24" s="46"/>
      <c r="CT24" s="46"/>
      <c r="CU24" s="46"/>
      <c r="CV24" s="46"/>
      <c r="CW24" s="46"/>
      <c r="CX24" s="46"/>
      <c r="CY24" s="46"/>
      <c r="CZ24" s="10">
        <f t="shared" si="13"/>
        <v>0</v>
      </c>
      <c r="DA24" s="46"/>
      <c r="DB24" s="46"/>
      <c r="DC24" s="46"/>
      <c r="DD24" s="46"/>
      <c r="DE24" s="46"/>
      <c r="DF24" s="46"/>
      <c r="DG24" s="46"/>
      <c r="DH24" s="10">
        <f t="shared" si="14"/>
        <v>0</v>
      </c>
      <c r="DI24" s="46"/>
      <c r="DJ24" s="46"/>
      <c r="DK24" s="46"/>
      <c r="DL24" s="46"/>
      <c r="DM24" s="46"/>
      <c r="DN24" s="46"/>
      <c r="DO24" s="46"/>
      <c r="DP24" s="10">
        <f t="shared" si="15"/>
        <v>0</v>
      </c>
      <c r="DQ24" s="46"/>
      <c r="DR24" s="46"/>
      <c r="DS24" s="46"/>
      <c r="DT24" s="46"/>
      <c r="DU24" s="46"/>
      <c r="DV24" s="46"/>
      <c r="DW24" s="46"/>
      <c r="DX24" s="10">
        <f t="shared" si="16"/>
        <v>0</v>
      </c>
      <c r="DY24" s="46"/>
      <c r="DZ24" s="46"/>
      <c r="EA24" s="46"/>
      <c r="EB24" s="46"/>
      <c r="EC24" s="46"/>
      <c r="ED24" s="46"/>
      <c r="EE24" s="46"/>
      <c r="EF24" s="10">
        <f t="shared" si="17"/>
        <v>0</v>
      </c>
      <c r="EG24" s="46"/>
      <c r="EH24" s="46"/>
      <c r="EI24" s="46"/>
      <c r="EJ24" s="46"/>
      <c r="EK24" s="46"/>
      <c r="EL24" s="46"/>
      <c r="EM24" s="46"/>
      <c r="EN24" s="10">
        <f t="shared" si="18"/>
        <v>0</v>
      </c>
      <c r="EO24" s="46"/>
      <c r="EP24" s="46"/>
      <c r="EQ24" s="46"/>
      <c r="ER24" s="46"/>
      <c r="ES24" s="46"/>
      <c r="ET24" s="46"/>
      <c r="EU24" s="46"/>
      <c r="EV24" s="10">
        <f t="shared" si="19"/>
        <v>0</v>
      </c>
      <c r="EW24" s="46"/>
      <c r="EX24" s="46"/>
      <c r="EY24" s="46"/>
      <c r="EZ24" s="46"/>
      <c r="FA24" s="46"/>
      <c r="FB24" s="46"/>
      <c r="FC24" s="46"/>
      <c r="FD24" s="10">
        <f t="shared" si="20"/>
        <v>0</v>
      </c>
      <c r="FE24" s="46"/>
      <c r="FF24" s="46"/>
      <c r="FG24" s="46"/>
      <c r="FH24" s="46"/>
      <c r="FI24" s="46"/>
      <c r="FJ24" s="46"/>
      <c r="FK24" s="46"/>
      <c r="FL24" s="10">
        <f t="shared" si="21"/>
        <v>0</v>
      </c>
      <c r="FM24" s="46"/>
      <c r="FN24" s="46"/>
      <c r="FO24" s="46"/>
      <c r="FP24" s="46"/>
      <c r="FQ24" s="46"/>
      <c r="FR24" s="46"/>
      <c r="FS24" s="46"/>
      <c r="FT24" s="10">
        <f t="shared" si="22"/>
        <v>0</v>
      </c>
      <c r="FU24" s="46"/>
      <c r="FV24" s="46"/>
      <c r="FW24" s="46"/>
      <c r="FX24" s="46"/>
      <c r="FY24" s="46"/>
      <c r="FZ24" s="46"/>
      <c r="GA24" s="46"/>
      <c r="GB24" s="10">
        <f t="shared" si="23"/>
        <v>0</v>
      </c>
      <c r="GC24" s="46"/>
      <c r="GD24" s="46"/>
      <c r="GE24" s="46"/>
      <c r="GF24" s="46"/>
      <c r="GG24" s="46"/>
      <c r="GH24" s="46"/>
      <c r="GI24" s="46"/>
      <c r="GJ24" s="10">
        <f t="shared" si="24"/>
        <v>0</v>
      </c>
      <c r="GK24" s="46"/>
      <c r="GL24" s="46"/>
      <c r="GM24" s="46"/>
      <c r="GN24" s="46"/>
      <c r="GO24" s="46"/>
      <c r="GP24" s="46"/>
      <c r="GQ24" s="46"/>
      <c r="GR24" s="10">
        <f t="shared" si="25"/>
        <v>0</v>
      </c>
      <c r="GS24" s="46"/>
      <c r="GT24" s="46"/>
      <c r="GU24" s="46"/>
      <c r="GV24" s="46"/>
      <c r="GW24" s="46"/>
      <c r="GX24" s="46"/>
      <c r="GY24" s="46"/>
      <c r="GZ24" s="10">
        <f t="shared" si="26"/>
        <v>0</v>
      </c>
      <c r="HA24" s="46"/>
      <c r="HB24" s="46"/>
      <c r="HC24" s="46"/>
      <c r="HD24" s="10">
        <f t="shared" si="1"/>
        <v>0</v>
      </c>
    </row>
    <row r="25" spans="1:212" ht="16" x14ac:dyDescent="0.2">
      <c r="A25" s="10">
        <f>'Demographic Data'!A25</f>
        <v>0</v>
      </c>
      <c r="B25" s="5">
        <f>'Demographic Data'!B25</f>
        <v>0</v>
      </c>
      <c r="C25" s="36">
        <f>'Demographic Data'!C25</f>
        <v>0</v>
      </c>
      <c r="D25" s="5">
        <f>'Demographic Data'!D25</f>
        <v>0</v>
      </c>
      <c r="E25" s="46"/>
      <c r="F25" s="46"/>
      <c r="G25" s="46"/>
      <c r="H25" s="10">
        <f t="shared" si="0"/>
        <v>0</v>
      </c>
      <c r="I25" s="46"/>
      <c r="J25" s="46"/>
      <c r="K25" s="46"/>
      <c r="L25" s="46"/>
      <c r="M25" s="46"/>
      <c r="N25" s="46"/>
      <c r="O25" s="46"/>
      <c r="P25" s="10">
        <f t="shared" si="2"/>
        <v>0</v>
      </c>
      <c r="Q25" s="46"/>
      <c r="R25" s="46"/>
      <c r="S25" s="46"/>
      <c r="T25" s="46"/>
      <c r="U25" s="46"/>
      <c r="V25" s="46"/>
      <c r="W25" s="46"/>
      <c r="X25" s="10">
        <f t="shared" si="3"/>
        <v>0</v>
      </c>
      <c r="Y25" s="46"/>
      <c r="Z25" s="46"/>
      <c r="AA25" s="46"/>
      <c r="AB25" s="46"/>
      <c r="AC25" s="46"/>
      <c r="AD25" s="46"/>
      <c r="AE25" s="46"/>
      <c r="AF25" s="10">
        <f t="shared" si="4"/>
        <v>0</v>
      </c>
      <c r="AG25" s="46"/>
      <c r="AH25" s="46"/>
      <c r="AI25" s="46"/>
      <c r="AJ25" s="46"/>
      <c r="AK25" s="46"/>
      <c r="AL25" s="46"/>
      <c r="AM25" s="46"/>
      <c r="AN25" s="10">
        <f t="shared" si="5"/>
        <v>0</v>
      </c>
      <c r="AO25" s="46"/>
      <c r="AP25" s="46"/>
      <c r="AQ25" s="46"/>
      <c r="AR25" s="46"/>
      <c r="AS25" s="46"/>
      <c r="AT25" s="46"/>
      <c r="AU25" s="46"/>
      <c r="AV25" s="10">
        <f t="shared" si="6"/>
        <v>0</v>
      </c>
      <c r="AW25" s="46"/>
      <c r="AX25" s="46"/>
      <c r="AY25" s="46"/>
      <c r="AZ25" s="46"/>
      <c r="BA25" s="46"/>
      <c r="BB25" s="46"/>
      <c r="BC25" s="46"/>
      <c r="BD25" s="10">
        <f t="shared" si="7"/>
        <v>0</v>
      </c>
      <c r="BE25" s="46"/>
      <c r="BF25" s="46"/>
      <c r="BG25" s="46"/>
      <c r="BH25" s="46"/>
      <c r="BI25" s="46"/>
      <c r="BJ25" s="46"/>
      <c r="BK25" s="46"/>
      <c r="BL25" s="10">
        <f t="shared" si="8"/>
        <v>0</v>
      </c>
      <c r="BM25" s="46"/>
      <c r="BN25" s="46"/>
      <c r="BO25" s="46"/>
      <c r="BP25" s="46"/>
      <c r="BQ25" s="46"/>
      <c r="BR25" s="46"/>
      <c r="BS25" s="46"/>
      <c r="BT25" s="10">
        <f t="shared" si="9"/>
        <v>0</v>
      </c>
      <c r="BU25" s="46"/>
      <c r="BV25" s="46"/>
      <c r="BW25" s="46"/>
      <c r="BX25" s="46"/>
      <c r="BY25" s="46"/>
      <c r="BZ25" s="46"/>
      <c r="CA25" s="46"/>
      <c r="CB25" s="10">
        <f t="shared" si="10"/>
        <v>0</v>
      </c>
      <c r="CC25" s="46"/>
      <c r="CD25" s="46"/>
      <c r="CE25" s="46"/>
      <c r="CF25" s="46"/>
      <c r="CG25" s="46"/>
      <c r="CH25" s="46"/>
      <c r="CI25" s="46"/>
      <c r="CJ25" s="10">
        <f t="shared" si="11"/>
        <v>0</v>
      </c>
      <c r="CK25" s="46"/>
      <c r="CL25" s="46"/>
      <c r="CM25" s="46"/>
      <c r="CN25" s="46"/>
      <c r="CO25" s="46"/>
      <c r="CP25" s="46"/>
      <c r="CQ25" s="46"/>
      <c r="CR25" s="10">
        <f t="shared" si="12"/>
        <v>0</v>
      </c>
      <c r="CS25" s="46"/>
      <c r="CT25" s="46"/>
      <c r="CU25" s="46"/>
      <c r="CV25" s="46"/>
      <c r="CW25" s="46"/>
      <c r="CX25" s="46"/>
      <c r="CY25" s="46"/>
      <c r="CZ25" s="10">
        <f t="shared" si="13"/>
        <v>0</v>
      </c>
      <c r="DA25" s="46"/>
      <c r="DB25" s="46"/>
      <c r="DC25" s="46"/>
      <c r="DD25" s="46"/>
      <c r="DE25" s="46"/>
      <c r="DF25" s="46"/>
      <c r="DG25" s="46"/>
      <c r="DH25" s="10">
        <f t="shared" si="14"/>
        <v>0</v>
      </c>
      <c r="DI25" s="46"/>
      <c r="DJ25" s="46"/>
      <c r="DK25" s="46"/>
      <c r="DL25" s="46"/>
      <c r="DM25" s="46"/>
      <c r="DN25" s="46"/>
      <c r="DO25" s="46"/>
      <c r="DP25" s="10">
        <f t="shared" si="15"/>
        <v>0</v>
      </c>
      <c r="DQ25" s="46"/>
      <c r="DR25" s="46"/>
      <c r="DS25" s="46"/>
      <c r="DT25" s="46"/>
      <c r="DU25" s="46"/>
      <c r="DV25" s="46"/>
      <c r="DW25" s="46"/>
      <c r="DX25" s="10">
        <f t="shared" si="16"/>
        <v>0</v>
      </c>
      <c r="DY25" s="46"/>
      <c r="DZ25" s="46"/>
      <c r="EA25" s="46"/>
      <c r="EB25" s="46"/>
      <c r="EC25" s="46"/>
      <c r="ED25" s="46"/>
      <c r="EE25" s="46"/>
      <c r="EF25" s="10">
        <f t="shared" si="17"/>
        <v>0</v>
      </c>
      <c r="EG25" s="46"/>
      <c r="EH25" s="46"/>
      <c r="EI25" s="46"/>
      <c r="EJ25" s="46"/>
      <c r="EK25" s="46"/>
      <c r="EL25" s="46"/>
      <c r="EM25" s="46"/>
      <c r="EN25" s="10">
        <f t="shared" si="18"/>
        <v>0</v>
      </c>
      <c r="EO25" s="46"/>
      <c r="EP25" s="46"/>
      <c r="EQ25" s="46"/>
      <c r="ER25" s="46"/>
      <c r="ES25" s="46"/>
      <c r="ET25" s="46"/>
      <c r="EU25" s="46"/>
      <c r="EV25" s="10">
        <f t="shared" si="19"/>
        <v>0</v>
      </c>
      <c r="EW25" s="46"/>
      <c r="EX25" s="46"/>
      <c r="EY25" s="46"/>
      <c r="EZ25" s="46"/>
      <c r="FA25" s="46"/>
      <c r="FB25" s="46"/>
      <c r="FC25" s="46"/>
      <c r="FD25" s="10">
        <f t="shared" si="20"/>
        <v>0</v>
      </c>
      <c r="FE25" s="46"/>
      <c r="FF25" s="46"/>
      <c r="FG25" s="46"/>
      <c r="FH25" s="46"/>
      <c r="FI25" s="46"/>
      <c r="FJ25" s="46"/>
      <c r="FK25" s="46"/>
      <c r="FL25" s="10">
        <f t="shared" si="21"/>
        <v>0</v>
      </c>
      <c r="FM25" s="46"/>
      <c r="FN25" s="46"/>
      <c r="FO25" s="46"/>
      <c r="FP25" s="46"/>
      <c r="FQ25" s="46"/>
      <c r="FR25" s="46"/>
      <c r="FS25" s="46"/>
      <c r="FT25" s="10">
        <f t="shared" si="22"/>
        <v>0</v>
      </c>
      <c r="FU25" s="46"/>
      <c r="FV25" s="46"/>
      <c r="FW25" s="46"/>
      <c r="FX25" s="46"/>
      <c r="FY25" s="46"/>
      <c r="FZ25" s="46"/>
      <c r="GA25" s="46"/>
      <c r="GB25" s="10">
        <f t="shared" si="23"/>
        <v>0</v>
      </c>
      <c r="GC25" s="46"/>
      <c r="GD25" s="46"/>
      <c r="GE25" s="46"/>
      <c r="GF25" s="46"/>
      <c r="GG25" s="46"/>
      <c r="GH25" s="46"/>
      <c r="GI25" s="46"/>
      <c r="GJ25" s="10">
        <f t="shared" si="24"/>
        <v>0</v>
      </c>
      <c r="GK25" s="46"/>
      <c r="GL25" s="46"/>
      <c r="GM25" s="46"/>
      <c r="GN25" s="46"/>
      <c r="GO25" s="46"/>
      <c r="GP25" s="46"/>
      <c r="GQ25" s="46"/>
      <c r="GR25" s="10">
        <f t="shared" si="25"/>
        <v>0</v>
      </c>
      <c r="GS25" s="46"/>
      <c r="GT25" s="46"/>
      <c r="GU25" s="46"/>
      <c r="GV25" s="46"/>
      <c r="GW25" s="46"/>
      <c r="GX25" s="46"/>
      <c r="GY25" s="46"/>
      <c r="GZ25" s="10">
        <f t="shared" si="26"/>
        <v>0</v>
      </c>
      <c r="HA25" s="46"/>
      <c r="HB25" s="46"/>
      <c r="HC25" s="46"/>
      <c r="HD25" s="10">
        <f t="shared" si="1"/>
        <v>0</v>
      </c>
    </row>
    <row r="26" spans="1:212" ht="16" x14ac:dyDescent="0.2">
      <c r="A26" s="10">
        <f>'Demographic Data'!A26</f>
        <v>0</v>
      </c>
      <c r="B26" s="5">
        <f>'Demographic Data'!B26</f>
        <v>0</v>
      </c>
      <c r="C26" s="36">
        <f>'Demographic Data'!C26</f>
        <v>0</v>
      </c>
      <c r="D26" s="5">
        <f>'Demographic Data'!D26</f>
        <v>0</v>
      </c>
      <c r="E26" s="46"/>
      <c r="F26" s="46"/>
      <c r="G26" s="46"/>
      <c r="H26" s="10">
        <f t="shared" si="0"/>
        <v>0</v>
      </c>
      <c r="I26" s="46"/>
      <c r="J26" s="46"/>
      <c r="K26" s="46"/>
      <c r="L26" s="46"/>
      <c r="M26" s="46"/>
      <c r="N26" s="46"/>
      <c r="O26" s="46"/>
      <c r="P26" s="10">
        <f t="shared" si="2"/>
        <v>0</v>
      </c>
      <c r="Q26" s="46"/>
      <c r="R26" s="46"/>
      <c r="S26" s="46"/>
      <c r="T26" s="46"/>
      <c r="U26" s="46"/>
      <c r="V26" s="46"/>
      <c r="W26" s="46"/>
      <c r="X26" s="10">
        <f t="shared" si="3"/>
        <v>0</v>
      </c>
      <c r="Y26" s="46"/>
      <c r="Z26" s="46"/>
      <c r="AA26" s="46"/>
      <c r="AB26" s="46"/>
      <c r="AC26" s="46"/>
      <c r="AD26" s="46"/>
      <c r="AE26" s="46"/>
      <c r="AF26" s="10">
        <f t="shared" si="4"/>
        <v>0</v>
      </c>
      <c r="AG26" s="46"/>
      <c r="AH26" s="46"/>
      <c r="AI26" s="46"/>
      <c r="AJ26" s="46"/>
      <c r="AK26" s="46"/>
      <c r="AL26" s="46"/>
      <c r="AM26" s="46"/>
      <c r="AN26" s="10">
        <f t="shared" si="5"/>
        <v>0</v>
      </c>
      <c r="AO26" s="46"/>
      <c r="AP26" s="46"/>
      <c r="AQ26" s="46"/>
      <c r="AR26" s="46"/>
      <c r="AS26" s="46"/>
      <c r="AT26" s="46"/>
      <c r="AU26" s="46"/>
      <c r="AV26" s="10">
        <f t="shared" si="6"/>
        <v>0</v>
      </c>
      <c r="AW26" s="46"/>
      <c r="AX26" s="46"/>
      <c r="AY26" s="46"/>
      <c r="AZ26" s="46"/>
      <c r="BA26" s="46"/>
      <c r="BB26" s="46"/>
      <c r="BC26" s="46"/>
      <c r="BD26" s="10">
        <f t="shared" si="7"/>
        <v>0</v>
      </c>
      <c r="BE26" s="46"/>
      <c r="BF26" s="46"/>
      <c r="BG26" s="46"/>
      <c r="BH26" s="46"/>
      <c r="BI26" s="46"/>
      <c r="BJ26" s="46"/>
      <c r="BK26" s="46"/>
      <c r="BL26" s="10">
        <f t="shared" si="8"/>
        <v>0</v>
      </c>
      <c r="BM26" s="46"/>
      <c r="BN26" s="46"/>
      <c r="BO26" s="46"/>
      <c r="BP26" s="46"/>
      <c r="BQ26" s="46"/>
      <c r="BR26" s="46"/>
      <c r="BS26" s="46"/>
      <c r="BT26" s="10">
        <f t="shared" si="9"/>
        <v>0</v>
      </c>
      <c r="BU26" s="46"/>
      <c r="BV26" s="46"/>
      <c r="BW26" s="46"/>
      <c r="BX26" s="46"/>
      <c r="BY26" s="46"/>
      <c r="BZ26" s="46"/>
      <c r="CA26" s="46"/>
      <c r="CB26" s="10">
        <f t="shared" si="10"/>
        <v>0</v>
      </c>
      <c r="CC26" s="46"/>
      <c r="CD26" s="46"/>
      <c r="CE26" s="46"/>
      <c r="CF26" s="46"/>
      <c r="CG26" s="46"/>
      <c r="CH26" s="46"/>
      <c r="CI26" s="46"/>
      <c r="CJ26" s="10">
        <f t="shared" si="11"/>
        <v>0</v>
      </c>
      <c r="CK26" s="46"/>
      <c r="CL26" s="46"/>
      <c r="CM26" s="46"/>
      <c r="CN26" s="46"/>
      <c r="CO26" s="46"/>
      <c r="CP26" s="46"/>
      <c r="CQ26" s="46"/>
      <c r="CR26" s="10">
        <f t="shared" si="12"/>
        <v>0</v>
      </c>
      <c r="CS26" s="46"/>
      <c r="CT26" s="46"/>
      <c r="CU26" s="46"/>
      <c r="CV26" s="46"/>
      <c r="CW26" s="46"/>
      <c r="CX26" s="46"/>
      <c r="CY26" s="46"/>
      <c r="CZ26" s="10">
        <f t="shared" si="13"/>
        <v>0</v>
      </c>
      <c r="DA26" s="46"/>
      <c r="DB26" s="46"/>
      <c r="DC26" s="46"/>
      <c r="DD26" s="46"/>
      <c r="DE26" s="46"/>
      <c r="DF26" s="46"/>
      <c r="DG26" s="46"/>
      <c r="DH26" s="10">
        <f t="shared" si="14"/>
        <v>0</v>
      </c>
      <c r="DI26" s="46"/>
      <c r="DJ26" s="46"/>
      <c r="DK26" s="46"/>
      <c r="DL26" s="46"/>
      <c r="DM26" s="46"/>
      <c r="DN26" s="46"/>
      <c r="DO26" s="46"/>
      <c r="DP26" s="10">
        <f t="shared" si="15"/>
        <v>0</v>
      </c>
      <c r="DQ26" s="46"/>
      <c r="DR26" s="46"/>
      <c r="DS26" s="46"/>
      <c r="DT26" s="46"/>
      <c r="DU26" s="46"/>
      <c r="DV26" s="46"/>
      <c r="DW26" s="46"/>
      <c r="DX26" s="10">
        <f t="shared" si="16"/>
        <v>0</v>
      </c>
      <c r="DY26" s="46"/>
      <c r="DZ26" s="46"/>
      <c r="EA26" s="46"/>
      <c r="EB26" s="46"/>
      <c r="EC26" s="46"/>
      <c r="ED26" s="46"/>
      <c r="EE26" s="46"/>
      <c r="EF26" s="10">
        <f t="shared" si="17"/>
        <v>0</v>
      </c>
      <c r="EG26" s="46"/>
      <c r="EH26" s="46"/>
      <c r="EI26" s="46"/>
      <c r="EJ26" s="46"/>
      <c r="EK26" s="46"/>
      <c r="EL26" s="46"/>
      <c r="EM26" s="46"/>
      <c r="EN26" s="10">
        <f t="shared" si="18"/>
        <v>0</v>
      </c>
      <c r="EO26" s="46"/>
      <c r="EP26" s="46"/>
      <c r="EQ26" s="46"/>
      <c r="ER26" s="46"/>
      <c r="ES26" s="46"/>
      <c r="ET26" s="46"/>
      <c r="EU26" s="46"/>
      <c r="EV26" s="10">
        <f t="shared" si="19"/>
        <v>0</v>
      </c>
      <c r="EW26" s="46"/>
      <c r="EX26" s="46"/>
      <c r="EY26" s="46"/>
      <c r="EZ26" s="46"/>
      <c r="FA26" s="46"/>
      <c r="FB26" s="46"/>
      <c r="FC26" s="46"/>
      <c r="FD26" s="10">
        <f t="shared" si="20"/>
        <v>0</v>
      </c>
      <c r="FE26" s="46"/>
      <c r="FF26" s="46"/>
      <c r="FG26" s="46"/>
      <c r="FH26" s="46"/>
      <c r="FI26" s="46"/>
      <c r="FJ26" s="46"/>
      <c r="FK26" s="46"/>
      <c r="FL26" s="10">
        <f t="shared" si="21"/>
        <v>0</v>
      </c>
      <c r="FM26" s="46"/>
      <c r="FN26" s="46"/>
      <c r="FO26" s="46"/>
      <c r="FP26" s="46"/>
      <c r="FQ26" s="46"/>
      <c r="FR26" s="46"/>
      <c r="FS26" s="46"/>
      <c r="FT26" s="10">
        <f t="shared" si="22"/>
        <v>0</v>
      </c>
      <c r="FU26" s="46"/>
      <c r="FV26" s="46"/>
      <c r="FW26" s="46"/>
      <c r="FX26" s="46"/>
      <c r="FY26" s="46"/>
      <c r="FZ26" s="46"/>
      <c r="GA26" s="46"/>
      <c r="GB26" s="10">
        <f t="shared" si="23"/>
        <v>0</v>
      </c>
      <c r="GC26" s="46"/>
      <c r="GD26" s="46"/>
      <c r="GE26" s="46"/>
      <c r="GF26" s="46"/>
      <c r="GG26" s="46"/>
      <c r="GH26" s="46"/>
      <c r="GI26" s="46"/>
      <c r="GJ26" s="10">
        <f t="shared" si="24"/>
        <v>0</v>
      </c>
      <c r="GK26" s="46"/>
      <c r="GL26" s="46"/>
      <c r="GM26" s="46"/>
      <c r="GN26" s="46"/>
      <c r="GO26" s="46"/>
      <c r="GP26" s="46"/>
      <c r="GQ26" s="46"/>
      <c r="GR26" s="10">
        <f t="shared" si="25"/>
        <v>0</v>
      </c>
      <c r="GS26" s="46"/>
      <c r="GT26" s="46"/>
      <c r="GU26" s="46"/>
      <c r="GV26" s="46"/>
      <c r="GW26" s="46"/>
      <c r="GX26" s="46"/>
      <c r="GY26" s="46"/>
      <c r="GZ26" s="10">
        <f t="shared" si="26"/>
        <v>0</v>
      </c>
      <c r="HA26" s="46"/>
      <c r="HB26" s="46"/>
      <c r="HC26" s="46"/>
      <c r="HD26" s="10">
        <f t="shared" si="1"/>
        <v>0</v>
      </c>
    </row>
    <row r="27" spans="1:212" ht="16" x14ac:dyDescent="0.2">
      <c r="A27" s="10">
        <f>'Demographic Data'!A27</f>
        <v>0</v>
      </c>
      <c r="B27" s="5">
        <f>'Demographic Data'!B27</f>
        <v>0</v>
      </c>
      <c r="C27" s="36">
        <f>'Demographic Data'!C27</f>
        <v>0</v>
      </c>
      <c r="D27" s="5">
        <f>'Demographic Data'!D27</f>
        <v>0</v>
      </c>
      <c r="E27" s="46"/>
      <c r="F27" s="46"/>
      <c r="G27" s="46"/>
      <c r="H27" s="10">
        <f t="shared" si="0"/>
        <v>0</v>
      </c>
      <c r="I27" s="46"/>
      <c r="J27" s="46"/>
      <c r="K27" s="46"/>
      <c r="L27" s="46"/>
      <c r="M27" s="46"/>
      <c r="N27" s="46"/>
      <c r="O27" s="46"/>
      <c r="P27" s="10">
        <f t="shared" si="2"/>
        <v>0</v>
      </c>
      <c r="Q27" s="46"/>
      <c r="R27" s="46"/>
      <c r="S27" s="46"/>
      <c r="T27" s="46"/>
      <c r="U27" s="46"/>
      <c r="V27" s="46"/>
      <c r="W27" s="46"/>
      <c r="X27" s="10">
        <f t="shared" si="3"/>
        <v>0</v>
      </c>
      <c r="Y27" s="46"/>
      <c r="Z27" s="46"/>
      <c r="AA27" s="46"/>
      <c r="AB27" s="46"/>
      <c r="AC27" s="46"/>
      <c r="AD27" s="46"/>
      <c r="AE27" s="46"/>
      <c r="AF27" s="10">
        <f t="shared" si="4"/>
        <v>0</v>
      </c>
      <c r="AG27" s="46"/>
      <c r="AH27" s="46"/>
      <c r="AI27" s="46"/>
      <c r="AJ27" s="46"/>
      <c r="AK27" s="46"/>
      <c r="AL27" s="46"/>
      <c r="AM27" s="46"/>
      <c r="AN27" s="10">
        <f t="shared" si="5"/>
        <v>0</v>
      </c>
      <c r="AO27" s="46"/>
      <c r="AP27" s="46"/>
      <c r="AQ27" s="46"/>
      <c r="AR27" s="46"/>
      <c r="AS27" s="46"/>
      <c r="AT27" s="46"/>
      <c r="AU27" s="46"/>
      <c r="AV27" s="10">
        <f t="shared" si="6"/>
        <v>0</v>
      </c>
      <c r="AW27" s="46"/>
      <c r="AX27" s="46"/>
      <c r="AY27" s="46"/>
      <c r="AZ27" s="46"/>
      <c r="BA27" s="46"/>
      <c r="BB27" s="46"/>
      <c r="BC27" s="46"/>
      <c r="BD27" s="10">
        <f t="shared" si="7"/>
        <v>0</v>
      </c>
      <c r="BE27" s="46"/>
      <c r="BF27" s="46"/>
      <c r="BG27" s="46"/>
      <c r="BH27" s="46"/>
      <c r="BI27" s="46"/>
      <c r="BJ27" s="46"/>
      <c r="BK27" s="46"/>
      <c r="BL27" s="10">
        <f t="shared" si="8"/>
        <v>0</v>
      </c>
      <c r="BM27" s="46"/>
      <c r="BN27" s="46"/>
      <c r="BO27" s="46"/>
      <c r="BP27" s="46"/>
      <c r="BQ27" s="46"/>
      <c r="BR27" s="46"/>
      <c r="BS27" s="46"/>
      <c r="BT27" s="10">
        <f t="shared" si="9"/>
        <v>0</v>
      </c>
      <c r="BU27" s="46"/>
      <c r="BV27" s="46"/>
      <c r="BW27" s="46"/>
      <c r="BX27" s="46"/>
      <c r="BY27" s="46"/>
      <c r="BZ27" s="46"/>
      <c r="CA27" s="46"/>
      <c r="CB27" s="10">
        <f t="shared" si="10"/>
        <v>0</v>
      </c>
      <c r="CC27" s="46"/>
      <c r="CD27" s="46"/>
      <c r="CE27" s="46"/>
      <c r="CF27" s="46"/>
      <c r="CG27" s="46"/>
      <c r="CH27" s="46"/>
      <c r="CI27" s="46"/>
      <c r="CJ27" s="10">
        <f t="shared" si="11"/>
        <v>0</v>
      </c>
      <c r="CK27" s="46"/>
      <c r="CL27" s="46"/>
      <c r="CM27" s="46"/>
      <c r="CN27" s="46"/>
      <c r="CO27" s="46"/>
      <c r="CP27" s="46"/>
      <c r="CQ27" s="46"/>
      <c r="CR27" s="10">
        <f t="shared" si="12"/>
        <v>0</v>
      </c>
      <c r="CS27" s="46"/>
      <c r="CT27" s="46"/>
      <c r="CU27" s="46"/>
      <c r="CV27" s="46"/>
      <c r="CW27" s="46"/>
      <c r="CX27" s="46"/>
      <c r="CY27" s="46"/>
      <c r="CZ27" s="10">
        <f t="shared" si="13"/>
        <v>0</v>
      </c>
      <c r="DA27" s="46"/>
      <c r="DB27" s="46"/>
      <c r="DC27" s="46"/>
      <c r="DD27" s="46"/>
      <c r="DE27" s="46"/>
      <c r="DF27" s="46"/>
      <c r="DG27" s="46"/>
      <c r="DH27" s="10">
        <f t="shared" si="14"/>
        <v>0</v>
      </c>
      <c r="DI27" s="46"/>
      <c r="DJ27" s="46"/>
      <c r="DK27" s="46"/>
      <c r="DL27" s="46"/>
      <c r="DM27" s="46"/>
      <c r="DN27" s="46"/>
      <c r="DO27" s="46"/>
      <c r="DP27" s="10">
        <f t="shared" si="15"/>
        <v>0</v>
      </c>
      <c r="DQ27" s="46"/>
      <c r="DR27" s="46"/>
      <c r="DS27" s="46"/>
      <c r="DT27" s="46"/>
      <c r="DU27" s="46"/>
      <c r="DV27" s="46"/>
      <c r="DW27" s="46"/>
      <c r="DX27" s="10">
        <f t="shared" si="16"/>
        <v>0</v>
      </c>
      <c r="DY27" s="46"/>
      <c r="DZ27" s="46"/>
      <c r="EA27" s="46"/>
      <c r="EB27" s="46"/>
      <c r="EC27" s="46"/>
      <c r="ED27" s="46"/>
      <c r="EE27" s="46"/>
      <c r="EF27" s="10">
        <f t="shared" si="17"/>
        <v>0</v>
      </c>
      <c r="EG27" s="46"/>
      <c r="EH27" s="46"/>
      <c r="EI27" s="46"/>
      <c r="EJ27" s="46"/>
      <c r="EK27" s="46"/>
      <c r="EL27" s="46"/>
      <c r="EM27" s="46"/>
      <c r="EN27" s="10">
        <f t="shared" si="18"/>
        <v>0</v>
      </c>
      <c r="EO27" s="46"/>
      <c r="EP27" s="46"/>
      <c r="EQ27" s="46"/>
      <c r="ER27" s="46"/>
      <c r="ES27" s="46"/>
      <c r="ET27" s="46"/>
      <c r="EU27" s="46"/>
      <c r="EV27" s="10">
        <f t="shared" si="19"/>
        <v>0</v>
      </c>
      <c r="EW27" s="46"/>
      <c r="EX27" s="46"/>
      <c r="EY27" s="46"/>
      <c r="EZ27" s="46"/>
      <c r="FA27" s="46"/>
      <c r="FB27" s="46"/>
      <c r="FC27" s="46"/>
      <c r="FD27" s="10">
        <f t="shared" si="20"/>
        <v>0</v>
      </c>
      <c r="FE27" s="46"/>
      <c r="FF27" s="46"/>
      <c r="FG27" s="46"/>
      <c r="FH27" s="46"/>
      <c r="FI27" s="46"/>
      <c r="FJ27" s="46"/>
      <c r="FK27" s="46"/>
      <c r="FL27" s="10">
        <f t="shared" si="21"/>
        <v>0</v>
      </c>
      <c r="FM27" s="46"/>
      <c r="FN27" s="46"/>
      <c r="FO27" s="46"/>
      <c r="FP27" s="46"/>
      <c r="FQ27" s="46"/>
      <c r="FR27" s="46"/>
      <c r="FS27" s="46"/>
      <c r="FT27" s="10">
        <f t="shared" si="22"/>
        <v>0</v>
      </c>
      <c r="FU27" s="46"/>
      <c r="FV27" s="46"/>
      <c r="FW27" s="46"/>
      <c r="FX27" s="46"/>
      <c r="FY27" s="46"/>
      <c r="FZ27" s="46"/>
      <c r="GA27" s="46"/>
      <c r="GB27" s="10">
        <f t="shared" si="23"/>
        <v>0</v>
      </c>
      <c r="GC27" s="46"/>
      <c r="GD27" s="46"/>
      <c r="GE27" s="46"/>
      <c r="GF27" s="46"/>
      <c r="GG27" s="46"/>
      <c r="GH27" s="46"/>
      <c r="GI27" s="46"/>
      <c r="GJ27" s="10">
        <f t="shared" si="24"/>
        <v>0</v>
      </c>
      <c r="GK27" s="46"/>
      <c r="GL27" s="46"/>
      <c r="GM27" s="46"/>
      <c r="GN27" s="46"/>
      <c r="GO27" s="46"/>
      <c r="GP27" s="46"/>
      <c r="GQ27" s="46"/>
      <c r="GR27" s="10">
        <f t="shared" si="25"/>
        <v>0</v>
      </c>
      <c r="GS27" s="46"/>
      <c r="GT27" s="46"/>
      <c r="GU27" s="46"/>
      <c r="GV27" s="46"/>
      <c r="GW27" s="46"/>
      <c r="GX27" s="46"/>
      <c r="GY27" s="46"/>
      <c r="GZ27" s="10">
        <f t="shared" si="26"/>
        <v>0</v>
      </c>
      <c r="HA27" s="46"/>
      <c r="HB27" s="46"/>
      <c r="HC27" s="46"/>
      <c r="HD27" s="10">
        <f t="shared" si="1"/>
        <v>0</v>
      </c>
    </row>
    <row r="28" spans="1:212" ht="16" x14ac:dyDescent="0.2">
      <c r="A28" s="10">
        <f>'Demographic Data'!A28</f>
        <v>0</v>
      </c>
      <c r="B28" s="5">
        <f>'Demographic Data'!B28</f>
        <v>0</v>
      </c>
      <c r="C28" s="36">
        <f>'Demographic Data'!C28</f>
        <v>0</v>
      </c>
      <c r="D28" s="5">
        <f>'Demographic Data'!D28</f>
        <v>0</v>
      </c>
      <c r="E28" s="46"/>
      <c r="F28" s="46"/>
      <c r="G28" s="46"/>
      <c r="H28" s="10">
        <f t="shared" si="0"/>
        <v>0</v>
      </c>
      <c r="I28" s="46"/>
      <c r="J28" s="46"/>
      <c r="K28" s="46"/>
      <c r="L28" s="46"/>
      <c r="M28" s="46"/>
      <c r="N28" s="46"/>
      <c r="O28" s="46"/>
      <c r="P28" s="10">
        <f t="shared" si="2"/>
        <v>0</v>
      </c>
      <c r="Q28" s="46"/>
      <c r="R28" s="46"/>
      <c r="S28" s="46"/>
      <c r="T28" s="46"/>
      <c r="U28" s="46"/>
      <c r="V28" s="46"/>
      <c r="W28" s="46"/>
      <c r="X28" s="10">
        <f t="shared" si="3"/>
        <v>0</v>
      </c>
      <c r="Y28" s="46"/>
      <c r="Z28" s="46"/>
      <c r="AA28" s="46"/>
      <c r="AB28" s="46"/>
      <c r="AC28" s="46"/>
      <c r="AD28" s="46"/>
      <c r="AE28" s="46"/>
      <c r="AF28" s="10">
        <f t="shared" si="4"/>
        <v>0</v>
      </c>
      <c r="AG28" s="46"/>
      <c r="AH28" s="46"/>
      <c r="AI28" s="46"/>
      <c r="AJ28" s="46"/>
      <c r="AK28" s="46"/>
      <c r="AL28" s="46"/>
      <c r="AM28" s="46"/>
      <c r="AN28" s="10">
        <f t="shared" si="5"/>
        <v>0</v>
      </c>
      <c r="AO28" s="46"/>
      <c r="AP28" s="46"/>
      <c r="AQ28" s="46"/>
      <c r="AR28" s="46"/>
      <c r="AS28" s="46"/>
      <c r="AT28" s="46"/>
      <c r="AU28" s="46"/>
      <c r="AV28" s="10">
        <f t="shared" si="6"/>
        <v>0</v>
      </c>
      <c r="AW28" s="46"/>
      <c r="AX28" s="46"/>
      <c r="AY28" s="46"/>
      <c r="AZ28" s="46"/>
      <c r="BA28" s="46"/>
      <c r="BB28" s="46"/>
      <c r="BC28" s="46"/>
      <c r="BD28" s="10">
        <f t="shared" si="7"/>
        <v>0</v>
      </c>
      <c r="BE28" s="46"/>
      <c r="BF28" s="46"/>
      <c r="BG28" s="46"/>
      <c r="BH28" s="46"/>
      <c r="BI28" s="46"/>
      <c r="BJ28" s="46"/>
      <c r="BK28" s="46"/>
      <c r="BL28" s="10">
        <f t="shared" si="8"/>
        <v>0</v>
      </c>
      <c r="BM28" s="46"/>
      <c r="BN28" s="46"/>
      <c r="BO28" s="46"/>
      <c r="BP28" s="46"/>
      <c r="BQ28" s="46"/>
      <c r="BR28" s="46"/>
      <c r="BS28" s="46"/>
      <c r="BT28" s="10">
        <f t="shared" si="9"/>
        <v>0</v>
      </c>
      <c r="BU28" s="46"/>
      <c r="BV28" s="46"/>
      <c r="BW28" s="46"/>
      <c r="BX28" s="46"/>
      <c r="BY28" s="46"/>
      <c r="BZ28" s="46"/>
      <c r="CA28" s="46"/>
      <c r="CB28" s="10">
        <f t="shared" si="10"/>
        <v>0</v>
      </c>
      <c r="CC28" s="46"/>
      <c r="CD28" s="46"/>
      <c r="CE28" s="46"/>
      <c r="CF28" s="46"/>
      <c r="CG28" s="46"/>
      <c r="CH28" s="46"/>
      <c r="CI28" s="46"/>
      <c r="CJ28" s="10">
        <f t="shared" si="11"/>
        <v>0</v>
      </c>
      <c r="CK28" s="46"/>
      <c r="CL28" s="46"/>
      <c r="CM28" s="46"/>
      <c r="CN28" s="46"/>
      <c r="CO28" s="46"/>
      <c r="CP28" s="46"/>
      <c r="CQ28" s="46"/>
      <c r="CR28" s="10">
        <f t="shared" si="12"/>
        <v>0</v>
      </c>
      <c r="CS28" s="46"/>
      <c r="CT28" s="46"/>
      <c r="CU28" s="46"/>
      <c r="CV28" s="46"/>
      <c r="CW28" s="46"/>
      <c r="CX28" s="46"/>
      <c r="CY28" s="46"/>
      <c r="CZ28" s="10">
        <f t="shared" si="13"/>
        <v>0</v>
      </c>
      <c r="DA28" s="46"/>
      <c r="DB28" s="46"/>
      <c r="DC28" s="46"/>
      <c r="DD28" s="46"/>
      <c r="DE28" s="46"/>
      <c r="DF28" s="46"/>
      <c r="DG28" s="46"/>
      <c r="DH28" s="10">
        <f t="shared" si="14"/>
        <v>0</v>
      </c>
      <c r="DI28" s="46"/>
      <c r="DJ28" s="46"/>
      <c r="DK28" s="46"/>
      <c r="DL28" s="46"/>
      <c r="DM28" s="46"/>
      <c r="DN28" s="46"/>
      <c r="DO28" s="46"/>
      <c r="DP28" s="10">
        <f t="shared" si="15"/>
        <v>0</v>
      </c>
      <c r="DQ28" s="46"/>
      <c r="DR28" s="46"/>
      <c r="DS28" s="46"/>
      <c r="DT28" s="46"/>
      <c r="DU28" s="46"/>
      <c r="DV28" s="46"/>
      <c r="DW28" s="46"/>
      <c r="DX28" s="10">
        <f t="shared" si="16"/>
        <v>0</v>
      </c>
      <c r="DY28" s="46"/>
      <c r="DZ28" s="46"/>
      <c r="EA28" s="46"/>
      <c r="EB28" s="46"/>
      <c r="EC28" s="46"/>
      <c r="ED28" s="46"/>
      <c r="EE28" s="46"/>
      <c r="EF28" s="10">
        <f t="shared" si="17"/>
        <v>0</v>
      </c>
      <c r="EG28" s="46"/>
      <c r="EH28" s="46"/>
      <c r="EI28" s="46"/>
      <c r="EJ28" s="46"/>
      <c r="EK28" s="46"/>
      <c r="EL28" s="46"/>
      <c r="EM28" s="46"/>
      <c r="EN28" s="10">
        <f t="shared" si="18"/>
        <v>0</v>
      </c>
      <c r="EO28" s="46"/>
      <c r="EP28" s="46"/>
      <c r="EQ28" s="46"/>
      <c r="ER28" s="46"/>
      <c r="ES28" s="46"/>
      <c r="ET28" s="46"/>
      <c r="EU28" s="46"/>
      <c r="EV28" s="10">
        <f t="shared" si="19"/>
        <v>0</v>
      </c>
      <c r="EW28" s="46"/>
      <c r="EX28" s="46"/>
      <c r="EY28" s="46"/>
      <c r="EZ28" s="46"/>
      <c r="FA28" s="46"/>
      <c r="FB28" s="46"/>
      <c r="FC28" s="46"/>
      <c r="FD28" s="10">
        <f t="shared" si="20"/>
        <v>0</v>
      </c>
      <c r="FE28" s="46"/>
      <c r="FF28" s="46"/>
      <c r="FG28" s="46"/>
      <c r="FH28" s="46"/>
      <c r="FI28" s="46"/>
      <c r="FJ28" s="46"/>
      <c r="FK28" s="46"/>
      <c r="FL28" s="10">
        <f t="shared" si="21"/>
        <v>0</v>
      </c>
      <c r="FM28" s="46"/>
      <c r="FN28" s="46"/>
      <c r="FO28" s="46"/>
      <c r="FP28" s="46"/>
      <c r="FQ28" s="46"/>
      <c r="FR28" s="46"/>
      <c r="FS28" s="46"/>
      <c r="FT28" s="10">
        <f t="shared" si="22"/>
        <v>0</v>
      </c>
      <c r="FU28" s="46"/>
      <c r="FV28" s="46"/>
      <c r="FW28" s="46"/>
      <c r="FX28" s="46"/>
      <c r="FY28" s="46"/>
      <c r="FZ28" s="46"/>
      <c r="GA28" s="46"/>
      <c r="GB28" s="10">
        <f t="shared" si="23"/>
        <v>0</v>
      </c>
      <c r="GC28" s="46"/>
      <c r="GD28" s="46"/>
      <c r="GE28" s="46"/>
      <c r="GF28" s="46"/>
      <c r="GG28" s="46"/>
      <c r="GH28" s="46"/>
      <c r="GI28" s="46"/>
      <c r="GJ28" s="10">
        <f t="shared" si="24"/>
        <v>0</v>
      </c>
      <c r="GK28" s="46"/>
      <c r="GL28" s="46"/>
      <c r="GM28" s="46"/>
      <c r="GN28" s="46"/>
      <c r="GO28" s="46"/>
      <c r="GP28" s="46"/>
      <c r="GQ28" s="46"/>
      <c r="GR28" s="10">
        <f t="shared" si="25"/>
        <v>0</v>
      </c>
      <c r="GS28" s="46"/>
      <c r="GT28" s="46"/>
      <c r="GU28" s="46"/>
      <c r="GV28" s="46"/>
      <c r="GW28" s="46"/>
      <c r="GX28" s="46"/>
      <c r="GY28" s="46"/>
      <c r="GZ28" s="10">
        <f t="shared" si="26"/>
        <v>0</v>
      </c>
      <c r="HA28" s="46"/>
      <c r="HB28" s="46"/>
      <c r="HC28" s="46"/>
      <c r="HD28" s="10">
        <f t="shared" si="1"/>
        <v>0</v>
      </c>
    </row>
    <row r="29" spans="1:212" ht="16" x14ac:dyDescent="0.2">
      <c r="A29" s="10">
        <f>'Demographic Data'!A29</f>
        <v>0</v>
      </c>
      <c r="B29" s="5">
        <f>'Demographic Data'!B29</f>
        <v>0</v>
      </c>
      <c r="C29" s="36">
        <f>'Demographic Data'!C29</f>
        <v>0</v>
      </c>
      <c r="D29" s="5">
        <f>'Demographic Data'!D29</f>
        <v>0</v>
      </c>
      <c r="E29" s="46"/>
      <c r="F29" s="46"/>
      <c r="G29" s="46"/>
      <c r="H29" s="10">
        <f t="shared" si="0"/>
        <v>0</v>
      </c>
      <c r="I29" s="46"/>
      <c r="J29" s="46"/>
      <c r="K29" s="46"/>
      <c r="L29" s="46"/>
      <c r="M29" s="46"/>
      <c r="N29" s="46"/>
      <c r="O29" s="46"/>
      <c r="P29" s="10">
        <f t="shared" si="2"/>
        <v>0</v>
      </c>
      <c r="Q29" s="46"/>
      <c r="R29" s="46"/>
      <c r="S29" s="46"/>
      <c r="T29" s="46"/>
      <c r="U29" s="46"/>
      <c r="V29" s="46"/>
      <c r="W29" s="46"/>
      <c r="X29" s="10">
        <f t="shared" si="3"/>
        <v>0</v>
      </c>
      <c r="Y29" s="46"/>
      <c r="Z29" s="46"/>
      <c r="AA29" s="46"/>
      <c r="AB29" s="46"/>
      <c r="AC29" s="46"/>
      <c r="AD29" s="46"/>
      <c r="AE29" s="46"/>
      <c r="AF29" s="10">
        <f t="shared" si="4"/>
        <v>0</v>
      </c>
      <c r="AG29" s="46"/>
      <c r="AH29" s="46"/>
      <c r="AI29" s="46"/>
      <c r="AJ29" s="46"/>
      <c r="AK29" s="46"/>
      <c r="AL29" s="46"/>
      <c r="AM29" s="46"/>
      <c r="AN29" s="10">
        <f t="shared" si="5"/>
        <v>0</v>
      </c>
      <c r="AO29" s="46"/>
      <c r="AP29" s="46"/>
      <c r="AQ29" s="46"/>
      <c r="AR29" s="46"/>
      <c r="AS29" s="46"/>
      <c r="AT29" s="46"/>
      <c r="AU29" s="46"/>
      <c r="AV29" s="10">
        <f t="shared" si="6"/>
        <v>0</v>
      </c>
      <c r="AW29" s="46"/>
      <c r="AX29" s="46"/>
      <c r="AY29" s="46"/>
      <c r="AZ29" s="46"/>
      <c r="BA29" s="46"/>
      <c r="BB29" s="46"/>
      <c r="BC29" s="46"/>
      <c r="BD29" s="10">
        <f t="shared" si="7"/>
        <v>0</v>
      </c>
      <c r="BE29" s="46"/>
      <c r="BF29" s="46"/>
      <c r="BG29" s="46"/>
      <c r="BH29" s="46"/>
      <c r="BI29" s="46"/>
      <c r="BJ29" s="46"/>
      <c r="BK29" s="46"/>
      <c r="BL29" s="10">
        <f t="shared" si="8"/>
        <v>0</v>
      </c>
      <c r="BM29" s="46"/>
      <c r="BN29" s="46"/>
      <c r="BO29" s="46"/>
      <c r="BP29" s="46"/>
      <c r="BQ29" s="46"/>
      <c r="BR29" s="46"/>
      <c r="BS29" s="46"/>
      <c r="BT29" s="10">
        <f t="shared" si="9"/>
        <v>0</v>
      </c>
      <c r="BU29" s="46"/>
      <c r="BV29" s="46"/>
      <c r="BW29" s="46"/>
      <c r="BX29" s="46"/>
      <c r="BY29" s="46"/>
      <c r="BZ29" s="46"/>
      <c r="CA29" s="46"/>
      <c r="CB29" s="10">
        <f t="shared" si="10"/>
        <v>0</v>
      </c>
      <c r="CC29" s="46"/>
      <c r="CD29" s="46"/>
      <c r="CE29" s="46"/>
      <c r="CF29" s="46"/>
      <c r="CG29" s="46"/>
      <c r="CH29" s="46"/>
      <c r="CI29" s="46"/>
      <c r="CJ29" s="10">
        <f t="shared" si="11"/>
        <v>0</v>
      </c>
      <c r="CK29" s="46"/>
      <c r="CL29" s="46"/>
      <c r="CM29" s="46"/>
      <c r="CN29" s="46"/>
      <c r="CO29" s="46"/>
      <c r="CP29" s="46"/>
      <c r="CQ29" s="46"/>
      <c r="CR29" s="10">
        <f t="shared" si="12"/>
        <v>0</v>
      </c>
      <c r="CS29" s="46"/>
      <c r="CT29" s="46"/>
      <c r="CU29" s="46"/>
      <c r="CV29" s="46"/>
      <c r="CW29" s="46"/>
      <c r="CX29" s="46"/>
      <c r="CY29" s="46"/>
      <c r="CZ29" s="10">
        <f t="shared" si="13"/>
        <v>0</v>
      </c>
      <c r="DA29" s="46"/>
      <c r="DB29" s="46"/>
      <c r="DC29" s="46"/>
      <c r="DD29" s="46"/>
      <c r="DE29" s="46"/>
      <c r="DF29" s="46"/>
      <c r="DG29" s="46"/>
      <c r="DH29" s="10">
        <f t="shared" si="14"/>
        <v>0</v>
      </c>
      <c r="DI29" s="46"/>
      <c r="DJ29" s="46"/>
      <c r="DK29" s="46"/>
      <c r="DL29" s="46"/>
      <c r="DM29" s="46"/>
      <c r="DN29" s="46"/>
      <c r="DO29" s="46"/>
      <c r="DP29" s="10">
        <f t="shared" si="15"/>
        <v>0</v>
      </c>
      <c r="DQ29" s="46"/>
      <c r="DR29" s="46"/>
      <c r="DS29" s="46"/>
      <c r="DT29" s="46"/>
      <c r="DU29" s="46"/>
      <c r="DV29" s="46"/>
      <c r="DW29" s="46"/>
      <c r="DX29" s="10">
        <f t="shared" si="16"/>
        <v>0</v>
      </c>
      <c r="DY29" s="46"/>
      <c r="DZ29" s="46"/>
      <c r="EA29" s="46"/>
      <c r="EB29" s="46"/>
      <c r="EC29" s="46"/>
      <c r="ED29" s="46"/>
      <c r="EE29" s="46"/>
      <c r="EF29" s="10">
        <f t="shared" si="17"/>
        <v>0</v>
      </c>
      <c r="EG29" s="46"/>
      <c r="EH29" s="46"/>
      <c r="EI29" s="46"/>
      <c r="EJ29" s="46"/>
      <c r="EK29" s="46"/>
      <c r="EL29" s="46"/>
      <c r="EM29" s="46"/>
      <c r="EN29" s="10">
        <f t="shared" si="18"/>
        <v>0</v>
      </c>
      <c r="EO29" s="46"/>
      <c r="EP29" s="46"/>
      <c r="EQ29" s="46"/>
      <c r="ER29" s="46"/>
      <c r="ES29" s="46"/>
      <c r="ET29" s="46"/>
      <c r="EU29" s="46"/>
      <c r="EV29" s="10">
        <f t="shared" si="19"/>
        <v>0</v>
      </c>
      <c r="EW29" s="46"/>
      <c r="EX29" s="46"/>
      <c r="EY29" s="46"/>
      <c r="EZ29" s="46"/>
      <c r="FA29" s="46"/>
      <c r="FB29" s="46"/>
      <c r="FC29" s="46"/>
      <c r="FD29" s="10">
        <f t="shared" si="20"/>
        <v>0</v>
      </c>
      <c r="FE29" s="46"/>
      <c r="FF29" s="46"/>
      <c r="FG29" s="46"/>
      <c r="FH29" s="46"/>
      <c r="FI29" s="46"/>
      <c r="FJ29" s="46"/>
      <c r="FK29" s="46"/>
      <c r="FL29" s="10">
        <f t="shared" si="21"/>
        <v>0</v>
      </c>
      <c r="FM29" s="46"/>
      <c r="FN29" s="46"/>
      <c r="FO29" s="46"/>
      <c r="FP29" s="46"/>
      <c r="FQ29" s="46"/>
      <c r="FR29" s="46"/>
      <c r="FS29" s="46"/>
      <c r="FT29" s="10">
        <f t="shared" si="22"/>
        <v>0</v>
      </c>
      <c r="FU29" s="46"/>
      <c r="FV29" s="46"/>
      <c r="FW29" s="46"/>
      <c r="FX29" s="46"/>
      <c r="FY29" s="46"/>
      <c r="FZ29" s="46"/>
      <c r="GA29" s="46"/>
      <c r="GB29" s="10">
        <f t="shared" si="23"/>
        <v>0</v>
      </c>
      <c r="GC29" s="46"/>
      <c r="GD29" s="46"/>
      <c r="GE29" s="46"/>
      <c r="GF29" s="46"/>
      <c r="GG29" s="46"/>
      <c r="GH29" s="46"/>
      <c r="GI29" s="46"/>
      <c r="GJ29" s="10">
        <f t="shared" si="24"/>
        <v>0</v>
      </c>
      <c r="GK29" s="46"/>
      <c r="GL29" s="46"/>
      <c r="GM29" s="46"/>
      <c r="GN29" s="46"/>
      <c r="GO29" s="46"/>
      <c r="GP29" s="46"/>
      <c r="GQ29" s="46"/>
      <c r="GR29" s="10">
        <f t="shared" si="25"/>
        <v>0</v>
      </c>
      <c r="GS29" s="46"/>
      <c r="GT29" s="46"/>
      <c r="GU29" s="46"/>
      <c r="GV29" s="46"/>
      <c r="GW29" s="46"/>
      <c r="GX29" s="46"/>
      <c r="GY29" s="46"/>
      <c r="GZ29" s="10">
        <f t="shared" si="26"/>
        <v>0</v>
      </c>
      <c r="HA29" s="46"/>
      <c r="HB29" s="46"/>
      <c r="HC29" s="46"/>
      <c r="HD29" s="10">
        <f t="shared" si="1"/>
        <v>0</v>
      </c>
    </row>
    <row r="30" spans="1:212" ht="16" x14ac:dyDescent="0.2">
      <c r="A30" s="10">
        <f>'Demographic Data'!A30</f>
        <v>0</v>
      </c>
      <c r="B30" s="5">
        <f>'Demographic Data'!B30</f>
        <v>0</v>
      </c>
      <c r="C30" s="36">
        <f>'Demographic Data'!C30</f>
        <v>0</v>
      </c>
      <c r="D30" s="5">
        <f>'Demographic Data'!D30</f>
        <v>0</v>
      </c>
      <c r="E30" s="46"/>
      <c r="F30" s="46"/>
      <c r="G30" s="46"/>
      <c r="H30" s="10">
        <f t="shared" si="0"/>
        <v>0</v>
      </c>
      <c r="I30" s="46"/>
      <c r="J30" s="46"/>
      <c r="K30" s="46"/>
      <c r="L30" s="46"/>
      <c r="M30" s="46"/>
      <c r="N30" s="46"/>
      <c r="O30" s="46"/>
      <c r="P30" s="10">
        <f t="shared" si="2"/>
        <v>0</v>
      </c>
      <c r="Q30" s="46"/>
      <c r="R30" s="46"/>
      <c r="S30" s="46"/>
      <c r="T30" s="46"/>
      <c r="U30" s="46"/>
      <c r="V30" s="46"/>
      <c r="W30" s="46"/>
      <c r="X30" s="10">
        <f t="shared" si="3"/>
        <v>0</v>
      </c>
      <c r="Y30" s="46"/>
      <c r="Z30" s="46"/>
      <c r="AA30" s="46"/>
      <c r="AB30" s="46"/>
      <c r="AC30" s="46"/>
      <c r="AD30" s="46"/>
      <c r="AE30" s="46"/>
      <c r="AF30" s="10">
        <f t="shared" si="4"/>
        <v>0</v>
      </c>
      <c r="AG30" s="46"/>
      <c r="AH30" s="46"/>
      <c r="AI30" s="46"/>
      <c r="AJ30" s="46"/>
      <c r="AK30" s="46"/>
      <c r="AL30" s="46"/>
      <c r="AM30" s="46"/>
      <c r="AN30" s="10">
        <f t="shared" si="5"/>
        <v>0</v>
      </c>
      <c r="AO30" s="46"/>
      <c r="AP30" s="46"/>
      <c r="AQ30" s="46"/>
      <c r="AR30" s="46"/>
      <c r="AS30" s="46"/>
      <c r="AT30" s="46"/>
      <c r="AU30" s="46"/>
      <c r="AV30" s="10">
        <f t="shared" si="6"/>
        <v>0</v>
      </c>
      <c r="AW30" s="46"/>
      <c r="AX30" s="46"/>
      <c r="AY30" s="46"/>
      <c r="AZ30" s="46"/>
      <c r="BA30" s="46"/>
      <c r="BB30" s="46"/>
      <c r="BC30" s="46"/>
      <c r="BD30" s="10">
        <f t="shared" si="7"/>
        <v>0</v>
      </c>
      <c r="BE30" s="46"/>
      <c r="BF30" s="46"/>
      <c r="BG30" s="46"/>
      <c r="BH30" s="46"/>
      <c r="BI30" s="46"/>
      <c r="BJ30" s="46"/>
      <c r="BK30" s="46"/>
      <c r="BL30" s="10">
        <f t="shared" si="8"/>
        <v>0</v>
      </c>
      <c r="BM30" s="46"/>
      <c r="BN30" s="46"/>
      <c r="BO30" s="46"/>
      <c r="BP30" s="46"/>
      <c r="BQ30" s="46"/>
      <c r="BR30" s="46"/>
      <c r="BS30" s="46"/>
      <c r="BT30" s="10">
        <f t="shared" si="9"/>
        <v>0</v>
      </c>
      <c r="BU30" s="46"/>
      <c r="BV30" s="46"/>
      <c r="BW30" s="46"/>
      <c r="BX30" s="46"/>
      <c r="BY30" s="46"/>
      <c r="BZ30" s="46"/>
      <c r="CA30" s="46"/>
      <c r="CB30" s="10">
        <f t="shared" si="10"/>
        <v>0</v>
      </c>
      <c r="CC30" s="46"/>
      <c r="CD30" s="46"/>
      <c r="CE30" s="46"/>
      <c r="CF30" s="46"/>
      <c r="CG30" s="46"/>
      <c r="CH30" s="46"/>
      <c r="CI30" s="46"/>
      <c r="CJ30" s="10">
        <f t="shared" si="11"/>
        <v>0</v>
      </c>
      <c r="CK30" s="46"/>
      <c r="CL30" s="46"/>
      <c r="CM30" s="46"/>
      <c r="CN30" s="46"/>
      <c r="CO30" s="46"/>
      <c r="CP30" s="46"/>
      <c r="CQ30" s="46"/>
      <c r="CR30" s="10">
        <f t="shared" si="12"/>
        <v>0</v>
      </c>
      <c r="CS30" s="46"/>
      <c r="CT30" s="46"/>
      <c r="CU30" s="46"/>
      <c r="CV30" s="46"/>
      <c r="CW30" s="46"/>
      <c r="CX30" s="46"/>
      <c r="CY30" s="46"/>
      <c r="CZ30" s="10">
        <f t="shared" si="13"/>
        <v>0</v>
      </c>
      <c r="DA30" s="46"/>
      <c r="DB30" s="46"/>
      <c r="DC30" s="46"/>
      <c r="DD30" s="46"/>
      <c r="DE30" s="46"/>
      <c r="DF30" s="46"/>
      <c r="DG30" s="46"/>
      <c r="DH30" s="10">
        <f t="shared" si="14"/>
        <v>0</v>
      </c>
      <c r="DI30" s="46"/>
      <c r="DJ30" s="46"/>
      <c r="DK30" s="46"/>
      <c r="DL30" s="46"/>
      <c r="DM30" s="46"/>
      <c r="DN30" s="46"/>
      <c r="DO30" s="46"/>
      <c r="DP30" s="10">
        <f t="shared" si="15"/>
        <v>0</v>
      </c>
      <c r="DQ30" s="46"/>
      <c r="DR30" s="46"/>
      <c r="DS30" s="46"/>
      <c r="DT30" s="46"/>
      <c r="DU30" s="46"/>
      <c r="DV30" s="46"/>
      <c r="DW30" s="46"/>
      <c r="DX30" s="10">
        <f t="shared" si="16"/>
        <v>0</v>
      </c>
      <c r="DY30" s="46"/>
      <c r="DZ30" s="46"/>
      <c r="EA30" s="46"/>
      <c r="EB30" s="46"/>
      <c r="EC30" s="46"/>
      <c r="ED30" s="46"/>
      <c r="EE30" s="46"/>
      <c r="EF30" s="10">
        <f t="shared" si="17"/>
        <v>0</v>
      </c>
      <c r="EG30" s="46"/>
      <c r="EH30" s="46"/>
      <c r="EI30" s="46"/>
      <c r="EJ30" s="46"/>
      <c r="EK30" s="46"/>
      <c r="EL30" s="46"/>
      <c r="EM30" s="46"/>
      <c r="EN30" s="10">
        <f t="shared" si="18"/>
        <v>0</v>
      </c>
      <c r="EO30" s="46"/>
      <c r="EP30" s="46"/>
      <c r="EQ30" s="46"/>
      <c r="ER30" s="46"/>
      <c r="ES30" s="46"/>
      <c r="ET30" s="46"/>
      <c r="EU30" s="46"/>
      <c r="EV30" s="10">
        <f t="shared" si="19"/>
        <v>0</v>
      </c>
      <c r="EW30" s="46"/>
      <c r="EX30" s="46"/>
      <c r="EY30" s="46"/>
      <c r="EZ30" s="46"/>
      <c r="FA30" s="46"/>
      <c r="FB30" s="46"/>
      <c r="FC30" s="46"/>
      <c r="FD30" s="10">
        <f t="shared" si="20"/>
        <v>0</v>
      </c>
      <c r="FE30" s="46"/>
      <c r="FF30" s="46"/>
      <c r="FG30" s="46"/>
      <c r="FH30" s="46"/>
      <c r="FI30" s="46"/>
      <c r="FJ30" s="46"/>
      <c r="FK30" s="46"/>
      <c r="FL30" s="10">
        <f t="shared" si="21"/>
        <v>0</v>
      </c>
      <c r="FM30" s="46"/>
      <c r="FN30" s="46"/>
      <c r="FO30" s="46"/>
      <c r="FP30" s="46"/>
      <c r="FQ30" s="46"/>
      <c r="FR30" s="46"/>
      <c r="FS30" s="46"/>
      <c r="FT30" s="10">
        <f t="shared" si="22"/>
        <v>0</v>
      </c>
      <c r="FU30" s="46"/>
      <c r="FV30" s="46"/>
      <c r="FW30" s="46"/>
      <c r="FX30" s="46"/>
      <c r="FY30" s="46"/>
      <c r="FZ30" s="46"/>
      <c r="GA30" s="46"/>
      <c r="GB30" s="10">
        <f t="shared" si="23"/>
        <v>0</v>
      </c>
      <c r="GC30" s="46"/>
      <c r="GD30" s="46"/>
      <c r="GE30" s="46"/>
      <c r="GF30" s="46"/>
      <c r="GG30" s="46"/>
      <c r="GH30" s="46"/>
      <c r="GI30" s="46"/>
      <c r="GJ30" s="10">
        <f t="shared" si="24"/>
        <v>0</v>
      </c>
      <c r="GK30" s="46"/>
      <c r="GL30" s="46"/>
      <c r="GM30" s="46"/>
      <c r="GN30" s="46"/>
      <c r="GO30" s="46"/>
      <c r="GP30" s="46"/>
      <c r="GQ30" s="46"/>
      <c r="GR30" s="10">
        <f t="shared" si="25"/>
        <v>0</v>
      </c>
      <c r="GS30" s="46"/>
      <c r="GT30" s="46"/>
      <c r="GU30" s="46"/>
      <c r="GV30" s="46"/>
      <c r="GW30" s="46"/>
      <c r="GX30" s="46"/>
      <c r="GY30" s="46"/>
      <c r="GZ30" s="10">
        <f t="shared" si="26"/>
        <v>0</v>
      </c>
      <c r="HA30" s="46"/>
      <c r="HB30" s="46"/>
      <c r="HC30" s="46"/>
      <c r="HD30" s="10">
        <f t="shared" si="1"/>
        <v>0</v>
      </c>
    </row>
    <row r="31" spans="1:212" ht="16" x14ac:dyDescent="0.2">
      <c r="A31" s="10">
        <f>'Demographic Data'!A31</f>
        <v>0</v>
      </c>
      <c r="B31" s="5">
        <f>'Demographic Data'!B31</f>
        <v>0</v>
      </c>
      <c r="C31" s="36">
        <f>'Demographic Data'!C31</f>
        <v>0</v>
      </c>
      <c r="D31" s="5">
        <f>'Demographic Data'!D31</f>
        <v>0</v>
      </c>
      <c r="E31" s="46"/>
      <c r="F31" s="46"/>
      <c r="G31" s="46"/>
      <c r="H31" s="10">
        <f t="shared" si="0"/>
        <v>0</v>
      </c>
      <c r="I31" s="46"/>
      <c r="J31" s="46"/>
      <c r="K31" s="46"/>
      <c r="L31" s="46"/>
      <c r="M31" s="46"/>
      <c r="N31" s="46"/>
      <c r="O31" s="46"/>
      <c r="P31" s="10">
        <f t="shared" si="2"/>
        <v>0</v>
      </c>
      <c r="Q31" s="46"/>
      <c r="R31" s="46"/>
      <c r="S31" s="46"/>
      <c r="T31" s="46"/>
      <c r="U31" s="46"/>
      <c r="V31" s="46"/>
      <c r="W31" s="46"/>
      <c r="X31" s="10">
        <f t="shared" si="3"/>
        <v>0</v>
      </c>
      <c r="Y31" s="46"/>
      <c r="Z31" s="46"/>
      <c r="AA31" s="46"/>
      <c r="AB31" s="46"/>
      <c r="AC31" s="46"/>
      <c r="AD31" s="46"/>
      <c r="AE31" s="46"/>
      <c r="AF31" s="10">
        <f t="shared" si="4"/>
        <v>0</v>
      </c>
      <c r="AG31" s="46"/>
      <c r="AH31" s="46"/>
      <c r="AI31" s="46"/>
      <c r="AJ31" s="46"/>
      <c r="AK31" s="46"/>
      <c r="AL31" s="46"/>
      <c r="AM31" s="46"/>
      <c r="AN31" s="10">
        <f t="shared" si="5"/>
        <v>0</v>
      </c>
      <c r="AO31" s="46"/>
      <c r="AP31" s="46"/>
      <c r="AQ31" s="46"/>
      <c r="AR31" s="46"/>
      <c r="AS31" s="46"/>
      <c r="AT31" s="46"/>
      <c r="AU31" s="46"/>
      <c r="AV31" s="10">
        <f t="shared" si="6"/>
        <v>0</v>
      </c>
      <c r="AW31" s="46"/>
      <c r="AX31" s="46"/>
      <c r="AY31" s="46"/>
      <c r="AZ31" s="46"/>
      <c r="BA31" s="46"/>
      <c r="BB31" s="46"/>
      <c r="BC31" s="46"/>
      <c r="BD31" s="10">
        <f t="shared" si="7"/>
        <v>0</v>
      </c>
      <c r="BE31" s="46"/>
      <c r="BF31" s="46"/>
      <c r="BG31" s="46"/>
      <c r="BH31" s="46"/>
      <c r="BI31" s="46"/>
      <c r="BJ31" s="46"/>
      <c r="BK31" s="46"/>
      <c r="BL31" s="10">
        <f t="shared" si="8"/>
        <v>0</v>
      </c>
      <c r="BM31" s="46"/>
      <c r="BN31" s="46"/>
      <c r="BO31" s="46"/>
      <c r="BP31" s="46"/>
      <c r="BQ31" s="46"/>
      <c r="BR31" s="46"/>
      <c r="BS31" s="46"/>
      <c r="BT31" s="10">
        <f t="shared" si="9"/>
        <v>0</v>
      </c>
      <c r="BU31" s="46"/>
      <c r="BV31" s="46"/>
      <c r="BW31" s="46"/>
      <c r="BX31" s="46"/>
      <c r="BY31" s="46"/>
      <c r="BZ31" s="46"/>
      <c r="CA31" s="46"/>
      <c r="CB31" s="10">
        <f t="shared" si="10"/>
        <v>0</v>
      </c>
      <c r="CC31" s="46"/>
      <c r="CD31" s="46"/>
      <c r="CE31" s="46"/>
      <c r="CF31" s="46"/>
      <c r="CG31" s="46"/>
      <c r="CH31" s="46"/>
      <c r="CI31" s="46"/>
      <c r="CJ31" s="10">
        <f t="shared" si="11"/>
        <v>0</v>
      </c>
      <c r="CK31" s="46"/>
      <c r="CL31" s="46"/>
      <c r="CM31" s="46"/>
      <c r="CN31" s="46"/>
      <c r="CO31" s="46"/>
      <c r="CP31" s="46"/>
      <c r="CQ31" s="46"/>
      <c r="CR31" s="10">
        <f t="shared" si="12"/>
        <v>0</v>
      </c>
      <c r="CS31" s="46"/>
      <c r="CT31" s="46"/>
      <c r="CU31" s="46"/>
      <c r="CV31" s="46"/>
      <c r="CW31" s="46"/>
      <c r="CX31" s="46"/>
      <c r="CY31" s="46"/>
      <c r="CZ31" s="10">
        <f t="shared" si="13"/>
        <v>0</v>
      </c>
      <c r="DA31" s="46"/>
      <c r="DB31" s="46"/>
      <c r="DC31" s="46"/>
      <c r="DD31" s="46"/>
      <c r="DE31" s="46"/>
      <c r="DF31" s="46"/>
      <c r="DG31" s="46"/>
      <c r="DH31" s="10">
        <f t="shared" si="14"/>
        <v>0</v>
      </c>
      <c r="DI31" s="46"/>
      <c r="DJ31" s="46"/>
      <c r="DK31" s="46"/>
      <c r="DL31" s="46"/>
      <c r="DM31" s="46"/>
      <c r="DN31" s="46"/>
      <c r="DO31" s="46"/>
      <c r="DP31" s="10">
        <f t="shared" si="15"/>
        <v>0</v>
      </c>
      <c r="DQ31" s="46"/>
      <c r="DR31" s="46"/>
      <c r="DS31" s="46"/>
      <c r="DT31" s="46"/>
      <c r="DU31" s="46"/>
      <c r="DV31" s="46"/>
      <c r="DW31" s="46"/>
      <c r="DX31" s="10">
        <f t="shared" si="16"/>
        <v>0</v>
      </c>
      <c r="DY31" s="46"/>
      <c r="DZ31" s="46"/>
      <c r="EA31" s="46"/>
      <c r="EB31" s="46"/>
      <c r="EC31" s="46"/>
      <c r="ED31" s="46"/>
      <c r="EE31" s="46"/>
      <c r="EF31" s="10">
        <f t="shared" si="17"/>
        <v>0</v>
      </c>
      <c r="EG31" s="46"/>
      <c r="EH31" s="46"/>
      <c r="EI31" s="46"/>
      <c r="EJ31" s="46"/>
      <c r="EK31" s="46"/>
      <c r="EL31" s="46"/>
      <c r="EM31" s="46"/>
      <c r="EN31" s="10">
        <f t="shared" si="18"/>
        <v>0</v>
      </c>
      <c r="EO31" s="46"/>
      <c r="EP31" s="46"/>
      <c r="EQ31" s="46"/>
      <c r="ER31" s="46"/>
      <c r="ES31" s="46"/>
      <c r="ET31" s="46"/>
      <c r="EU31" s="46"/>
      <c r="EV31" s="10">
        <f t="shared" si="19"/>
        <v>0</v>
      </c>
      <c r="EW31" s="46"/>
      <c r="EX31" s="46"/>
      <c r="EY31" s="46"/>
      <c r="EZ31" s="46"/>
      <c r="FA31" s="46"/>
      <c r="FB31" s="46"/>
      <c r="FC31" s="46"/>
      <c r="FD31" s="10">
        <f t="shared" si="20"/>
        <v>0</v>
      </c>
      <c r="FE31" s="46"/>
      <c r="FF31" s="46"/>
      <c r="FG31" s="46"/>
      <c r="FH31" s="46"/>
      <c r="FI31" s="46"/>
      <c r="FJ31" s="46"/>
      <c r="FK31" s="46"/>
      <c r="FL31" s="10">
        <f t="shared" si="21"/>
        <v>0</v>
      </c>
      <c r="FM31" s="46"/>
      <c r="FN31" s="46"/>
      <c r="FO31" s="46"/>
      <c r="FP31" s="46"/>
      <c r="FQ31" s="46"/>
      <c r="FR31" s="46"/>
      <c r="FS31" s="46"/>
      <c r="FT31" s="10">
        <f t="shared" si="22"/>
        <v>0</v>
      </c>
      <c r="FU31" s="46"/>
      <c r="FV31" s="46"/>
      <c r="FW31" s="46"/>
      <c r="FX31" s="46"/>
      <c r="FY31" s="46"/>
      <c r="FZ31" s="46"/>
      <c r="GA31" s="46"/>
      <c r="GB31" s="10">
        <f t="shared" si="23"/>
        <v>0</v>
      </c>
      <c r="GC31" s="46"/>
      <c r="GD31" s="46"/>
      <c r="GE31" s="46"/>
      <c r="GF31" s="46"/>
      <c r="GG31" s="46"/>
      <c r="GH31" s="46"/>
      <c r="GI31" s="46"/>
      <c r="GJ31" s="10">
        <f t="shared" si="24"/>
        <v>0</v>
      </c>
      <c r="GK31" s="46"/>
      <c r="GL31" s="46"/>
      <c r="GM31" s="46"/>
      <c r="GN31" s="46"/>
      <c r="GO31" s="46"/>
      <c r="GP31" s="46"/>
      <c r="GQ31" s="46"/>
      <c r="GR31" s="10">
        <f t="shared" si="25"/>
        <v>0</v>
      </c>
      <c r="GS31" s="46"/>
      <c r="GT31" s="46"/>
      <c r="GU31" s="46"/>
      <c r="GV31" s="46"/>
      <c r="GW31" s="46"/>
      <c r="GX31" s="46"/>
      <c r="GY31" s="46"/>
      <c r="GZ31" s="10">
        <f t="shared" si="26"/>
        <v>0</v>
      </c>
      <c r="HA31" s="46"/>
      <c r="HB31" s="46"/>
      <c r="HC31" s="46"/>
      <c r="HD31" s="10">
        <f t="shared" si="1"/>
        <v>0</v>
      </c>
    </row>
    <row r="32" spans="1:212" ht="16" x14ac:dyDescent="0.2">
      <c r="A32" s="10">
        <f>'Demographic Data'!A32</f>
        <v>0</v>
      </c>
      <c r="B32" s="5">
        <f>'Demographic Data'!B32</f>
        <v>0</v>
      </c>
      <c r="C32" s="36">
        <f>'Demographic Data'!C32</f>
        <v>0</v>
      </c>
      <c r="D32" s="5">
        <f>'Demographic Data'!D32</f>
        <v>0</v>
      </c>
      <c r="E32" s="46"/>
      <c r="F32" s="46"/>
      <c r="G32" s="46"/>
      <c r="H32" s="10">
        <f t="shared" si="0"/>
        <v>0</v>
      </c>
      <c r="I32" s="46"/>
      <c r="J32" s="46"/>
      <c r="K32" s="46"/>
      <c r="L32" s="46"/>
      <c r="M32" s="46"/>
      <c r="N32" s="46"/>
      <c r="O32" s="46"/>
      <c r="P32" s="10">
        <f t="shared" si="2"/>
        <v>0</v>
      </c>
      <c r="Q32" s="46"/>
      <c r="R32" s="46"/>
      <c r="S32" s="46"/>
      <c r="T32" s="46"/>
      <c r="U32" s="46"/>
      <c r="V32" s="46"/>
      <c r="W32" s="46"/>
      <c r="X32" s="10">
        <f t="shared" si="3"/>
        <v>0</v>
      </c>
      <c r="Y32" s="46"/>
      <c r="Z32" s="46"/>
      <c r="AA32" s="46"/>
      <c r="AB32" s="46"/>
      <c r="AC32" s="46"/>
      <c r="AD32" s="46"/>
      <c r="AE32" s="46"/>
      <c r="AF32" s="10">
        <f t="shared" si="4"/>
        <v>0</v>
      </c>
      <c r="AG32" s="46"/>
      <c r="AH32" s="46"/>
      <c r="AI32" s="46"/>
      <c r="AJ32" s="46"/>
      <c r="AK32" s="46"/>
      <c r="AL32" s="46"/>
      <c r="AM32" s="46"/>
      <c r="AN32" s="10">
        <f t="shared" si="5"/>
        <v>0</v>
      </c>
      <c r="AO32" s="46"/>
      <c r="AP32" s="46"/>
      <c r="AQ32" s="46"/>
      <c r="AR32" s="46"/>
      <c r="AS32" s="46"/>
      <c r="AT32" s="46"/>
      <c r="AU32" s="46"/>
      <c r="AV32" s="10">
        <f t="shared" si="6"/>
        <v>0</v>
      </c>
      <c r="AW32" s="46"/>
      <c r="AX32" s="46"/>
      <c r="AY32" s="46"/>
      <c r="AZ32" s="46"/>
      <c r="BA32" s="46"/>
      <c r="BB32" s="46"/>
      <c r="BC32" s="46"/>
      <c r="BD32" s="10">
        <f t="shared" si="7"/>
        <v>0</v>
      </c>
      <c r="BE32" s="46"/>
      <c r="BF32" s="46"/>
      <c r="BG32" s="46"/>
      <c r="BH32" s="46"/>
      <c r="BI32" s="46"/>
      <c r="BJ32" s="46"/>
      <c r="BK32" s="46"/>
      <c r="BL32" s="10">
        <f t="shared" si="8"/>
        <v>0</v>
      </c>
      <c r="BM32" s="46"/>
      <c r="BN32" s="46"/>
      <c r="BO32" s="46"/>
      <c r="BP32" s="46"/>
      <c r="BQ32" s="46"/>
      <c r="BR32" s="46"/>
      <c r="BS32" s="46"/>
      <c r="BT32" s="10">
        <f t="shared" si="9"/>
        <v>0</v>
      </c>
      <c r="BU32" s="46"/>
      <c r="BV32" s="46"/>
      <c r="BW32" s="46"/>
      <c r="BX32" s="46"/>
      <c r="BY32" s="46"/>
      <c r="BZ32" s="46"/>
      <c r="CA32" s="46"/>
      <c r="CB32" s="10">
        <f t="shared" si="10"/>
        <v>0</v>
      </c>
      <c r="CC32" s="46"/>
      <c r="CD32" s="46"/>
      <c r="CE32" s="46"/>
      <c r="CF32" s="46"/>
      <c r="CG32" s="46"/>
      <c r="CH32" s="46"/>
      <c r="CI32" s="46"/>
      <c r="CJ32" s="10">
        <f t="shared" si="11"/>
        <v>0</v>
      </c>
      <c r="CK32" s="46"/>
      <c r="CL32" s="46"/>
      <c r="CM32" s="46"/>
      <c r="CN32" s="46"/>
      <c r="CO32" s="46"/>
      <c r="CP32" s="46"/>
      <c r="CQ32" s="46"/>
      <c r="CR32" s="10">
        <f t="shared" si="12"/>
        <v>0</v>
      </c>
      <c r="CS32" s="46"/>
      <c r="CT32" s="46"/>
      <c r="CU32" s="46"/>
      <c r="CV32" s="46"/>
      <c r="CW32" s="46"/>
      <c r="CX32" s="46"/>
      <c r="CY32" s="46"/>
      <c r="CZ32" s="10">
        <f t="shared" si="13"/>
        <v>0</v>
      </c>
      <c r="DA32" s="46"/>
      <c r="DB32" s="46"/>
      <c r="DC32" s="46"/>
      <c r="DD32" s="46"/>
      <c r="DE32" s="46"/>
      <c r="DF32" s="46"/>
      <c r="DG32" s="46"/>
      <c r="DH32" s="10">
        <f t="shared" si="14"/>
        <v>0</v>
      </c>
      <c r="DI32" s="46"/>
      <c r="DJ32" s="46"/>
      <c r="DK32" s="46"/>
      <c r="DL32" s="46"/>
      <c r="DM32" s="46"/>
      <c r="DN32" s="46"/>
      <c r="DO32" s="46"/>
      <c r="DP32" s="10">
        <f t="shared" si="15"/>
        <v>0</v>
      </c>
      <c r="DQ32" s="46"/>
      <c r="DR32" s="46"/>
      <c r="DS32" s="46"/>
      <c r="DT32" s="46"/>
      <c r="DU32" s="46"/>
      <c r="DV32" s="46"/>
      <c r="DW32" s="46"/>
      <c r="DX32" s="10">
        <f t="shared" si="16"/>
        <v>0</v>
      </c>
      <c r="DY32" s="46"/>
      <c r="DZ32" s="46"/>
      <c r="EA32" s="46"/>
      <c r="EB32" s="46"/>
      <c r="EC32" s="46"/>
      <c r="ED32" s="46"/>
      <c r="EE32" s="46"/>
      <c r="EF32" s="10">
        <f t="shared" si="17"/>
        <v>0</v>
      </c>
      <c r="EG32" s="46"/>
      <c r="EH32" s="46"/>
      <c r="EI32" s="46"/>
      <c r="EJ32" s="46"/>
      <c r="EK32" s="46"/>
      <c r="EL32" s="46"/>
      <c r="EM32" s="46"/>
      <c r="EN32" s="10">
        <f t="shared" si="18"/>
        <v>0</v>
      </c>
      <c r="EO32" s="46"/>
      <c r="EP32" s="46"/>
      <c r="EQ32" s="46"/>
      <c r="ER32" s="46"/>
      <c r="ES32" s="46"/>
      <c r="ET32" s="46"/>
      <c r="EU32" s="46"/>
      <c r="EV32" s="10">
        <f t="shared" si="19"/>
        <v>0</v>
      </c>
      <c r="EW32" s="46"/>
      <c r="EX32" s="46"/>
      <c r="EY32" s="46"/>
      <c r="EZ32" s="46"/>
      <c r="FA32" s="46"/>
      <c r="FB32" s="46"/>
      <c r="FC32" s="46"/>
      <c r="FD32" s="10">
        <f t="shared" si="20"/>
        <v>0</v>
      </c>
      <c r="FE32" s="46"/>
      <c r="FF32" s="46"/>
      <c r="FG32" s="46"/>
      <c r="FH32" s="46"/>
      <c r="FI32" s="46"/>
      <c r="FJ32" s="46"/>
      <c r="FK32" s="46"/>
      <c r="FL32" s="10">
        <f t="shared" si="21"/>
        <v>0</v>
      </c>
      <c r="FM32" s="46"/>
      <c r="FN32" s="46"/>
      <c r="FO32" s="46"/>
      <c r="FP32" s="46"/>
      <c r="FQ32" s="46"/>
      <c r="FR32" s="46"/>
      <c r="FS32" s="46"/>
      <c r="FT32" s="10">
        <f t="shared" si="22"/>
        <v>0</v>
      </c>
      <c r="FU32" s="46"/>
      <c r="FV32" s="46"/>
      <c r="FW32" s="46"/>
      <c r="FX32" s="46"/>
      <c r="FY32" s="46"/>
      <c r="FZ32" s="46"/>
      <c r="GA32" s="46"/>
      <c r="GB32" s="10">
        <f t="shared" si="23"/>
        <v>0</v>
      </c>
      <c r="GC32" s="46"/>
      <c r="GD32" s="46"/>
      <c r="GE32" s="46"/>
      <c r="GF32" s="46"/>
      <c r="GG32" s="46"/>
      <c r="GH32" s="46"/>
      <c r="GI32" s="46"/>
      <c r="GJ32" s="10">
        <f t="shared" si="24"/>
        <v>0</v>
      </c>
      <c r="GK32" s="46"/>
      <c r="GL32" s="46"/>
      <c r="GM32" s="46"/>
      <c r="GN32" s="46"/>
      <c r="GO32" s="46"/>
      <c r="GP32" s="46"/>
      <c r="GQ32" s="46"/>
      <c r="GR32" s="10">
        <f t="shared" si="25"/>
        <v>0</v>
      </c>
      <c r="GS32" s="46"/>
      <c r="GT32" s="46"/>
      <c r="GU32" s="46"/>
      <c r="GV32" s="46"/>
      <c r="GW32" s="46"/>
      <c r="GX32" s="46"/>
      <c r="GY32" s="46"/>
      <c r="GZ32" s="10">
        <f t="shared" si="26"/>
        <v>0</v>
      </c>
      <c r="HA32" s="46"/>
      <c r="HB32" s="46"/>
      <c r="HC32" s="46"/>
      <c r="HD32" s="10">
        <f t="shared" si="1"/>
        <v>0</v>
      </c>
    </row>
    <row r="33" spans="1:212" ht="16" x14ac:dyDescent="0.2">
      <c r="A33" s="10">
        <f>'Demographic Data'!A33</f>
        <v>0</v>
      </c>
      <c r="B33" s="5">
        <f>'Demographic Data'!B33</f>
        <v>0</v>
      </c>
      <c r="C33" s="36">
        <f>'Demographic Data'!C33</f>
        <v>0</v>
      </c>
      <c r="D33" s="5">
        <f>'Demographic Data'!D33</f>
        <v>0</v>
      </c>
      <c r="E33" s="46"/>
      <c r="F33" s="46"/>
      <c r="G33" s="46"/>
      <c r="H33" s="10">
        <f t="shared" si="0"/>
        <v>0</v>
      </c>
      <c r="I33" s="46"/>
      <c r="J33" s="46"/>
      <c r="K33" s="46"/>
      <c r="L33" s="46"/>
      <c r="M33" s="46"/>
      <c r="N33" s="46"/>
      <c r="O33" s="46"/>
      <c r="P33" s="10">
        <f t="shared" si="2"/>
        <v>0</v>
      </c>
      <c r="Q33" s="46"/>
      <c r="R33" s="46"/>
      <c r="S33" s="46"/>
      <c r="T33" s="46"/>
      <c r="U33" s="46"/>
      <c r="V33" s="46"/>
      <c r="W33" s="46"/>
      <c r="X33" s="10">
        <f t="shared" si="3"/>
        <v>0</v>
      </c>
      <c r="Y33" s="46"/>
      <c r="Z33" s="46"/>
      <c r="AA33" s="46"/>
      <c r="AB33" s="46"/>
      <c r="AC33" s="46"/>
      <c r="AD33" s="46"/>
      <c r="AE33" s="46"/>
      <c r="AF33" s="10">
        <f t="shared" si="4"/>
        <v>0</v>
      </c>
      <c r="AG33" s="46"/>
      <c r="AH33" s="46"/>
      <c r="AI33" s="46"/>
      <c r="AJ33" s="46"/>
      <c r="AK33" s="46"/>
      <c r="AL33" s="46"/>
      <c r="AM33" s="46"/>
      <c r="AN33" s="10">
        <f t="shared" si="5"/>
        <v>0</v>
      </c>
      <c r="AO33" s="46"/>
      <c r="AP33" s="46"/>
      <c r="AQ33" s="46"/>
      <c r="AR33" s="46"/>
      <c r="AS33" s="46"/>
      <c r="AT33" s="46"/>
      <c r="AU33" s="46"/>
      <c r="AV33" s="10">
        <f t="shared" si="6"/>
        <v>0</v>
      </c>
      <c r="AW33" s="46"/>
      <c r="AX33" s="46"/>
      <c r="AY33" s="46"/>
      <c r="AZ33" s="46"/>
      <c r="BA33" s="46"/>
      <c r="BB33" s="46"/>
      <c r="BC33" s="46"/>
      <c r="BD33" s="10">
        <f t="shared" si="7"/>
        <v>0</v>
      </c>
      <c r="BE33" s="46"/>
      <c r="BF33" s="46"/>
      <c r="BG33" s="46"/>
      <c r="BH33" s="46"/>
      <c r="BI33" s="46"/>
      <c r="BJ33" s="46"/>
      <c r="BK33" s="46"/>
      <c r="BL33" s="10">
        <f t="shared" si="8"/>
        <v>0</v>
      </c>
      <c r="BM33" s="46"/>
      <c r="BN33" s="46"/>
      <c r="BO33" s="46"/>
      <c r="BP33" s="46"/>
      <c r="BQ33" s="46"/>
      <c r="BR33" s="46"/>
      <c r="BS33" s="46"/>
      <c r="BT33" s="10">
        <f t="shared" si="9"/>
        <v>0</v>
      </c>
      <c r="BU33" s="46"/>
      <c r="BV33" s="46"/>
      <c r="BW33" s="46"/>
      <c r="BX33" s="46"/>
      <c r="BY33" s="46"/>
      <c r="BZ33" s="46"/>
      <c r="CA33" s="46"/>
      <c r="CB33" s="10">
        <f t="shared" si="10"/>
        <v>0</v>
      </c>
      <c r="CC33" s="46"/>
      <c r="CD33" s="46"/>
      <c r="CE33" s="46"/>
      <c r="CF33" s="46"/>
      <c r="CG33" s="46"/>
      <c r="CH33" s="46"/>
      <c r="CI33" s="46"/>
      <c r="CJ33" s="10">
        <f t="shared" si="11"/>
        <v>0</v>
      </c>
      <c r="CK33" s="46"/>
      <c r="CL33" s="46"/>
      <c r="CM33" s="46"/>
      <c r="CN33" s="46"/>
      <c r="CO33" s="46"/>
      <c r="CP33" s="46"/>
      <c r="CQ33" s="46"/>
      <c r="CR33" s="10">
        <f t="shared" si="12"/>
        <v>0</v>
      </c>
      <c r="CS33" s="46"/>
      <c r="CT33" s="46"/>
      <c r="CU33" s="46"/>
      <c r="CV33" s="46"/>
      <c r="CW33" s="46"/>
      <c r="CX33" s="46"/>
      <c r="CY33" s="46"/>
      <c r="CZ33" s="10">
        <f t="shared" si="13"/>
        <v>0</v>
      </c>
      <c r="DA33" s="46"/>
      <c r="DB33" s="46"/>
      <c r="DC33" s="46"/>
      <c r="DD33" s="46"/>
      <c r="DE33" s="46"/>
      <c r="DF33" s="46"/>
      <c r="DG33" s="46"/>
      <c r="DH33" s="10">
        <f t="shared" si="14"/>
        <v>0</v>
      </c>
      <c r="DI33" s="46"/>
      <c r="DJ33" s="46"/>
      <c r="DK33" s="46"/>
      <c r="DL33" s="46"/>
      <c r="DM33" s="46"/>
      <c r="DN33" s="46"/>
      <c r="DO33" s="46"/>
      <c r="DP33" s="10">
        <f t="shared" si="15"/>
        <v>0</v>
      </c>
      <c r="DQ33" s="46"/>
      <c r="DR33" s="46"/>
      <c r="DS33" s="46"/>
      <c r="DT33" s="46"/>
      <c r="DU33" s="46"/>
      <c r="DV33" s="46"/>
      <c r="DW33" s="46"/>
      <c r="DX33" s="10">
        <f t="shared" si="16"/>
        <v>0</v>
      </c>
      <c r="DY33" s="46"/>
      <c r="DZ33" s="46"/>
      <c r="EA33" s="46"/>
      <c r="EB33" s="46"/>
      <c r="EC33" s="46"/>
      <c r="ED33" s="46"/>
      <c r="EE33" s="46"/>
      <c r="EF33" s="10">
        <f t="shared" si="17"/>
        <v>0</v>
      </c>
      <c r="EG33" s="46"/>
      <c r="EH33" s="46"/>
      <c r="EI33" s="46"/>
      <c r="EJ33" s="46"/>
      <c r="EK33" s="46"/>
      <c r="EL33" s="46"/>
      <c r="EM33" s="46"/>
      <c r="EN33" s="10">
        <f t="shared" si="18"/>
        <v>0</v>
      </c>
      <c r="EO33" s="46"/>
      <c r="EP33" s="46"/>
      <c r="EQ33" s="46"/>
      <c r="ER33" s="46"/>
      <c r="ES33" s="46"/>
      <c r="ET33" s="46"/>
      <c r="EU33" s="46"/>
      <c r="EV33" s="10">
        <f t="shared" si="19"/>
        <v>0</v>
      </c>
      <c r="EW33" s="46"/>
      <c r="EX33" s="46"/>
      <c r="EY33" s="46"/>
      <c r="EZ33" s="46"/>
      <c r="FA33" s="46"/>
      <c r="FB33" s="46"/>
      <c r="FC33" s="46"/>
      <c r="FD33" s="10">
        <f t="shared" si="20"/>
        <v>0</v>
      </c>
      <c r="FE33" s="46"/>
      <c r="FF33" s="46"/>
      <c r="FG33" s="46"/>
      <c r="FH33" s="46"/>
      <c r="FI33" s="46"/>
      <c r="FJ33" s="46"/>
      <c r="FK33" s="46"/>
      <c r="FL33" s="10">
        <f t="shared" si="21"/>
        <v>0</v>
      </c>
      <c r="FM33" s="46"/>
      <c r="FN33" s="46"/>
      <c r="FO33" s="46"/>
      <c r="FP33" s="46"/>
      <c r="FQ33" s="46"/>
      <c r="FR33" s="46"/>
      <c r="FS33" s="46"/>
      <c r="FT33" s="10">
        <f t="shared" si="22"/>
        <v>0</v>
      </c>
      <c r="FU33" s="46"/>
      <c r="FV33" s="46"/>
      <c r="FW33" s="46"/>
      <c r="FX33" s="46"/>
      <c r="FY33" s="46"/>
      <c r="FZ33" s="46"/>
      <c r="GA33" s="46"/>
      <c r="GB33" s="10">
        <f t="shared" si="23"/>
        <v>0</v>
      </c>
      <c r="GC33" s="46"/>
      <c r="GD33" s="46"/>
      <c r="GE33" s="46"/>
      <c r="GF33" s="46"/>
      <c r="GG33" s="46"/>
      <c r="GH33" s="46"/>
      <c r="GI33" s="46"/>
      <c r="GJ33" s="10">
        <f t="shared" si="24"/>
        <v>0</v>
      </c>
      <c r="GK33" s="46"/>
      <c r="GL33" s="46"/>
      <c r="GM33" s="46"/>
      <c r="GN33" s="46"/>
      <c r="GO33" s="46"/>
      <c r="GP33" s="46"/>
      <c r="GQ33" s="46"/>
      <c r="GR33" s="10">
        <f t="shared" si="25"/>
        <v>0</v>
      </c>
      <c r="GS33" s="46"/>
      <c r="GT33" s="46"/>
      <c r="GU33" s="46"/>
      <c r="GV33" s="46"/>
      <c r="GW33" s="46"/>
      <c r="GX33" s="46"/>
      <c r="GY33" s="46"/>
      <c r="GZ33" s="10">
        <f t="shared" si="26"/>
        <v>0</v>
      </c>
      <c r="HA33" s="46"/>
      <c r="HB33" s="46"/>
      <c r="HC33" s="46"/>
      <c r="HD33" s="10">
        <f t="shared" si="1"/>
        <v>0</v>
      </c>
    </row>
    <row r="34" spans="1:212" ht="16" x14ac:dyDescent="0.2">
      <c r="A34" s="10">
        <f>'Demographic Data'!A34</f>
        <v>0</v>
      </c>
      <c r="B34" s="5">
        <f>'Demographic Data'!B34</f>
        <v>0</v>
      </c>
      <c r="C34" s="36">
        <f>'Demographic Data'!C34</f>
        <v>0</v>
      </c>
      <c r="D34" s="5">
        <f>'Demographic Data'!D34</f>
        <v>0</v>
      </c>
      <c r="E34" s="46"/>
      <c r="F34" s="46"/>
      <c r="G34" s="46"/>
      <c r="H34" s="10">
        <f t="shared" ref="H34:H65" si="27">SUM(E34:G34)</f>
        <v>0</v>
      </c>
      <c r="I34" s="46"/>
      <c r="J34" s="46"/>
      <c r="K34" s="46"/>
      <c r="L34" s="46"/>
      <c r="M34" s="46"/>
      <c r="N34" s="46"/>
      <c r="O34" s="46"/>
      <c r="P34" s="10">
        <f t="shared" si="2"/>
        <v>0</v>
      </c>
      <c r="Q34" s="46"/>
      <c r="R34" s="46"/>
      <c r="S34" s="46"/>
      <c r="T34" s="46"/>
      <c r="U34" s="46"/>
      <c r="V34" s="46"/>
      <c r="W34" s="46"/>
      <c r="X34" s="10">
        <f t="shared" si="3"/>
        <v>0</v>
      </c>
      <c r="Y34" s="46"/>
      <c r="Z34" s="46"/>
      <c r="AA34" s="46"/>
      <c r="AB34" s="46"/>
      <c r="AC34" s="46"/>
      <c r="AD34" s="46"/>
      <c r="AE34" s="46"/>
      <c r="AF34" s="10">
        <f t="shared" si="4"/>
        <v>0</v>
      </c>
      <c r="AG34" s="46"/>
      <c r="AH34" s="46"/>
      <c r="AI34" s="46"/>
      <c r="AJ34" s="46"/>
      <c r="AK34" s="46"/>
      <c r="AL34" s="46"/>
      <c r="AM34" s="46"/>
      <c r="AN34" s="10">
        <f t="shared" si="5"/>
        <v>0</v>
      </c>
      <c r="AO34" s="46"/>
      <c r="AP34" s="46"/>
      <c r="AQ34" s="46"/>
      <c r="AR34" s="46"/>
      <c r="AS34" s="46"/>
      <c r="AT34" s="46"/>
      <c r="AU34" s="46"/>
      <c r="AV34" s="10">
        <f t="shared" si="6"/>
        <v>0</v>
      </c>
      <c r="AW34" s="46"/>
      <c r="AX34" s="46"/>
      <c r="AY34" s="46"/>
      <c r="AZ34" s="46"/>
      <c r="BA34" s="46"/>
      <c r="BB34" s="46"/>
      <c r="BC34" s="46"/>
      <c r="BD34" s="10">
        <f t="shared" si="7"/>
        <v>0</v>
      </c>
      <c r="BE34" s="46"/>
      <c r="BF34" s="46"/>
      <c r="BG34" s="46"/>
      <c r="BH34" s="46"/>
      <c r="BI34" s="46"/>
      <c r="BJ34" s="46"/>
      <c r="BK34" s="46"/>
      <c r="BL34" s="10">
        <f t="shared" si="8"/>
        <v>0</v>
      </c>
      <c r="BM34" s="46"/>
      <c r="BN34" s="46"/>
      <c r="BO34" s="46"/>
      <c r="BP34" s="46"/>
      <c r="BQ34" s="46"/>
      <c r="BR34" s="46"/>
      <c r="BS34" s="46"/>
      <c r="BT34" s="10">
        <f t="shared" si="9"/>
        <v>0</v>
      </c>
      <c r="BU34" s="46"/>
      <c r="BV34" s="46"/>
      <c r="BW34" s="46"/>
      <c r="BX34" s="46"/>
      <c r="BY34" s="46"/>
      <c r="BZ34" s="46"/>
      <c r="CA34" s="46"/>
      <c r="CB34" s="10">
        <f t="shared" si="10"/>
        <v>0</v>
      </c>
      <c r="CC34" s="46"/>
      <c r="CD34" s="46"/>
      <c r="CE34" s="46"/>
      <c r="CF34" s="46"/>
      <c r="CG34" s="46"/>
      <c r="CH34" s="46"/>
      <c r="CI34" s="46"/>
      <c r="CJ34" s="10">
        <f t="shared" si="11"/>
        <v>0</v>
      </c>
      <c r="CK34" s="46"/>
      <c r="CL34" s="46"/>
      <c r="CM34" s="46"/>
      <c r="CN34" s="46"/>
      <c r="CO34" s="46"/>
      <c r="CP34" s="46"/>
      <c r="CQ34" s="46"/>
      <c r="CR34" s="10">
        <f t="shared" si="12"/>
        <v>0</v>
      </c>
      <c r="CS34" s="46"/>
      <c r="CT34" s="46"/>
      <c r="CU34" s="46"/>
      <c r="CV34" s="46"/>
      <c r="CW34" s="46"/>
      <c r="CX34" s="46"/>
      <c r="CY34" s="46"/>
      <c r="CZ34" s="10">
        <f t="shared" si="13"/>
        <v>0</v>
      </c>
      <c r="DA34" s="46"/>
      <c r="DB34" s="46"/>
      <c r="DC34" s="46"/>
      <c r="DD34" s="46"/>
      <c r="DE34" s="46"/>
      <c r="DF34" s="46"/>
      <c r="DG34" s="46"/>
      <c r="DH34" s="10">
        <f t="shared" si="14"/>
        <v>0</v>
      </c>
      <c r="DI34" s="46"/>
      <c r="DJ34" s="46"/>
      <c r="DK34" s="46"/>
      <c r="DL34" s="46"/>
      <c r="DM34" s="46"/>
      <c r="DN34" s="46"/>
      <c r="DO34" s="46"/>
      <c r="DP34" s="10">
        <f t="shared" si="15"/>
        <v>0</v>
      </c>
      <c r="DQ34" s="46"/>
      <c r="DR34" s="46"/>
      <c r="DS34" s="46"/>
      <c r="DT34" s="46"/>
      <c r="DU34" s="46"/>
      <c r="DV34" s="46"/>
      <c r="DW34" s="46"/>
      <c r="DX34" s="10">
        <f t="shared" si="16"/>
        <v>0</v>
      </c>
      <c r="DY34" s="46"/>
      <c r="DZ34" s="46"/>
      <c r="EA34" s="46"/>
      <c r="EB34" s="46"/>
      <c r="EC34" s="46"/>
      <c r="ED34" s="46"/>
      <c r="EE34" s="46"/>
      <c r="EF34" s="10">
        <f t="shared" si="17"/>
        <v>0</v>
      </c>
      <c r="EG34" s="46"/>
      <c r="EH34" s="46"/>
      <c r="EI34" s="46"/>
      <c r="EJ34" s="46"/>
      <c r="EK34" s="46"/>
      <c r="EL34" s="46"/>
      <c r="EM34" s="46"/>
      <c r="EN34" s="10">
        <f t="shared" si="18"/>
        <v>0</v>
      </c>
      <c r="EO34" s="46"/>
      <c r="EP34" s="46"/>
      <c r="EQ34" s="46"/>
      <c r="ER34" s="46"/>
      <c r="ES34" s="46"/>
      <c r="ET34" s="46"/>
      <c r="EU34" s="46"/>
      <c r="EV34" s="10">
        <f t="shared" si="19"/>
        <v>0</v>
      </c>
      <c r="EW34" s="46"/>
      <c r="EX34" s="46"/>
      <c r="EY34" s="46"/>
      <c r="EZ34" s="46"/>
      <c r="FA34" s="46"/>
      <c r="FB34" s="46"/>
      <c r="FC34" s="46"/>
      <c r="FD34" s="10">
        <f t="shared" si="20"/>
        <v>0</v>
      </c>
      <c r="FE34" s="46"/>
      <c r="FF34" s="46"/>
      <c r="FG34" s="46"/>
      <c r="FH34" s="46"/>
      <c r="FI34" s="46"/>
      <c r="FJ34" s="46"/>
      <c r="FK34" s="46"/>
      <c r="FL34" s="10">
        <f t="shared" si="21"/>
        <v>0</v>
      </c>
      <c r="FM34" s="46"/>
      <c r="FN34" s="46"/>
      <c r="FO34" s="46"/>
      <c r="FP34" s="46"/>
      <c r="FQ34" s="46"/>
      <c r="FR34" s="46"/>
      <c r="FS34" s="46"/>
      <c r="FT34" s="10">
        <f t="shared" si="22"/>
        <v>0</v>
      </c>
      <c r="FU34" s="46"/>
      <c r="FV34" s="46"/>
      <c r="FW34" s="46"/>
      <c r="FX34" s="46"/>
      <c r="FY34" s="46"/>
      <c r="FZ34" s="46"/>
      <c r="GA34" s="46"/>
      <c r="GB34" s="10">
        <f t="shared" si="23"/>
        <v>0</v>
      </c>
      <c r="GC34" s="46"/>
      <c r="GD34" s="46"/>
      <c r="GE34" s="46"/>
      <c r="GF34" s="46"/>
      <c r="GG34" s="46"/>
      <c r="GH34" s="46"/>
      <c r="GI34" s="46"/>
      <c r="GJ34" s="10">
        <f t="shared" si="24"/>
        <v>0</v>
      </c>
      <c r="GK34" s="46"/>
      <c r="GL34" s="46"/>
      <c r="GM34" s="46"/>
      <c r="GN34" s="46"/>
      <c r="GO34" s="46"/>
      <c r="GP34" s="46"/>
      <c r="GQ34" s="46"/>
      <c r="GR34" s="10">
        <f t="shared" si="25"/>
        <v>0</v>
      </c>
      <c r="GS34" s="46"/>
      <c r="GT34" s="46"/>
      <c r="GU34" s="46"/>
      <c r="GV34" s="46"/>
      <c r="GW34" s="46"/>
      <c r="GX34" s="46"/>
      <c r="GY34" s="46"/>
      <c r="GZ34" s="10">
        <f t="shared" si="26"/>
        <v>0</v>
      </c>
      <c r="HA34" s="46"/>
      <c r="HB34" s="46"/>
      <c r="HC34" s="46"/>
      <c r="HD34" s="10">
        <f t="shared" ref="HD34:HD65" si="28">SUM(HA34:HC34)</f>
        <v>0</v>
      </c>
    </row>
    <row r="35" spans="1:212" ht="16" x14ac:dyDescent="0.2">
      <c r="A35" s="10">
        <f>'Demographic Data'!A35</f>
        <v>0</v>
      </c>
      <c r="B35" s="5">
        <f>'Demographic Data'!B35</f>
        <v>0</v>
      </c>
      <c r="C35" s="36">
        <f>'Demographic Data'!C35</f>
        <v>0</v>
      </c>
      <c r="D35" s="5">
        <f>'Demographic Data'!D35</f>
        <v>0</v>
      </c>
      <c r="E35" s="46"/>
      <c r="F35" s="46"/>
      <c r="G35" s="46"/>
      <c r="H35" s="10">
        <f t="shared" si="27"/>
        <v>0</v>
      </c>
      <c r="I35" s="46"/>
      <c r="J35" s="46"/>
      <c r="K35" s="46"/>
      <c r="L35" s="46"/>
      <c r="M35" s="46"/>
      <c r="N35" s="46"/>
      <c r="O35" s="46"/>
      <c r="P35" s="10">
        <f t="shared" si="2"/>
        <v>0</v>
      </c>
      <c r="Q35" s="46"/>
      <c r="R35" s="46"/>
      <c r="S35" s="46"/>
      <c r="T35" s="46"/>
      <c r="U35" s="46"/>
      <c r="V35" s="46"/>
      <c r="W35" s="46"/>
      <c r="X35" s="10">
        <f t="shared" si="3"/>
        <v>0</v>
      </c>
      <c r="Y35" s="46"/>
      <c r="Z35" s="46"/>
      <c r="AA35" s="46"/>
      <c r="AB35" s="46"/>
      <c r="AC35" s="46"/>
      <c r="AD35" s="46"/>
      <c r="AE35" s="46"/>
      <c r="AF35" s="10">
        <f t="shared" si="4"/>
        <v>0</v>
      </c>
      <c r="AG35" s="46"/>
      <c r="AH35" s="46"/>
      <c r="AI35" s="46"/>
      <c r="AJ35" s="46"/>
      <c r="AK35" s="46"/>
      <c r="AL35" s="46"/>
      <c r="AM35" s="46"/>
      <c r="AN35" s="10">
        <f t="shared" si="5"/>
        <v>0</v>
      </c>
      <c r="AO35" s="46"/>
      <c r="AP35" s="46"/>
      <c r="AQ35" s="46"/>
      <c r="AR35" s="46"/>
      <c r="AS35" s="46"/>
      <c r="AT35" s="46"/>
      <c r="AU35" s="46"/>
      <c r="AV35" s="10">
        <f t="shared" si="6"/>
        <v>0</v>
      </c>
      <c r="AW35" s="46"/>
      <c r="AX35" s="46"/>
      <c r="AY35" s="46"/>
      <c r="AZ35" s="46"/>
      <c r="BA35" s="46"/>
      <c r="BB35" s="46"/>
      <c r="BC35" s="46"/>
      <c r="BD35" s="10">
        <f t="shared" si="7"/>
        <v>0</v>
      </c>
      <c r="BE35" s="46"/>
      <c r="BF35" s="46"/>
      <c r="BG35" s="46"/>
      <c r="BH35" s="46"/>
      <c r="BI35" s="46"/>
      <c r="BJ35" s="46"/>
      <c r="BK35" s="46"/>
      <c r="BL35" s="10">
        <f t="shared" si="8"/>
        <v>0</v>
      </c>
      <c r="BM35" s="46"/>
      <c r="BN35" s="46"/>
      <c r="BO35" s="46"/>
      <c r="BP35" s="46"/>
      <c r="BQ35" s="46"/>
      <c r="BR35" s="46"/>
      <c r="BS35" s="46"/>
      <c r="BT35" s="10">
        <f t="shared" si="9"/>
        <v>0</v>
      </c>
      <c r="BU35" s="46"/>
      <c r="BV35" s="46"/>
      <c r="BW35" s="46"/>
      <c r="BX35" s="46"/>
      <c r="BY35" s="46"/>
      <c r="BZ35" s="46"/>
      <c r="CA35" s="46"/>
      <c r="CB35" s="10">
        <f t="shared" si="10"/>
        <v>0</v>
      </c>
      <c r="CC35" s="46"/>
      <c r="CD35" s="46"/>
      <c r="CE35" s="46"/>
      <c r="CF35" s="46"/>
      <c r="CG35" s="46"/>
      <c r="CH35" s="46"/>
      <c r="CI35" s="46"/>
      <c r="CJ35" s="10">
        <f t="shared" si="11"/>
        <v>0</v>
      </c>
      <c r="CK35" s="46"/>
      <c r="CL35" s="46"/>
      <c r="CM35" s="46"/>
      <c r="CN35" s="46"/>
      <c r="CO35" s="46"/>
      <c r="CP35" s="46"/>
      <c r="CQ35" s="46"/>
      <c r="CR35" s="10">
        <f t="shared" si="12"/>
        <v>0</v>
      </c>
      <c r="CS35" s="46"/>
      <c r="CT35" s="46"/>
      <c r="CU35" s="46"/>
      <c r="CV35" s="46"/>
      <c r="CW35" s="46"/>
      <c r="CX35" s="46"/>
      <c r="CY35" s="46"/>
      <c r="CZ35" s="10">
        <f t="shared" si="13"/>
        <v>0</v>
      </c>
      <c r="DA35" s="46"/>
      <c r="DB35" s="46"/>
      <c r="DC35" s="46"/>
      <c r="DD35" s="46"/>
      <c r="DE35" s="46"/>
      <c r="DF35" s="46"/>
      <c r="DG35" s="46"/>
      <c r="DH35" s="10">
        <f t="shared" si="14"/>
        <v>0</v>
      </c>
      <c r="DI35" s="46"/>
      <c r="DJ35" s="46"/>
      <c r="DK35" s="46"/>
      <c r="DL35" s="46"/>
      <c r="DM35" s="46"/>
      <c r="DN35" s="46"/>
      <c r="DO35" s="46"/>
      <c r="DP35" s="10">
        <f t="shared" si="15"/>
        <v>0</v>
      </c>
      <c r="DQ35" s="46"/>
      <c r="DR35" s="46"/>
      <c r="DS35" s="46"/>
      <c r="DT35" s="46"/>
      <c r="DU35" s="46"/>
      <c r="DV35" s="46"/>
      <c r="DW35" s="46"/>
      <c r="DX35" s="10">
        <f t="shared" si="16"/>
        <v>0</v>
      </c>
      <c r="DY35" s="46"/>
      <c r="DZ35" s="46"/>
      <c r="EA35" s="46"/>
      <c r="EB35" s="46"/>
      <c r="EC35" s="46"/>
      <c r="ED35" s="46"/>
      <c r="EE35" s="46"/>
      <c r="EF35" s="10">
        <f t="shared" si="17"/>
        <v>0</v>
      </c>
      <c r="EG35" s="46"/>
      <c r="EH35" s="46"/>
      <c r="EI35" s="46"/>
      <c r="EJ35" s="46"/>
      <c r="EK35" s="46"/>
      <c r="EL35" s="46"/>
      <c r="EM35" s="46"/>
      <c r="EN35" s="10">
        <f t="shared" si="18"/>
        <v>0</v>
      </c>
      <c r="EO35" s="46"/>
      <c r="EP35" s="46"/>
      <c r="EQ35" s="46"/>
      <c r="ER35" s="46"/>
      <c r="ES35" s="46"/>
      <c r="ET35" s="46"/>
      <c r="EU35" s="46"/>
      <c r="EV35" s="10">
        <f t="shared" si="19"/>
        <v>0</v>
      </c>
      <c r="EW35" s="46"/>
      <c r="EX35" s="46"/>
      <c r="EY35" s="46"/>
      <c r="EZ35" s="46"/>
      <c r="FA35" s="46"/>
      <c r="FB35" s="46"/>
      <c r="FC35" s="46"/>
      <c r="FD35" s="10">
        <f t="shared" si="20"/>
        <v>0</v>
      </c>
      <c r="FE35" s="46"/>
      <c r="FF35" s="46"/>
      <c r="FG35" s="46"/>
      <c r="FH35" s="46"/>
      <c r="FI35" s="46"/>
      <c r="FJ35" s="46"/>
      <c r="FK35" s="46"/>
      <c r="FL35" s="10">
        <f t="shared" si="21"/>
        <v>0</v>
      </c>
      <c r="FM35" s="46"/>
      <c r="FN35" s="46"/>
      <c r="FO35" s="46"/>
      <c r="FP35" s="46"/>
      <c r="FQ35" s="46"/>
      <c r="FR35" s="46"/>
      <c r="FS35" s="46"/>
      <c r="FT35" s="10">
        <f t="shared" si="22"/>
        <v>0</v>
      </c>
      <c r="FU35" s="46"/>
      <c r="FV35" s="46"/>
      <c r="FW35" s="46"/>
      <c r="FX35" s="46"/>
      <c r="FY35" s="46"/>
      <c r="FZ35" s="46"/>
      <c r="GA35" s="46"/>
      <c r="GB35" s="10">
        <f t="shared" si="23"/>
        <v>0</v>
      </c>
      <c r="GC35" s="46"/>
      <c r="GD35" s="46"/>
      <c r="GE35" s="46"/>
      <c r="GF35" s="46"/>
      <c r="GG35" s="46"/>
      <c r="GH35" s="46"/>
      <c r="GI35" s="46"/>
      <c r="GJ35" s="10">
        <f t="shared" si="24"/>
        <v>0</v>
      </c>
      <c r="GK35" s="46"/>
      <c r="GL35" s="46"/>
      <c r="GM35" s="46"/>
      <c r="GN35" s="46"/>
      <c r="GO35" s="46"/>
      <c r="GP35" s="46"/>
      <c r="GQ35" s="46"/>
      <c r="GR35" s="10">
        <f t="shared" si="25"/>
        <v>0</v>
      </c>
      <c r="GS35" s="46"/>
      <c r="GT35" s="46"/>
      <c r="GU35" s="46"/>
      <c r="GV35" s="46"/>
      <c r="GW35" s="46"/>
      <c r="GX35" s="46"/>
      <c r="GY35" s="46"/>
      <c r="GZ35" s="10">
        <f t="shared" si="26"/>
        <v>0</v>
      </c>
      <c r="HA35" s="46"/>
      <c r="HB35" s="46"/>
      <c r="HC35" s="46"/>
      <c r="HD35" s="10">
        <f t="shared" si="28"/>
        <v>0</v>
      </c>
    </row>
    <row r="36" spans="1:212" ht="16" x14ac:dyDescent="0.2">
      <c r="A36" s="10">
        <f>'Demographic Data'!A36</f>
        <v>0</v>
      </c>
      <c r="B36" s="5">
        <f>'Demographic Data'!B36</f>
        <v>0</v>
      </c>
      <c r="C36" s="36">
        <f>'Demographic Data'!C36</f>
        <v>0</v>
      </c>
      <c r="D36" s="5">
        <f>'Demographic Data'!D36</f>
        <v>0</v>
      </c>
      <c r="E36" s="46"/>
      <c r="F36" s="46"/>
      <c r="G36" s="46"/>
      <c r="H36" s="10">
        <f t="shared" si="27"/>
        <v>0</v>
      </c>
      <c r="I36" s="46"/>
      <c r="J36" s="46"/>
      <c r="K36" s="46"/>
      <c r="L36" s="46"/>
      <c r="M36" s="46"/>
      <c r="N36" s="46"/>
      <c r="O36" s="46"/>
      <c r="P36" s="10">
        <f t="shared" si="2"/>
        <v>0</v>
      </c>
      <c r="Q36" s="46"/>
      <c r="R36" s="46"/>
      <c r="S36" s="46"/>
      <c r="T36" s="46"/>
      <c r="U36" s="46"/>
      <c r="V36" s="46"/>
      <c r="W36" s="46"/>
      <c r="X36" s="10">
        <f t="shared" si="3"/>
        <v>0</v>
      </c>
      <c r="Y36" s="46"/>
      <c r="Z36" s="46"/>
      <c r="AA36" s="46"/>
      <c r="AB36" s="46"/>
      <c r="AC36" s="46"/>
      <c r="AD36" s="46"/>
      <c r="AE36" s="46"/>
      <c r="AF36" s="10">
        <f t="shared" si="4"/>
        <v>0</v>
      </c>
      <c r="AG36" s="46"/>
      <c r="AH36" s="46"/>
      <c r="AI36" s="46"/>
      <c r="AJ36" s="46"/>
      <c r="AK36" s="46"/>
      <c r="AL36" s="46"/>
      <c r="AM36" s="46"/>
      <c r="AN36" s="10">
        <f t="shared" si="5"/>
        <v>0</v>
      </c>
      <c r="AO36" s="46"/>
      <c r="AP36" s="46"/>
      <c r="AQ36" s="46"/>
      <c r="AR36" s="46"/>
      <c r="AS36" s="46"/>
      <c r="AT36" s="46"/>
      <c r="AU36" s="46"/>
      <c r="AV36" s="10">
        <f t="shared" si="6"/>
        <v>0</v>
      </c>
      <c r="AW36" s="46"/>
      <c r="AX36" s="46"/>
      <c r="AY36" s="46"/>
      <c r="AZ36" s="46"/>
      <c r="BA36" s="46"/>
      <c r="BB36" s="46"/>
      <c r="BC36" s="46"/>
      <c r="BD36" s="10">
        <f t="shared" si="7"/>
        <v>0</v>
      </c>
      <c r="BE36" s="46"/>
      <c r="BF36" s="46"/>
      <c r="BG36" s="46"/>
      <c r="BH36" s="46"/>
      <c r="BI36" s="46"/>
      <c r="BJ36" s="46"/>
      <c r="BK36" s="46"/>
      <c r="BL36" s="10">
        <f t="shared" si="8"/>
        <v>0</v>
      </c>
      <c r="BM36" s="46"/>
      <c r="BN36" s="46"/>
      <c r="BO36" s="46"/>
      <c r="BP36" s="46"/>
      <c r="BQ36" s="46"/>
      <c r="BR36" s="46"/>
      <c r="BS36" s="46"/>
      <c r="BT36" s="10">
        <f t="shared" si="9"/>
        <v>0</v>
      </c>
      <c r="BU36" s="46"/>
      <c r="BV36" s="46"/>
      <c r="BW36" s="46"/>
      <c r="BX36" s="46"/>
      <c r="BY36" s="46"/>
      <c r="BZ36" s="46"/>
      <c r="CA36" s="46"/>
      <c r="CB36" s="10">
        <f t="shared" si="10"/>
        <v>0</v>
      </c>
      <c r="CC36" s="46"/>
      <c r="CD36" s="46"/>
      <c r="CE36" s="46"/>
      <c r="CF36" s="46"/>
      <c r="CG36" s="46"/>
      <c r="CH36" s="46"/>
      <c r="CI36" s="46"/>
      <c r="CJ36" s="10">
        <f t="shared" si="11"/>
        <v>0</v>
      </c>
      <c r="CK36" s="46"/>
      <c r="CL36" s="46"/>
      <c r="CM36" s="46"/>
      <c r="CN36" s="46"/>
      <c r="CO36" s="46"/>
      <c r="CP36" s="46"/>
      <c r="CQ36" s="46"/>
      <c r="CR36" s="10">
        <f t="shared" si="12"/>
        <v>0</v>
      </c>
      <c r="CS36" s="46"/>
      <c r="CT36" s="46"/>
      <c r="CU36" s="46"/>
      <c r="CV36" s="46"/>
      <c r="CW36" s="46"/>
      <c r="CX36" s="46"/>
      <c r="CY36" s="46"/>
      <c r="CZ36" s="10">
        <f t="shared" si="13"/>
        <v>0</v>
      </c>
      <c r="DA36" s="46"/>
      <c r="DB36" s="46"/>
      <c r="DC36" s="46"/>
      <c r="DD36" s="46"/>
      <c r="DE36" s="46"/>
      <c r="DF36" s="46"/>
      <c r="DG36" s="46"/>
      <c r="DH36" s="10">
        <f t="shared" si="14"/>
        <v>0</v>
      </c>
      <c r="DI36" s="46"/>
      <c r="DJ36" s="46"/>
      <c r="DK36" s="46"/>
      <c r="DL36" s="46"/>
      <c r="DM36" s="46"/>
      <c r="DN36" s="46"/>
      <c r="DO36" s="46"/>
      <c r="DP36" s="10">
        <f t="shared" si="15"/>
        <v>0</v>
      </c>
      <c r="DQ36" s="46"/>
      <c r="DR36" s="46"/>
      <c r="DS36" s="46"/>
      <c r="DT36" s="46"/>
      <c r="DU36" s="46"/>
      <c r="DV36" s="46"/>
      <c r="DW36" s="46"/>
      <c r="DX36" s="10">
        <f t="shared" si="16"/>
        <v>0</v>
      </c>
      <c r="DY36" s="46"/>
      <c r="DZ36" s="46"/>
      <c r="EA36" s="46"/>
      <c r="EB36" s="46"/>
      <c r="EC36" s="46"/>
      <c r="ED36" s="46"/>
      <c r="EE36" s="46"/>
      <c r="EF36" s="10">
        <f t="shared" si="17"/>
        <v>0</v>
      </c>
      <c r="EG36" s="46"/>
      <c r="EH36" s="46"/>
      <c r="EI36" s="46"/>
      <c r="EJ36" s="46"/>
      <c r="EK36" s="46"/>
      <c r="EL36" s="46"/>
      <c r="EM36" s="46"/>
      <c r="EN36" s="10">
        <f t="shared" si="18"/>
        <v>0</v>
      </c>
      <c r="EO36" s="46"/>
      <c r="EP36" s="46"/>
      <c r="EQ36" s="46"/>
      <c r="ER36" s="46"/>
      <c r="ES36" s="46"/>
      <c r="ET36" s="46"/>
      <c r="EU36" s="46"/>
      <c r="EV36" s="10">
        <f t="shared" si="19"/>
        <v>0</v>
      </c>
      <c r="EW36" s="46"/>
      <c r="EX36" s="46"/>
      <c r="EY36" s="46"/>
      <c r="EZ36" s="46"/>
      <c r="FA36" s="46"/>
      <c r="FB36" s="46"/>
      <c r="FC36" s="46"/>
      <c r="FD36" s="10">
        <f t="shared" si="20"/>
        <v>0</v>
      </c>
      <c r="FE36" s="46"/>
      <c r="FF36" s="46"/>
      <c r="FG36" s="46"/>
      <c r="FH36" s="46"/>
      <c r="FI36" s="46"/>
      <c r="FJ36" s="46"/>
      <c r="FK36" s="46"/>
      <c r="FL36" s="10">
        <f t="shared" si="21"/>
        <v>0</v>
      </c>
      <c r="FM36" s="46"/>
      <c r="FN36" s="46"/>
      <c r="FO36" s="46"/>
      <c r="FP36" s="46"/>
      <c r="FQ36" s="46"/>
      <c r="FR36" s="46"/>
      <c r="FS36" s="46"/>
      <c r="FT36" s="10">
        <f t="shared" si="22"/>
        <v>0</v>
      </c>
      <c r="FU36" s="46"/>
      <c r="FV36" s="46"/>
      <c r="FW36" s="46"/>
      <c r="FX36" s="46"/>
      <c r="FY36" s="46"/>
      <c r="FZ36" s="46"/>
      <c r="GA36" s="46"/>
      <c r="GB36" s="10">
        <f t="shared" si="23"/>
        <v>0</v>
      </c>
      <c r="GC36" s="46"/>
      <c r="GD36" s="46"/>
      <c r="GE36" s="46"/>
      <c r="GF36" s="46"/>
      <c r="GG36" s="46"/>
      <c r="GH36" s="46"/>
      <c r="GI36" s="46"/>
      <c r="GJ36" s="10">
        <f t="shared" si="24"/>
        <v>0</v>
      </c>
      <c r="GK36" s="46"/>
      <c r="GL36" s="46"/>
      <c r="GM36" s="46"/>
      <c r="GN36" s="46"/>
      <c r="GO36" s="46"/>
      <c r="GP36" s="46"/>
      <c r="GQ36" s="46"/>
      <c r="GR36" s="10">
        <f t="shared" si="25"/>
        <v>0</v>
      </c>
      <c r="GS36" s="46"/>
      <c r="GT36" s="46"/>
      <c r="GU36" s="46"/>
      <c r="GV36" s="46"/>
      <c r="GW36" s="46"/>
      <c r="GX36" s="46"/>
      <c r="GY36" s="46"/>
      <c r="GZ36" s="10">
        <f t="shared" si="26"/>
        <v>0</v>
      </c>
      <c r="HA36" s="46"/>
      <c r="HB36" s="46"/>
      <c r="HC36" s="46"/>
      <c r="HD36" s="10">
        <f t="shared" si="28"/>
        <v>0</v>
      </c>
    </row>
    <row r="37" spans="1:212" ht="16" x14ac:dyDescent="0.2">
      <c r="A37" s="10">
        <f>'Demographic Data'!A37</f>
        <v>0</v>
      </c>
      <c r="B37" s="5">
        <f>'Demographic Data'!B37</f>
        <v>0</v>
      </c>
      <c r="C37" s="36">
        <f>'Demographic Data'!C37</f>
        <v>0</v>
      </c>
      <c r="D37" s="5">
        <f>'Demographic Data'!D37</f>
        <v>0</v>
      </c>
      <c r="E37" s="46"/>
      <c r="F37" s="46"/>
      <c r="G37" s="46"/>
      <c r="H37" s="10">
        <f t="shared" si="27"/>
        <v>0</v>
      </c>
      <c r="I37" s="46"/>
      <c r="J37" s="46"/>
      <c r="K37" s="46"/>
      <c r="L37" s="46"/>
      <c r="M37" s="46"/>
      <c r="N37" s="46"/>
      <c r="O37" s="46"/>
      <c r="P37" s="10">
        <f t="shared" si="2"/>
        <v>0</v>
      </c>
      <c r="Q37" s="46"/>
      <c r="R37" s="46"/>
      <c r="S37" s="46"/>
      <c r="T37" s="46"/>
      <c r="U37" s="46"/>
      <c r="V37" s="46"/>
      <c r="W37" s="46"/>
      <c r="X37" s="10">
        <f t="shared" si="3"/>
        <v>0</v>
      </c>
      <c r="Y37" s="46"/>
      <c r="Z37" s="46"/>
      <c r="AA37" s="46"/>
      <c r="AB37" s="46"/>
      <c r="AC37" s="46"/>
      <c r="AD37" s="46"/>
      <c r="AE37" s="46"/>
      <c r="AF37" s="10">
        <f t="shared" si="4"/>
        <v>0</v>
      </c>
      <c r="AG37" s="46"/>
      <c r="AH37" s="46"/>
      <c r="AI37" s="46"/>
      <c r="AJ37" s="46"/>
      <c r="AK37" s="46"/>
      <c r="AL37" s="46"/>
      <c r="AM37" s="46"/>
      <c r="AN37" s="10">
        <f t="shared" si="5"/>
        <v>0</v>
      </c>
      <c r="AO37" s="46"/>
      <c r="AP37" s="46"/>
      <c r="AQ37" s="46"/>
      <c r="AR37" s="46"/>
      <c r="AS37" s="46"/>
      <c r="AT37" s="46"/>
      <c r="AU37" s="46"/>
      <c r="AV37" s="10">
        <f t="shared" si="6"/>
        <v>0</v>
      </c>
      <c r="AW37" s="46"/>
      <c r="AX37" s="46"/>
      <c r="AY37" s="46"/>
      <c r="AZ37" s="46"/>
      <c r="BA37" s="46"/>
      <c r="BB37" s="46"/>
      <c r="BC37" s="46"/>
      <c r="BD37" s="10">
        <f t="shared" si="7"/>
        <v>0</v>
      </c>
      <c r="BE37" s="46"/>
      <c r="BF37" s="46"/>
      <c r="BG37" s="46"/>
      <c r="BH37" s="46"/>
      <c r="BI37" s="46"/>
      <c r="BJ37" s="46"/>
      <c r="BK37" s="46"/>
      <c r="BL37" s="10">
        <f t="shared" si="8"/>
        <v>0</v>
      </c>
      <c r="BM37" s="46"/>
      <c r="BN37" s="46"/>
      <c r="BO37" s="46"/>
      <c r="BP37" s="46"/>
      <c r="BQ37" s="46"/>
      <c r="BR37" s="46"/>
      <c r="BS37" s="46"/>
      <c r="BT37" s="10">
        <f t="shared" si="9"/>
        <v>0</v>
      </c>
      <c r="BU37" s="46"/>
      <c r="BV37" s="46"/>
      <c r="BW37" s="46"/>
      <c r="BX37" s="46"/>
      <c r="BY37" s="46"/>
      <c r="BZ37" s="46"/>
      <c r="CA37" s="46"/>
      <c r="CB37" s="10">
        <f t="shared" si="10"/>
        <v>0</v>
      </c>
      <c r="CC37" s="46"/>
      <c r="CD37" s="46"/>
      <c r="CE37" s="46"/>
      <c r="CF37" s="46"/>
      <c r="CG37" s="46"/>
      <c r="CH37" s="46"/>
      <c r="CI37" s="46"/>
      <c r="CJ37" s="10">
        <f t="shared" si="11"/>
        <v>0</v>
      </c>
      <c r="CK37" s="46"/>
      <c r="CL37" s="46"/>
      <c r="CM37" s="46"/>
      <c r="CN37" s="46"/>
      <c r="CO37" s="46"/>
      <c r="CP37" s="46"/>
      <c r="CQ37" s="46"/>
      <c r="CR37" s="10">
        <f t="shared" si="12"/>
        <v>0</v>
      </c>
      <c r="CS37" s="46"/>
      <c r="CT37" s="46"/>
      <c r="CU37" s="46"/>
      <c r="CV37" s="46"/>
      <c r="CW37" s="46"/>
      <c r="CX37" s="46"/>
      <c r="CY37" s="46"/>
      <c r="CZ37" s="10">
        <f t="shared" si="13"/>
        <v>0</v>
      </c>
      <c r="DA37" s="46"/>
      <c r="DB37" s="46"/>
      <c r="DC37" s="46"/>
      <c r="DD37" s="46"/>
      <c r="DE37" s="46"/>
      <c r="DF37" s="46"/>
      <c r="DG37" s="46"/>
      <c r="DH37" s="10">
        <f t="shared" si="14"/>
        <v>0</v>
      </c>
      <c r="DI37" s="46"/>
      <c r="DJ37" s="46"/>
      <c r="DK37" s="46"/>
      <c r="DL37" s="46"/>
      <c r="DM37" s="46"/>
      <c r="DN37" s="46"/>
      <c r="DO37" s="46"/>
      <c r="DP37" s="10">
        <f t="shared" si="15"/>
        <v>0</v>
      </c>
      <c r="DQ37" s="46"/>
      <c r="DR37" s="46"/>
      <c r="DS37" s="46"/>
      <c r="DT37" s="46"/>
      <c r="DU37" s="46"/>
      <c r="DV37" s="46"/>
      <c r="DW37" s="46"/>
      <c r="DX37" s="10">
        <f t="shared" si="16"/>
        <v>0</v>
      </c>
      <c r="DY37" s="46"/>
      <c r="DZ37" s="46"/>
      <c r="EA37" s="46"/>
      <c r="EB37" s="46"/>
      <c r="EC37" s="46"/>
      <c r="ED37" s="46"/>
      <c r="EE37" s="46"/>
      <c r="EF37" s="10">
        <f t="shared" si="17"/>
        <v>0</v>
      </c>
      <c r="EG37" s="46"/>
      <c r="EH37" s="46"/>
      <c r="EI37" s="46"/>
      <c r="EJ37" s="46"/>
      <c r="EK37" s="46"/>
      <c r="EL37" s="46"/>
      <c r="EM37" s="46"/>
      <c r="EN37" s="10">
        <f t="shared" si="18"/>
        <v>0</v>
      </c>
      <c r="EO37" s="46"/>
      <c r="EP37" s="46"/>
      <c r="EQ37" s="46"/>
      <c r="ER37" s="46"/>
      <c r="ES37" s="46"/>
      <c r="ET37" s="46"/>
      <c r="EU37" s="46"/>
      <c r="EV37" s="10">
        <f t="shared" si="19"/>
        <v>0</v>
      </c>
      <c r="EW37" s="46"/>
      <c r="EX37" s="46"/>
      <c r="EY37" s="46"/>
      <c r="EZ37" s="46"/>
      <c r="FA37" s="46"/>
      <c r="FB37" s="46"/>
      <c r="FC37" s="46"/>
      <c r="FD37" s="10">
        <f t="shared" si="20"/>
        <v>0</v>
      </c>
      <c r="FE37" s="46"/>
      <c r="FF37" s="46"/>
      <c r="FG37" s="46"/>
      <c r="FH37" s="46"/>
      <c r="FI37" s="46"/>
      <c r="FJ37" s="46"/>
      <c r="FK37" s="46"/>
      <c r="FL37" s="10">
        <f t="shared" si="21"/>
        <v>0</v>
      </c>
      <c r="FM37" s="46"/>
      <c r="FN37" s="46"/>
      <c r="FO37" s="46"/>
      <c r="FP37" s="46"/>
      <c r="FQ37" s="46"/>
      <c r="FR37" s="46"/>
      <c r="FS37" s="46"/>
      <c r="FT37" s="10">
        <f t="shared" si="22"/>
        <v>0</v>
      </c>
      <c r="FU37" s="46"/>
      <c r="FV37" s="46"/>
      <c r="FW37" s="46"/>
      <c r="FX37" s="46"/>
      <c r="FY37" s="46"/>
      <c r="FZ37" s="46"/>
      <c r="GA37" s="46"/>
      <c r="GB37" s="10">
        <f t="shared" si="23"/>
        <v>0</v>
      </c>
      <c r="GC37" s="46"/>
      <c r="GD37" s="46"/>
      <c r="GE37" s="46"/>
      <c r="GF37" s="46"/>
      <c r="GG37" s="46"/>
      <c r="GH37" s="46"/>
      <c r="GI37" s="46"/>
      <c r="GJ37" s="10">
        <f t="shared" si="24"/>
        <v>0</v>
      </c>
      <c r="GK37" s="46"/>
      <c r="GL37" s="46"/>
      <c r="GM37" s="46"/>
      <c r="GN37" s="46"/>
      <c r="GO37" s="46"/>
      <c r="GP37" s="46"/>
      <c r="GQ37" s="46"/>
      <c r="GR37" s="10">
        <f t="shared" si="25"/>
        <v>0</v>
      </c>
      <c r="GS37" s="46"/>
      <c r="GT37" s="46"/>
      <c r="GU37" s="46"/>
      <c r="GV37" s="46"/>
      <c r="GW37" s="46"/>
      <c r="GX37" s="46"/>
      <c r="GY37" s="46"/>
      <c r="GZ37" s="10">
        <f t="shared" si="26"/>
        <v>0</v>
      </c>
      <c r="HA37" s="46"/>
      <c r="HB37" s="46"/>
      <c r="HC37" s="46"/>
      <c r="HD37" s="10">
        <f t="shared" si="28"/>
        <v>0</v>
      </c>
    </row>
    <row r="38" spans="1:212" ht="16" x14ac:dyDescent="0.2">
      <c r="A38" s="10">
        <f>'Demographic Data'!A38</f>
        <v>0</v>
      </c>
      <c r="B38" s="5">
        <f>'Demographic Data'!B38</f>
        <v>0</v>
      </c>
      <c r="C38" s="36">
        <f>'Demographic Data'!C38</f>
        <v>0</v>
      </c>
      <c r="D38" s="5">
        <f>'Demographic Data'!D38</f>
        <v>0</v>
      </c>
      <c r="E38" s="46"/>
      <c r="F38" s="46"/>
      <c r="G38" s="46"/>
      <c r="H38" s="10">
        <f t="shared" si="27"/>
        <v>0</v>
      </c>
      <c r="I38" s="46"/>
      <c r="J38" s="46"/>
      <c r="K38" s="46"/>
      <c r="L38" s="46"/>
      <c r="M38" s="46"/>
      <c r="N38" s="46"/>
      <c r="O38" s="46"/>
      <c r="P38" s="10">
        <f t="shared" si="2"/>
        <v>0</v>
      </c>
      <c r="Q38" s="46"/>
      <c r="R38" s="46"/>
      <c r="S38" s="46"/>
      <c r="T38" s="46"/>
      <c r="U38" s="46"/>
      <c r="V38" s="46"/>
      <c r="W38" s="46"/>
      <c r="X38" s="10">
        <f t="shared" si="3"/>
        <v>0</v>
      </c>
      <c r="Y38" s="46"/>
      <c r="Z38" s="46"/>
      <c r="AA38" s="46"/>
      <c r="AB38" s="46"/>
      <c r="AC38" s="46"/>
      <c r="AD38" s="46"/>
      <c r="AE38" s="46"/>
      <c r="AF38" s="10">
        <f t="shared" si="4"/>
        <v>0</v>
      </c>
      <c r="AG38" s="46"/>
      <c r="AH38" s="46"/>
      <c r="AI38" s="46"/>
      <c r="AJ38" s="46"/>
      <c r="AK38" s="46"/>
      <c r="AL38" s="46"/>
      <c r="AM38" s="46"/>
      <c r="AN38" s="10">
        <f t="shared" si="5"/>
        <v>0</v>
      </c>
      <c r="AO38" s="46"/>
      <c r="AP38" s="46"/>
      <c r="AQ38" s="46"/>
      <c r="AR38" s="46"/>
      <c r="AS38" s="46"/>
      <c r="AT38" s="46"/>
      <c r="AU38" s="46"/>
      <c r="AV38" s="10">
        <f t="shared" si="6"/>
        <v>0</v>
      </c>
      <c r="AW38" s="46"/>
      <c r="AX38" s="46"/>
      <c r="AY38" s="46"/>
      <c r="AZ38" s="46"/>
      <c r="BA38" s="46"/>
      <c r="BB38" s="46"/>
      <c r="BC38" s="46"/>
      <c r="BD38" s="10">
        <f t="shared" si="7"/>
        <v>0</v>
      </c>
      <c r="BE38" s="46"/>
      <c r="BF38" s="46"/>
      <c r="BG38" s="46"/>
      <c r="BH38" s="46"/>
      <c r="BI38" s="46"/>
      <c r="BJ38" s="46"/>
      <c r="BK38" s="46"/>
      <c r="BL38" s="10">
        <f t="shared" si="8"/>
        <v>0</v>
      </c>
      <c r="BM38" s="46"/>
      <c r="BN38" s="46"/>
      <c r="BO38" s="46"/>
      <c r="BP38" s="46"/>
      <c r="BQ38" s="46"/>
      <c r="BR38" s="46"/>
      <c r="BS38" s="46"/>
      <c r="BT38" s="10">
        <f t="shared" si="9"/>
        <v>0</v>
      </c>
      <c r="BU38" s="46"/>
      <c r="BV38" s="46"/>
      <c r="BW38" s="46"/>
      <c r="BX38" s="46"/>
      <c r="BY38" s="46"/>
      <c r="BZ38" s="46"/>
      <c r="CA38" s="46"/>
      <c r="CB38" s="10">
        <f t="shared" si="10"/>
        <v>0</v>
      </c>
      <c r="CC38" s="46"/>
      <c r="CD38" s="46"/>
      <c r="CE38" s="46"/>
      <c r="CF38" s="46"/>
      <c r="CG38" s="46"/>
      <c r="CH38" s="46"/>
      <c r="CI38" s="46"/>
      <c r="CJ38" s="10">
        <f t="shared" si="11"/>
        <v>0</v>
      </c>
      <c r="CK38" s="46"/>
      <c r="CL38" s="46"/>
      <c r="CM38" s="46"/>
      <c r="CN38" s="46"/>
      <c r="CO38" s="46"/>
      <c r="CP38" s="46"/>
      <c r="CQ38" s="46"/>
      <c r="CR38" s="10">
        <f t="shared" si="12"/>
        <v>0</v>
      </c>
      <c r="CS38" s="46"/>
      <c r="CT38" s="46"/>
      <c r="CU38" s="46"/>
      <c r="CV38" s="46"/>
      <c r="CW38" s="46"/>
      <c r="CX38" s="46"/>
      <c r="CY38" s="46"/>
      <c r="CZ38" s="10">
        <f t="shared" si="13"/>
        <v>0</v>
      </c>
      <c r="DA38" s="46"/>
      <c r="DB38" s="46"/>
      <c r="DC38" s="46"/>
      <c r="DD38" s="46"/>
      <c r="DE38" s="46"/>
      <c r="DF38" s="46"/>
      <c r="DG38" s="46"/>
      <c r="DH38" s="10">
        <f t="shared" si="14"/>
        <v>0</v>
      </c>
      <c r="DI38" s="46"/>
      <c r="DJ38" s="46"/>
      <c r="DK38" s="46"/>
      <c r="DL38" s="46"/>
      <c r="DM38" s="46"/>
      <c r="DN38" s="46"/>
      <c r="DO38" s="46"/>
      <c r="DP38" s="10">
        <f t="shared" si="15"/>
        <v>0</v>
      </c>
      <c r="DQ38" s="46"/>
      <c r="DR38" s="46"/>
      <c r="DS38" s="46"/>
      <c r="DT38" s="46"/>
      <c r="DU38" s="46"/>
      <c r="DV38" s="46"/>
      <c r="DW38" s="46"/>
      <c r="DX38" s="10">
        <f t="shared" si="16"/>
        <v>0</v>
      </c>
      <c r="DY38" s="46"/>
      <c r="DZ38" s="46"/>
      <c r="EA38" s="46"/>
      <c r="EB38" s="46"/>
      <c r="EC38" s="46"/>
      <c r="ED38" s="46"/>
      <c r="EE38" s="46"/>
      <c r="EF38" s="10">
        <f t="shared" si="17"/>
        <v>0</v>
      </c>
      <c r="EG38" s="46"/>
      <c r="EH38" s="46"/>
      <c r="EI38" s="46"/>
      <c r="EJ38" s="46"/>
      <c r="EK38" s="46"/>
      <c r="EL38" s="46"/>
      <c r="EM38" s="46"/>
      <c r="EN38" s="10">
        <f t="shared" si="18"/>
        <v>0</v>
      </c>
      <c r="EO38" s="46"/>
      <c r="EP38" s="46"/>
      <c r="EQ38" s="46"/>
      <c r="ER38" s="46"/>
      <c r="ES38" s="46"/>
      <c r="ET38" s="46"/>
      <c r="EU38" s="46"/>
      <c r="EV38" s="10">
        <f t="shared" si="19"/>
        <v>0</v>
      </c>
      <c r="EW38" s="46"/>
      <c r="EX38" s="46"/>
      <c r="EY38" s="46"/>
      <c r="EZ38" s="46"/>
      <c r="FA38" s="46"/>
      <c r="FB38" s="46"/>
      <c r="FC38" s="46"/>
      <c r="FD38" s="10">
        <f t="shared" si="20"/>
        <v>0</v>
      </c>
      <c r="FE38" s="46"/>
      <c r="FF38" s="46"/>
      <c r="FG38" s="46"/>
      <c r="FH38" s="46"/>
      <c r="FI38" s="46"/>
      <c r="FJ38" s="46"/>
      <c r="FK38" s="46"/>
      <c r="FL38" s="10">
        <f t="shared" si="21"/>
        <v>0</v>
      </c>
      <c r="FM38" s="46"/>
      <c r="FN38" s="46"/>
      <c r="FO38" s="46"/>
      <c r="FP38" s="46"/>
      <c r="FQ38" s="46"/>
      <c r="FR38" s="46"/>
      <c r="FS38" s="46"/>
      <c r="FT38" s="10">
        <f t="shared" si="22"/>
        <v>0</v>
      </c>
      <c r="FU38" s="46"/>
      <c r="FV38" s="46"/>
      <c r="FW38" s="46"/>
      <c r="FX38" s="46"/>
      <c r="FY38" s="46"/>
      <c r="FZ38" s="46"/>
      <c r="GA38" s="46"/>
      <c r="GB38" s="10">
        <f t="shared" si="23"/>
        <v>0</v>
      </c>
      <c r="GC38" s="46"/>
      <c r="GD38" s="46"/>
      <c r="GE38" s="46"/>
      <c r="GF38" s="46"/>
      <c r="GG38" s="46"/>
      <c r="GH38" s="46"/>
      <c r="GI38" s="46"/>
      <c r="GJ38" s="10">
        <f t="shared" si="24"/>
        <v>0</v>
      </c>
      <c r="GK38" s="46"/>
      <c r="GL38" s="46"/>
      <c r="GM38" s="46"/>
      <c r="GN38" s="46"/>
      <c r="GO38" s="46"/>
      <c r="GP38" s="46"/>
      <c r="GQ38" s="46"/>
      <c r="GR38" s="10">
        <f t="shared" si="25"/>
        <v>0</v>
      </c>
      <c r="GS38" s="46"/>
      <c r="GT38" s="46"/>
      <c r="GU38" s="46"/>
      <c r="GV38" s="46"/>
      <c r="GW38" s="46"/>
      <c r="GX38" s="46"/>
      <c r="GY38" s="46"/>
      <c r="GZ38" s="10">
        <f t="shared" si="26"/>
        <v>0</v>
      </c>
      <c r="HA38" s="46"/>
      <c r="HB38" s="46"/>
      <c r="HC38" s="46"/>
      <c r="HD38" s="10">
        <f t="shared" si="28"/>
        <v>0</v>
      </c>
    </row>
    <row r="39" spans="1:212" ht="16" x14ac:dyDescent="0.2">
      <c r="A39" s="10">
        <f>'Demographic Data'!A39</f>
        <v>0</v>
      </c>
      <c r="B39" s="5">
        <f>'Demographic Data'!B39</f>
        <v>0</v>
      </c>
      <c r="C39" s="36">
        <f>'Demographic Data'!C39</f>
        <v>0</v>
      </c>
      <c r="D39" s="5">
        <f>'Demographic Data'!D39</f>
        <v>0</v>
      </c>
      <c r="E39" s="46"/>
      <c r="F39" s="46"/>
      <c r="G39" s="46"/>
      <c r="H39" s="10">
        <f t="shared" si="27"/>
        <v>0</v>
      </c>
      <c r="I39" s="46"/>
      <c r="J39" s="46"/>
      <c r="K39" s="46"/>
      <c r="L39" s="46"/>
      <c r="M39" s="46"/>
      <c r="N39" s="46"/>
      <c r="O39" s="46"/>
      <c r="P39" s="10">
        <f t="shared" si="2"/>
        <v>0</v>
      </c>
      <c r="Q39" s="46"/>
      <c r="R39" s="46"/>
      <c r="S39" s="46"/>
      <c r="T39" s="46"/>
      <c r="U39" s="46"/>
      <c r="V39" s="46"/>
      <c r="W39" s="46"/>
      <c r="X39" s="10">
        <f t="shared" si="3"/>
        <v>0</v>
      </c>
      <c r="Y39" s="46"/>
      <c r="Z39" s="46"/>
      <c r="AA39" s="46"/>
      <c r="AB39" s="46"/>
      <c r="AC39" s="46"/>
      <c r="AD39" s="46"/>
      <c r="AE39" s="46"/>
      <c r="AF39" s="10">
        <f t="shared" si="4"/>
        <v>0</v>
      </c>
      <c r="AG39" s="46"/>
      <c r="AH39" s="46"/>
      <c r="AI39" s="46"/>
      <c r="AJ39" s="46"/>
      <c r="AK39" s="46"/>
      <c r="AL39" s="46"/>
      <c r="AM39" s="46"/>
      <c r="AN39" s="10">
        <f t="shared" si="5"/>
        <v>0</v>
      </c>
      <c r="AO39" s="46"/>
      <c r="AP39" s="46"/>
      <c r="AQ39" s="46"/>
      <c r="AR39" s="46"/>
      <c r="AS39" s="46"/>
      <c r="AT39" s="46"/>
      <c r="AU39" s="46"/>
      <c r="AV39" s="10">
        <f t="shared" si="6"/>
        <v>0</v>
      </c>
      <c r="AW39" s="46"/>
      <c r="AX39" s="46"/>
      <c r="AY39" s="46"/>
      <c r="AZ39" s="46"/>
      <c r="BA39" s="46"/>
      <c r="BB39" s="46"/>
      <c r="BC39" s="46"/>
      <c r="BD39" s="10">
        <f t="shared" si="7"/>
        <v>0</v>
      </c>
      <c r="BE39" s="46"/>
      <c r="BF39" s="46"/>
      <c r="BG39" s="46"/>
      <c r="BH39" s="46"/>
      <c r="BI39" s="46"/>
      <c r="BJ39" s="46"/>
      <c r="BK39" s="46"/>
      <c r="BL39" s="10">
        <f t="shared" si="8"/>
        <v>0</v>
      </c>
      <c r="BM39" s="46"/>
      <c r="BN39" s="46"/>
      <c r="BO39" s="46"/>
      <c r="BP39" s="46"/>
      <c r="BQ39" s="46"/>
      <c r="BR39" s="46"/>
      <c r="BS39" s="46"/>
      <c r="BT39" s="10">
        <f t="shared" si="9"/>
        <v>0</v>
      </c>
      <c r="BU39" s="46"/>
      <c r="BV39" s="46"/>
      <c r="BW39" s="46"/>
      <c r="BX39" s="46"/>
      <c r="BY39" s="46"/>
      <c r="BZ39" s="46"/>
      <c r="CA39" s="46"/>
      <c r="CB39" s="10">
        <f t="shared" si="10"/>
        <v>0</v>
      </c>
      <c r="CC39" s="46"/>
      <c r="CD39" s="46"/>
      <c r="CE39" s="46"/>
      <c r="CF39" s="46"/>
      <c r="CG39" s="46"/>
      <c r="CH39" s="46"/>
      <c r="CI39" s="46"/>
      <c r="CJ39" s="10">
        <f t="shared" si="11"/>
        <v>0</v>
      </c>
      <c r="CK39" s="46"/>
      <c r="CL39" s="46"/>
      <c r="CM39" s="46"/>
      <c r="CN39" s="46"/>
      <c r="CO39" s="46"/>
      <c r="CP39" s="46"/>
      <c r="CQ39" s="46"/>
      <c r="CR39" s="10">
        <f t="shared" si="12"/>
        <v>0</v>
      </c>
      <c r="CS39" s="46"/>
      <c r="CT39" s="46"/>
      <c r="CU39" s="46"/>
      <c r="CV39" s="46"/>
      <c r="CW39" s="46"/>
      <c r="CX39" s="46"/>
      <c r="CY39" s="46"/>
      <c r="CZ39" s="10">
        <f t="shared" si="13"/>
        <v>0</v>
      </c>
      <c r="DA39" s="46"/>
      <c r="DB39" s="46"/>
      <c r="DC39" s="46"/>
      <c r="DD39" s="46"/>
      <c r="DE39" s="46"/>
      <c r="DF39" s="46"/>
      <c r="DG39" s="46"/>
      <c r="DH39" s="10">
        <f t="shared" si="14"/>
        <v>0</v>
      </c>
      <c r="DI39" s="46"/>
      <c r="DJ39" s="46"/>
      <c r="DK39" s="46"/>
      <c r="DL39" s="46"/>
      <c r="DM39" s="46"/>
      <c r="DN39" s="46"/>
      <c r="DO39" s="46"/>
      <c r="DP39" s="10">
        <f t="shared" si="15"/>
        <v>0</v>
      </c>
      <c r="DQ39" s="46"/>
      <c r="DR39" s="46"/>
      <c r="DS39" s="46"/>
      <c r="DT39" s="46"/>
      <c r="DU39" s="46"/>
      <c r="DV39" s="46"/>
      <c r="DW39" s="46"/>
      <c r="DX39" s="10">
        <f t="shared" si="16"/>
        <v>0</v>
      </c>
      <c r="DY39" s="46"/>
      <c r="DZ39" s="46"/>
      <c r="EA39" s="46"/>
      <c r="EB39" s="46"/>
      <c r="EC39" s="46"/>
      <c r="ED39" s="46"/>
      <c r="EE39" s="46"/>
      <c r="EF39" s="10">
        <f t="shared" si="17"/>
        <v>0</v>
      </c>
      <c r="EG39" s="46"/>
      <c r="EH39" s="46"/>
      <c r="EI39" s="46"/>
      <c r="EJ39" s="46"/>
      <c r="EK39" s="46"/>
      <c r="EL39" s="46"/>
      <c r="EM39" s="46"/>
      <c r="EN39" s="10">
        <f t="shared" si="18"/>
        <v>0</v>
      </c>
      <c r="EO39" s="46"/>
      <c r="EP39" s="46"/>
      <c r="EQ39" s="46"/>
      <c r="ER39" s="46"/>
      <c r="ES39" s="46"/>
      <c r="ET39" s="46"/>
      <c r="EU39" s="46"/>
      <c r="EV39" s="10">
        <f t="shared" si="19"/>
        <v>0</v>
      </c>
      <c r="EW39" s="46"/>
      <c r="EX39" s="46"/>
      <c r="EY39" s="46"/>
      <c r="EZ39" s="46"/>
      <c r="FA39" s="46"/>
      <c r="FB39" s="46"/>
      <c r="FC39" s="46"/>
      <c r="FD39" s="10">
        <f t="shared" si="20"/>
        <v>0</v>
      </c>
      <c r="FE39" s="46"/>
      <c r="FF39" s="46"/>
      <c r="FG39" s="46"/>
      <c r="FH39" s="46"/>
      <c r="FI39" s="46"/>
      <c r="FJ39" s="46"/>
      <c r="FK39" s="46"/>
      <c r="FL39" s="10">
        <f t="shared" si="21"/>
        <v>0</v>
      </c>
      <c r="FM39" s="46"/>
      <c r="FN39" s="46"/>
      <c r="FO39" s="46"/>
      <c r="FP39" s="46"/>
      <c r="FQ39" s="46"/>
      <c r="FR39" s="46"/>
      <c r="FS39" s="46"/>
      <c r="FT39" s="10">
        <f t="shared" si="22"/>
        <v>0</v>
      </c>
      <c r="FU39" s="46"/>
      <c r="FV39" s="46"/>
      <c r="FW39" s="46"/>
      <c r="FX39" s="46"/>
      <c r="FY39" s="46"/>
      <c r="FZ39" s="46"/>
      <c r="GA39" s="46"/>
      <c r="GB39" s="10">
        <f t="shared" si="23"/>
        <v>0</v>
      </c>
      <c r="GC39" s="46"/>
      <c r="GD39" s="46"/>
      <c r="GE39" s="46"/>
      <c r="GF39" s="46"/>
      <c r="GG39" s="46"/>
      <c r="GH39" s="46"/>
      <c r="GI39" s="46"/>
      <c r="GJ39" s="10">
        <f t="shared" si="24"/>
        <v>0</v>
      </c>
      <c r="GK39" s="46"/>
      <c r="GL39" s="46"/>
      <c r="GM39" s="46"/>
      <c r="GN39" s="46"/>
      <c r="GO39" s="46"/>
      <c r="GP39" s="46"/>
      <c r="GQ39" s="46"/>
      <c r="GR39" s="10">
        <f t="shared" si="25"/>
        <v>0</v>
      </c>
      <c r="GS39" s="46"/>
      <c r="GT39" s="46"/>
      <c r="GU39" s="46"/>
      <c r="GV39" s="46"/>
      <c r="GW39" s="46"/>
      <c r="GX39" s="46"/>
      <c r="GY39" s="46"/>
      <c r="GZ39" s="10">
        <f t="shared" si="26"/>
        <v>0</v>
      </c>
      <c r="HA39" s="46"/>
      <c r="HB39" s="46"/>
      <c r="HC39" s="46"/>
      <c r="HD39" s="10">
        <f t="shared" si="28"/>
        <v>0</v>
      </c>
    </row>
    <row r="40" spans="1:212" ht="16" x14ac:dyDescent="0.2">
      <c r="A40" s="10">
        <f>'Demographic Data'!A40</f>
        <v>0</v>
      </c>
      <c r="B40" s="5">
        <f>'Demographic Data'!B40</f>
        <v>0</v>
      </c>
      <c r="C40" s="36">
        <f>'Demographic Data'!C40</f>
        <v>0</v>
      </c>
      <c r="D40" s="5">
        <f>'Demographic Data'!D40</f>
        <v>0</v>
      </c>
      <c r="E40" s="46"/>
      <c r="F40" s="46"/>
      <c r="G40" s="46"/>
      <c r="H40" s="10">
        <f t="shared" si="27"/>
        <v>0</v>
      </c>
      <c r="I40" s="46"/>
      <c r="J40" s="46"/>
      <c r="K40" s="46"/>
      <c r="L40" s="46"/>
      <c r="M40" s="46"/>
      <c r="N40" s="46"/>
      <c r="O40" s="46"/>
      <c r="P40" s="10">
        <f t="shared" si="2"/>
        <v>0</v>
      </c>
      <c r="Q40" s="46"/>
      <c r="R40" s="46"/>
      <c r="S40" s="46"/>
      <c r="T40" s="46"/>
      <c r="U40" s="46"/>
      <c r="V40" s="46"/>
      <c r="W40" s="46"/>
      <c r="X40" s="10">
        <f t="shared" si="3"/>
        <v>0</v>
      </c>
      <c r="Y40" s="46"/>
      <c r="Z40" s="46"/>
      <c r="AA40" s="46"/>
      <c r="AB40" s="46"/>
      <c r="AC40" s="46"/>
      <c r="AD40" s="46"/>
      <c r="AE40" s="46"/>
      <c r="AF40" s="10">
        <f t="shared" si="4"/>
        <v>0</v>
      </c>
      <c r="AG40" s="46"/>
      <c r="AH40" s="46"/>
      <c r="AI40" s="46"/>
      <c r="AJ40" s="46"/>
      <c r="AK40" s="46"/>
      <c r="AL40" s="46"/>
      <c r="AM40" s="46"/>
      <c r="AN40" s="10">
        <f t="shared" si="5"/>
        <v>0</v>
      </c>
      <c r="AO40" s="46"/>
      <c r="AP40" s="46"/>
      <c r="AQ40" s="46"/>
      <c r="AR40" s="46"/>
      <c r="AS40" s="46"/>
      <c r="AT40" s="46"/>
      <c r="AU40" s="46"/>
      <c r="AV40" s="10">
        <f t="shared" si="6"/>
        <v>0</v>
      </c>
      <c r="AW40" s="46"/>
      <c r="AX40" s="46"/>
      <c r="AY40" s="46"/>
      <c r="AZ40" s="46"/>
      <c r="BA40" s="46"/>
      <c r="BB40" s="46"/>
      <c r="BC40" s="46"/>
      <c r="BD40" s="10">
        <f t="shared" si="7"/>
        <v>0</v>
      </c>
      <c r="BE40" s="46"/>
      <c r="BF40" s="46"/>
      <c r="BG40" s="46"/>
      <c r="BH40" s="46"/>
      <c r="BI40" s="46"/>
      <c r="BJ40" s="46"/>
      <c r="BK40" s="46"/>
      <c r="BL40" s="10">
        <f t="shared" si="8"/>
        <v>0</v>
      </c>
      <c r="BM40" s="46"/>
      <c r="BN40" s="46"/>
      <c r="BO40" s="46"/>
      <c r="BP40" s="46"/>
      <c r="BQ40" s="46"/>
      <c r="BR40" s="46"/>
      <c r="BS40" s="46"/>
      <c r="BT40" s="10">
        <f t="shared" si="9"/>
        <v>0</v>
      </c>
      <c r="BU40" s="46"/>
      <c r="BV40" s="46"/>
      <c r="BW40" s="46"/>
      <c r="BX40" s="46"/>
      <c r="BY40" s="46"/>
      <c r="BZ40" s="46"/>
      <c r="CA40" s="46"/>
      <c r="CB40" s="10">
        <f t="shared" si="10"/>
        <v>0</v>
      </c>
      <c r="CC40" s="46"/>
      <c r="CD40" s="46"/>
      <c r="CE40" s="46"/>
      <c r="CF40" s="46"/>
      <c r="CG40" s="46"/>
      <c r="CH40" s="46"/>
      <c r="CI40" s="46"/>
      <c r="CJ40" s="10">
        <f t="shared" si="11"/>
        <v>0</v>
      </c>
      <c r="CK40" s="46"/>
      <c r="CL40" s="46"/>
      <c r="CM40" s="46"/>
      <c r="CN40" s="46"/>
      <c r="CO40" s="46"/>
      <c r="CP40" s="46"/>
      <c r="CQ40" s="46"/>
      <c r="CR40" s="10">
        <f t="shared" si="12"/>
        <v>0</v>
      </c>
      <c r="CS40" s="46"/>
      <c r="CT40" s="46"/>
      <c r="CU40" s="46"/>
      <c r="CV40" s="46"/>
      <c r="CW40" s="46"/>
      <c r="CX40" s="46"/>
      <c r="CY40" s="46"/>
      <c r="CZ40" s="10">
        <f t="shared" si="13"/>
        <v>0</v>
      </c>
      <c r="DA40" s="46"/>
      <c r="DB40" s="46"/>
      <c r="DC40" s="46"/>
      <c r="DD40" s="46"/>
      <c r="DE40" s="46"/>
      <c r="DF40" s="46"/>
      <c r="DG40" s="46"/>
      <c r="DH40" s="10">
        <f t="shared" si="14"/>
        <v>0</v>
      </c>
      <c r="DI40" s="46"/>
      <c r="DJ40" s="46"/>
      <c r="DK40" s="46"/>
      <c r="DL40" s="46"/>
      <c r="DM40" s="46"/>
      <c r="DN40" s="46"/>
      <c r="DO40" s="46"/>
      <c r="DP40" s="10">
        <f t="shared" si="15"/>
        <v>0</v>
      </c>
      <c r="DQ40" s="46"/>
      <c r="DR40" s="46"/>
      <c r="DS40" s="46"/>
      <c r="DT40" s="46"/>
      <c r="DU40" s="46"/>
      <c r="DV40" s="46"/>
      <c r="DW40" s="46"/>
      <c r="DX40" s="10">
        <f t="shared" si="16"/>
        <v>0</v>
      </c>
      <c r="DY40" s="46"/>
      <c r="DZ40" s="46"/>
      <c r="EA40" s="46"/>
      <c r="EB40" s="46"/>
      <c r="EC40" s="46"/>
      <c r="ED40" s="46"/>
      <c r="EE40" s="46"/>
      <c r="EF40" s="10">
        <f t="shared" si="17"/>
        <v>0</v>
      </c>
      <c r="EG40" s="46"/>
      <c r="EH40" s="46"/>
      <c r="EI40" s="46"/>
      <c r="EJ40" s="46"/>
      <c r="EK40" s="46"/>
      <c r="EL40" s="46"/>
      <c r="EM40" s="46"/>
      <c r="EN40" s="10">
        <f t="shared" si="18"/>
        <v>0</v>
      </c>
      <c r="EO40" s="46"/>
      <c r="EP40" s="46"/>
      <c r="EQ40" s="46"/>
      <c r="ER40" s="46"/>
      <c r="ES40" s="46"/>
      <c r="ET40" s="46"/>
      <c r="EU40" s="46"/>
      <c r="EV40" s="10">
        <f t="shared" si="19"/>
        <v>0</v>
      </c>
      <c r="EW40" s="46"/>
      <c r="EX40" s="46"/>
      <c r="EY40" s="46"/>
      <c r="EZ40" s="46"/>
      <c r="FA40" s="46"/>
      <c r="FB40" s="46"/>
      <c r="FC40" s="46"/>
      <c r="FD40" s="10">
        <f t="shared" si="20"/>
        <v>0</v>
      </c>
      <c r="FE40" s="46"/>
      <c r="FF40" s="46"/>
      <c r="FG40" s="46"/>
      <c r="FH40" s="46"/>
      <c r="FI40" s="46"/>
      <c r="FJ40" s="46"/>
      <c r="FK40" s="46"/>
      <c r="FL40" s="10">
        <f t="shared" si="21"/>
        <v>0</v>
      </c>
      <c r="FM40" s="46"/>
      <c r="FN40" s="46"/>
      <c r="FO40" s="46"/>
      <c r="FP40" s="46"/>
      <c r="FQ40" s="46"/>
      <c r="FR40" s="46"/>
      <c r="FS40" s="46"/>
      <c r="FT40" s="10">
        <f t="shared" si="22"/>
        <v>0</v>
      </c>
      <c r="FU40" s="46"/>
      <c r="FV40" s="46"/>
      <c r="FW40" s="46"/>
      <c r="FX40" s="46"/>
      <c r="FY40" s="46"/>
      <c r="FZ40" s="46"/>
      <c r="GA40" s="46"/>
      <c r="GB40" s="10">
        <f t="shared" si="23"/>
        <v>0</v>
      </c>
      <c r="GC40" s="46"/>
      <c r="GD40" s="46"/>
      <c r="GE40" s="46"/>
      <c r="GF40" s="46"/>
      <c r="GG40" s="46"/>
      <c r="GH40" s="46"/>
      <c r="GI40" s="46"/>
      <c r="GJ40" s="10">
        <f t="shared" si="24"/>
        <v>0</v>
      </c>
      <c r="GK40" s="46"/>
      <c r="GL40" s="46"/>
      <c r="GM40" s="46"/>
      <c r="GN40" s="46"/>
      <c r="GO40" s="46"/>
      <c r="GP40" s="46"/>
      <c r="GQ40" s="46"/>
      <c r="GR40" s="10">
        <f t="shared" si="25"/>
        <v>0</v>
      </c>
      <c r="GS40" s="46"/>
      <c r="GT40" s="46"/>
      <c r="GU40" s="46"/>
      <c r="GV40" s="46"/>
      <c r="GW40" s="46"/>
      <c r="GX40" s="46"/>
      <c r="GY40" s="46"/>
      <c r="GZ40" s="10">
        <f t="shared" si="26"/>
        <v>0</v>
      </c>
      <c r="HA40" s="46"/>
      <c r="HB40" s="46"/>
      <c r="HC40" s="46"/>
      <c r="HD40" s="10">
        <f t="shared" si="28"/>
        <v>0</v>
      </c>
    </row>
    <row r="41" spans="1:212" ht="16" x14ac:dyDescent="0.2">
      <c r="A41" s="10">
        <f>'Demographic Data'!A41</f>
        <v>0</v>
      </c>
      <c r="B41" s="5">
        <f>'Demographic Data'!B41</f>
        <v>0</v>
      </c>
      <c r="C41" s="51">
        <f>'Demographic Data'!C41</f>
        <v>0</v>
      </c>
      <c r="D41" s="5">
        <f>'Demographic Data'!D41</f>
        <v>0</v>
      </c>
      <c r="E41" s="46"/>
      <c r="F41" s="46"/>
      <c r="G41" s="46"/>
      <c r="H41" s="10">
        <f t="shared" si="27"/>
        <v>0</v>
      </c>
      <c r="I41" s="46"/>
      <c r="J41" s="46"/>
      <c r="K41" s="46"/>
      <c r="L41" s="46"/>
      <c r="M41" s="46"/>
      <c r="N41" s="46"/>
      <c r="O41" s="46"/>
      <c r="P41" s="10">
        <f t="shared" si="2"/>
        <v>0</v>
      </c>
      <c r="Q41" s="46"/>
      <c r="R41" s="46"/>
      <c r="S41" s="46"/>
      <c r="T41" s="46"/>
      <c r="U41" s="46"/>
      <c r="V41" s="46"/>
      <c r="W41" s="46"/>
      <c r="X41" s="10">
        <f t="shared" si="3"/>
        <v>0</v>
      </c>
      <c r="Y41" s="46"/>
      <c r="Z41" s="46"/>
      <c r="AA41" s="46"/>
      <c r="AB41" s="46"/>
      <c r="AC41" s="46"/>
      <c r="AD41" s="46"/>
      <c r="AE41" s="46"/>
      <c r="AF41" s="10">
        <f t="shared" si="4"/>
        <v>0</v>
      </c>
      <c r="AG41" s="46"/>
      <c r="AH41" s="46"/>
      <c r="AI41" s="46"/>
      <c r="AJ41" s="46"/>
      <c r="AK41" s="46"/>
      <c r="AL41" s="46"/>
      <c r="AM41" s="46"/>
      <c r="AN41" s="10">
        <f t="shared" si="5"/>
        <v>0</v>
      </c>
      <c r="AO41" s="46"/>
      <c r="AP41" s="46"/>
      <c r="AQ41" s="46"/>
      <c r="AR41" s="46"/>
      <c r="AS41" s="46"/>
      <c r="AT41" s="46"/>
      <c r="AU41" s="46"/>
      <c r="AV41" s="10">
        <f t="shared" si="6"/>
        <v>0</v>
      </c>
      <c r="AW41" s="46"/>
      <c r="AX41" s="46"/>
      <c r="AY41" s="46"/>
      <c r="AZ41" s="46"/>
      <c r="BA41" s="46"/>
      <c r="BB41" s="46"/>
      <c r="BC41" s="46"/>
      <c r="BD41" s="10">
        <f t="shared" si="7"/>
        <v>0</v>
      </c>
      <c r="BE41" s="46"/>
      <c r="BF41" s="46"/>
      <c r="BG41" s="46"/>
      <c r="BH41" s="46"/>
      <c r="BI41" s="46"/>
      <c r="BJ41" s="46"/>
      <c r="BK41" s="46"/>
      <c r="BL41" s="10">
        <f t="shared" si="8"/>
        <v>0</v>
      </c>
      <c r="BM41" s="46"/>
      <c r="BN41" s="46"/>
      <c r="BO41" s="46"/>
      <c r="BP41" s="46"/>
      <c r="BQ41" s="46"/>
      <c r="BR41" s="46"/>
      <c r="BS41" s="46"/>
      <c r="BT41" s="10">
        <f t="shared" si="9"/>
        <v>0</v>
      </c>
      <c r="BU41" s="46"/>
      <c r="BV41" s="46"/>
      <c r="BW41" s="46"/>
      <c r="BX41" s="46"/>
      <c r="BY41" s="46"/>
      <c r="BZ41" s="46"/>
      <c r="CA41" s="46"/>
      <c r="CB41" s="10">
        <f t="shared" si="10"/>
        <v>0</v>
      </c>
      <c r="CC41" s="46"/>
      <c r="CD41" s="46"/>
      <c r="CE41" s="46"/>
      <c r="CF41" s="46"/>
      <c r="CG41" s="46"/>
      <c r="CH41" s="46"/>
      <c r="CI41" s="46"/>
      <c r="CJ41" s="10">
        <f t="shared" si="11"/>
        <v>0</v>
      </c>
      <c r="CK41" s="46"/>
      <c r="CL41" s="46"/>
      <c r="CM41" s="46"/>
      <c r="CN41" s="46"/>
      <c r="CO41" s="46"/>
      <c r="CP41" s="46"/>
      <c r="CQ41" s="46"/>
      <c r="CR41" s="10">
        <f t="shared" si="12"/>
        <v>0</v>
      </c>
      <c r="CS41" s="46"/>
      <c r="CT41" s="46"/>
      <c r="CU41" s="46"/>
      <c r="CV41" s="46"/>
      <c r="CW41" s="46"/>
      <c r="CX41" s="46"/>
      <c r="CY41" s="46"/>
      <c r="CZ41" s="10">
        <f t="shared" si="13"/>
        <v>0</v>
      </c>
      <c r="DA41" s="46"/>
      <c r="DB41" s="46"/>
      <c r="DC41" s="46"/>
      <c r="DD41" s="46"/>
      <c r="DE41" s="46"/>
      <c r="DF41" s="46"/>
      <c r="DG41" s="46"/>
      <c r="DH41" s="10">
        <f t="shared" si="14"/>
        <v>0</v>
      </c>
      <c r="DI41" s="46"/>
      <c r="DJ41" s="46"/>
      <c r="DK41" s="46"/>
      <c r="DL41" s="46"/>
      <c r="DM41" s="46"/>
      <c r="DN41" s="46"/>
      <c r="DO41" s="46"/>
      <c r="DP41" s="10">
        <f t="shared" si="15"/>
        <v>0</v>
      </c>
      <c r="DQ41" s="46"/>
      <c r="DR41" s="46"/>
      <c r="DS41" s="46"/>
      <c r="DT41" s="46"/>
      <c r="DU41" s="46"/>
      <c r="DV41" s="46"/>
      <c r="DW41" s="46"/>
      <c r="DX41" s="10">
        <f t="shared" si="16"/>
        <v>0</v>
      </c>
      <c r="DY41" s="46"/>
      <c r="DZ41" s="46"/>
      <c r="EA41" s="46"/>
      <c r="EB41" s="46"/>
      <c r="EC41" s="46"/>
      <c r="ED41" s="46"/>
      <c r="EE41" s="46"/>
      <c r="EF41" s="10">
        <f t="shared" si="17"/>
        <v>0</v>
      </c>
      <c r="EG41" s="46"/>
      <c r="EH41" s="46"/>
      <c r="EI41" s="46"/>
      <c r="EJ41" s="46"/>
      <c r="EK41" s="46"/>
      <c r="EL41" s="46"/>
      <c r="EM41" s="46"/>
      <c r="EN41" s="10">
        <f t="shared" si="18"/>
        <v>0</v>
      </c>
      <c r="EO41" s="46"/>
      <c r="EP41" s="46"/>
      <c r="EQ41" s="46"/>
      <c r="ER41" s="46"/>
      <c r="ES41" s="46"/>
      <c r="ET41" s="46"/>
      <c r="EU41" s="46"/>
      <c r="EV41" s="10">
        <f t="shared" si="19"/>
        <v>0</v>
      </c>
      <c r="EW41" s="46"/>
      <c r="EX41" s="46"/>
      <c r="EY41" s="46"/>
      <c r="EZ41" s="46"/>
      <c r="FA41" s="46"/>
      <c r="FB41" s="46"/>
      <c r="FC41" s="46"/>
      <c r="FD41" s="10">
        <f t="shared" si="20"/>
        <v>0</v>
      </c>
      <c r="FE41" s="46"/>
      <c r="FF41" s="46"/>
      <c r="FG41" s="46"/>
      <c r="FH41" s="46"/>
      <c r="FI41" s="46"/>
      <c r="FJ41" s="46"/>
      <c r="FK41" s="46"/>
      <c r="FL41" s="10">
        <f t="shared" si="21"/>
        <v>0</v>
      </c>
      <c r="FM41" s="46"/>
      <c r="FN41" s="46"/>
      <c r="FO41" s="46"/>
      <c r="FP41" s="46"/>
      <c r="FQ41" s="46"/>
      <c r="FR41" s="46"/>
      <c r="FS41" s="46"/>
      <c r="FT41" s="10">
        <f t="shared" si="22"/>
        <v>0</v>
      </c>
      <c r="FU41" s="46"/>
      <c r="FV41" s="46"/>
      <c r="FW41" s="46"/>
      <c r="FX41" s="46"/>
      <c r="FY41" s="46"/>
      <c r="FZ41" s="46"/>
      <c r="GA41" s="46"/>
      <c r="GB41" s="10">
        <f t="shared" si="23"/>
        <v>0</v>
      </c>
      <c r="GC41" s="46"/>
      <c r="GD41" s="46"/>
      <c r="GE41" s="46"/>
      <c r="GF41" s="46"/>
      <c r="GG41" s="46"/>
      <c r="GH41" s="46"/>
      <c r="GI41" s="46"/>
      <c r="GJ41" s="10">
        <f t="shared" si="24"/>
        <v>0</v>
      </c>
      <c r="GK41" s="46"/>
      <c r="GL41" s="46"/>
      <c r="GM41" s="46"/>
      <c r="GN41" s="46"/>
      <c r="GO41" s="46"/>
      <c r="GP41" s="46"/>
      <c r="GQ41" s="46"/>
      <c r="GR41" s="10">
        <f t="shared" si="25"/>
        <v>0</v>
      </c>
      <c r="GS41" s="46"/>
      <c r="GT41" s="46"/>
      <c r="GU41" s="46"/>
      <c r="GV41" s="46"/>
      <c r="GW41" s="46"/>
      <c r="GX41" s="46"/>
      <c r="GY41" s="46"/>
      <c r="GZ41" s="10">
        <f t="shared" si="26"/>
        <v>0</v>
      </c>
      <c r="HA41" s="46"/>
      <c r="HB41" s="46"/>
      <c r="HC41" s="46"/>
      <c r="HD41" s="10">
        <f t="shared" si="28"/>
        <v>0</v>
      </c>
    </row>
    <row r="42" spans="1:212" ht="16" x14ac:dyDescent="0.2">
      <c r="A42" s="10">
        <f>'Demographic Data'!A42</f>
        <v>0</v>
      </c>
      <c r="B42" s="5">
        <f>'Demographic Data'!B42</f>
        <v>0</v>
      </c>
      <c r="C42" s="36">
        <f>'Demographic Data'!C42</f>
        <v>0</v>
      </c>
      <c r="D42" s="5">
        <f>'Demographic Data'!D42</f>
        <v>0</v>
      </c>
      <c r="E42" s="46"/>
      <c r="F42" s="46"/>
      <c r="G42" s="46"/>
      <c r="H42" s="10">
        <f t="shared" si="27"/>
        <v>0</v>
      </c>
      <c r="I42" s="46"/>
      <c r="J42" s="46"/>
      <c r="K42" s="46"/>
      <c r="L42" s="46"/>
      <c r="M42" s="46"/>
      <c r="N42" s="46"/>
      <c r="O42" s="46"/>
      <c r="P42" s="10">
        <f t="shared" si="2"/>
        <v>0</v>
      </c>
      <c r="Q42" s="46"/>
      <c r="R42" s="46"/>
      <c r="S42" s="46"/>
      <c r="T42" s="46"/>
      <c r="U42" s="46"/>
      <c r="V42" s="46"/>
      <c r="W42" s="46"/>
      <c r="X42" s="10">
        <f t="shared" si="3"/>
        <v>0</v>
      </c>
      <c r="Y42" s="46"/>
      <c r="Z42" s="46"/>
      <c r="AA42" s="46"/>
      <c r="AB42" s="46"/>
      <c r="AC42" s="46"/>
      <c r="AD42" s="46"/>
      <c r="AE42" s="46"/>
      <c r="AF42" s="10">
        <f t="shared" si="4"/>
        <v>0</v>
      </c>
      <c r="AG42" s="46"/>
      <c r="AH42" s="46"/>
      <c r="AI42" s="46"/>
      <c r="AJ42" s="46"/>
      <c r="AK42" s="46"/>
      <c r="AL42" s="46"/>
      <c r="AM42" s="46"/>
      <c r="AN42" s="10">
        <f t="shared" si="5"/>
        <v>0</v>
      </c>
      <c r="AO42" s="46"/>
      <c r="AP42" s="46"/>
      <c r="AQ42" s="46"/>
      <c r="AR42" s="46"/>
      <c r="AS42" s="46"/>
      <c r="AT42" s="46"/>
      <c r="AU42" s="46"/>
      <c r="AV42" s="10">
        <f t="shared" si="6"/>
        <v>0</v>
      </c>
      <c r="AW42" s="46"/>
      <c r="AX42" s="46"/>
      <c r="AY42" s="46"/>
      <c r="AZ42" s="46"/>
      <c r="BA42" s="46"/>
      <c r="BB42" s="46"/>
      <c r="BC42" s="46"/>
      <c r="BD42" s="10">
        <f t="shared" si="7"/>
        <v>0</v>
      </c>
      <c r="BE42" s="46"/>
      <c r="BF42" s="46"/>
      <c r="BG42" s="46"/>
      <c r="BH42" s="46"/>
      <c r="BI42" s="46"/>
      <c r="BJ42" s="46"/>
      <c r="BK42" s="46"/>
      <c r="BL42" s="10">
        <f t="shared" si="8"/>
        <v>0</v>
      </c>
      <c r="BM42" s="46"/>
      <c r="BN42" s="46"/>
      <c r="BO42" s="46"/>
      <c r="BP42" s="46"/>
      <c r="BQ42" s="46"/>
      <c r="BR42" s="46"/>
      <c r="BS42" s="46"/>
      <c r="BT42" s="10">
        <f t="shared" si="9"/>
        <v>0</v>
      </c>
      <c r="BU42" s="46"/>
      <c r="BV42" s="46"/>
      <c r="BW42" s="46"/>
      <c r="BX42" s="46"/>
      <c r="BY42" s="46"/>
      <c r="BZ42" s="46"/>
      <c r="CA42" s="46"/>
      <c r="CB42" s="10">
        <f t="shared" si="10"/>
        <v>0</v>
      </c>
      <c r="CC42" s="46"/>
      <c r="CD42" s="46"/>
      <c r="CE42" s="46"/>
      <c r="CF42" s="46"/>
      <c r="CG42" s="46"/>
      <c r="CH42" s="46"/>
      <c r="CI42" s="46"/>
      <c r="CJ42" s="10">
        <f t="shared" si="11"/>
        <v>0</v>
      </c>
      <c r="CK42" s="46"/>
      <c r="CL42" s="46"/>
      <c r="CM42" s="46"/>
      <c r="CN42" s="46"/>
      <c r="CO42" s="46"/>
      <c r="CP42" s="46"/>
      <c r="CQ42" s="46"/>
      <c r="CR42" s="10">
        <f t="shared" si="12"/>
        <v>0</v>
      </c>
      <c r="CS42" s="46"/>
      <c r="CT42" s="46"/>
      <c r="CU42" s="46"/>
      <c r="CV42" s="46"/>
      <c r="CW42" s="46"/>
      <c r="CX42" s="46"/>
      <c r="CY42" s="46"/>
      <c r="CZ42" s="10">
        <f t="shared" si="13"/>
        <v>0</v>
      </c>
      <c r="DA42" s="46"/>
      <c r="DB42" s="46"/>
      <c r="DC42" s="46"/>
      <c r="DD42" s="46"/>
      <c r="DE42" s="46"/>
      <c r="DF42" s="46"/>
      <c r="DG42" s="46"/>
      <c r="DH42" s="10">
        <f t="shared" si="14"/>
        <v>0</v>
      </c>
      <c r="DI42" s="46"/>
      <c r="DJ42" s="46"/>
      <c r="DK42" s="46"/>
      <c r="DL42" s="46"/>
      <c r="DM42" s="46"/>
      <c r="DN42" s="46"/>
      <c r="DO42" s="46"/>
      <c r="DP42" s="10">
        <f t="shared" si="15"/>
        <v>0</v>
      </c>
      <c r="DQ42" s="46"/>
      <c r="DR42" s="46"/>
      <c r="DS42" s="46"/>
      <c r="DT42" s="46"/>
      <c r="DU42" s="46"/>
      <c r="DV42" s="46"/>
      <c r="DW42" s="46"/>
      <c r="DX42" s="10">
        <f t="shared" si="16"/>
        <v>0</v>
      </c>
      <c r="DY42" s="46"/>
      <c r="DZ42" s="46"/>
      <c r="EA42" s="46"/>
      <c r="EB42" s="46"/>
      <c r="EC42" s="46"/>
      <c r="ED42" s="46"/>
      <c r="EE42" s="46"/>
      <c r="EF42" s="10">
        <f t="shared" si="17"/>
        <v>0</v>
      </c>
      <c r="EG42" s="46"/>
      <c r="EH42" s="46"/>
      <c r="EI42" s="46"/>
      <c r="EJ42" s="46"/>
      <c r="EK42" s="46"/>
      <c r="EL42" s="46"/>
      <c r="EM42" s="46"/>
      <c r="EN42" s="10">
        <f t="shared" si="18"/>
        <v>0</v>
      </c>
      <c r="EO42" s="46"/>
      <c r="EP42" s="46"/>
      <c r="EQ42" s="46"/>
      <c r="ER42" s="46"/>
      <c r="ES42" s="46"/>
      <c r="ET42" s="46"/>
      <c r="EU42" s="46"/>
      <c r="EV42" s="10">
        <f t="shared" si="19"/>
        <v>0</v>
      </c>
      <c r="EW42" s="46"/>
      <c r="EX42" s="46"/>
      <c r="EY42" s="46"/>
      <c r="EZ42" s="46"/>
      <c r="FA42" s="46"/>
      <c r="FB42" s="46"/>
      <c r="FC42" s="46"/>
      <c r="FD42" s="10">
        <f t="shared" si="20"/>
        <v>0</v>
      </c>
      <c r="FE42" s="46"/>
      <c r="FF42" s="46"/>
      <c r="FG42" s="46"/>
      <c r="FH42" s="46"/>
      <c r="FI42" s="46"/>
      <c r="FJ42" s="46"/>
      <c r="FK42" s="46"/>
      <c r="FL42" s="10">
        <f t="shared" si="21"/>
        <v>0</v>
      </c>
      <c r="FM42" s="46"/>
      <c r="FN42" s="46"/>
      <c r="FO42" s="46"/>
      <c r="FP42" s="46"/>
      <c r="FQ42" s="46"/>
      <c r="FR42" s="46"/>
      <c r="FS42" s="46"/>
      <c r="FT42" s="10">
        <f t="shared" si="22"/>
        <v>0</v>
      </c>
      <c r="FU42" s="46"/>
      <c r="FV42" s="46"/>
      <c r="FW42" s="46"/>
      <c r="FX42" s="46"/>
      <c r="FY42" s="46"/>
      <c r="FZ42" s="46"/>
      <c r="GA42" s="46"/>
      <c r="GB42" s="10">
        <f t="shared" si="23"/>
        <v>0</v>
      </c>
      <c r="GC42" s="46"/>
      <c r="GD42" s="46"/>
      <c r="GE42" s="46"/>
      <c r="GF42" s="46"/>
      <c r="GG42" s="46"/>
      <c r="GH42" s="46"/>
      <c r="GI42" s="46"/>
      <c r="GJ42" s="10">
        <f t="shared" si="24"/>
        <v>0</v>
      </c>
      <c r="GK42" s="46"/>
      <c r="GL42" s="46"/>
      <c r="GM42" s="46"/>
      <c r="GN42" s="46"/>
      <c r="GO42" s="46"/>
      <c r="GP42" s="46"/>
      <c r="GQ42" s="46"/>
      <c r="GR42" s="10">
        <f t="shared" si="25"/>
        <v>0</v>
      </c>
      <c r="GS42" s="46"/>
      <c r="GT42" s="46"/>
      <c r="GU42" s="46"/>
      <c r="GV42" s="46"/>
      <c r="GW42" s="46"/>
      <c r="GX42" s="46"/>
      <c r="GY42" s="46"/>
      <c r="GZ42" s="10">
        <f t="shared" si="26"/>
        <v>0</v>
      </c>
      <c r="HA42" s="46"/>
      <c r="HB42" s="46"/>
      <c r="HC42" s="46"/>
      <c r="HD42" s="10">
        <f t="shared" si="28"/>
        <v>0</v>
      </c>
    </row>
    <row r="43" spans="1:212" ht="16" x14ac:dyDescent="0.2">
      <c r="A43" s="10">
        <f>'Demographic Data'!A43</f>
        <v>0</v>
      </c>
      <c r="B43" s="5">
        <f>'Demographic Data'!B43</f>
        <v>0</v>
      </c>
      <c r="C43" s="36">
        <f>'Demographic Data'!C43</f>
        <v>0</v>
      </c>
      <c r="D43" s="5">
        <f>'Demographic Data'!D43</f>
        <v>0</v>
      </c>
      <c r="E43" s="46"/>
      <c r="F43" s="46"/>
      <c r="G43" s="46"/>
      <c r="H43" s="10">
        <f t="shared" si="27"/>
        <v>0</v>
      </c>
      <c r="I43" s="46"/>
      <c r="J43" s="46"/>
      <c r="K43" s="46"/>
      <c r="L43" s="46"/>
      <c r="M43" s="46"/>
      <c r="N43" s="46"/>
      <c r="O43" s="46"/>
      <c r="P43" s="10">
        <f t="shared" si="2"/>
        <v>0</v>
      </c>
      <c r="Q43" s="46"/>
      <c r="R43" s="46"/>
      <c r="S43" s="46"/>
      <c r="T43" s="46"/>
      <c r="U43" s="46"/>
      <c r="V43" s="46"/>
      <c r="W43" s="46"/>
      <c r="X43" s="10">
        <f t="shared" si="3"/>
        <v>0</v>
      </c>
      <c r="Y43" s="46"/>
      <c r="Z43" s="46"/>
      <c r="AA43" s="46"/>
      <c r="AB43" s="46"/>
      <c r="AC43" s="46"/>
      <c r="AD43" s="46"/>
      <c r="AE43" s="46"/>
      <c r="AF43" s="10">
        <f t="shared" si="4"/>
        <v>0</v>
      </c>
      <c r="AG43" s="46"/>
      <c r="AH43" s="46"/>
      <c r="AI43" s="46"/>
      <c r="AJ43" s="46"/>
      <c r="AK43" s="46"/>
      <c r="AL43" s="46"/>
      <c r="AM43" s="46"/>
      <c r="AN43" s="10">
        <f t="shared" si="5"/>
        <v>0</v>
      </c>
      <c r="AO43" s="46"/>
      <c r="AP43" s="46"/>
      <c r="AQ43" s="46"/>
      <c r="AR43" s="46"/>
      <c r="AS43" s="46"/>
      <c r="AT43" s="46"/>
      <c r="AU43" s="46"/>
      <c r="AV43" s="10">
        <f t="shared" si="6"/>
        <v>0</v>
      </c>
      <c r="AW43" s="46"/>
      <c r="AX43" s="46"/>
      <c r="AY43" s="46"/>
      <c r="AZ43" s="46"/>
      <c r="BA43" s="46"/>
      <c r="BB43" s="46"/>
      <c r="BC43" s="46"/>
      <c r="BD43" s="10">
        <f t="shared" si="7"/>
        <v>0</v>
      </c>
      <c r="BE43" s="46"/>
      <c r="BF43" s="46"/>
      <c r="BG43" s="46"/>
      <c r="BH43" s="46"/>
      <c r="BI43" s="46"/>
      <c r="BJ43" s="46"/>
      <c r="BK43" s="46"/>
      <c r="BL43" s="10">
        <f t="shared" si="8"/>
        <v>0</v>
      </c>
      <c r="BM43" s="46"/>
      <c r="BN43" s="46"/>
      <c r="BO43" s="46"/>
      <c r="BP43" s="46"/>
      <c r="BQ43" s="46"/>
      <c r="BR43" s="46"/>
      <c r="BS43" s="46"/>
      <c r="BT43" s="10">
        <f t="shared" si="9"/>
        <v>0</v>
      </c>
      <c r="BU43" s="46"/>
      <c r="BV43" s="46"/>
      <c r="BW43" s="46"/>
      <c r="BX43" s="46"/>
      <c r="BY43" s="46"/>
      <c r="BZ43" s="46"/>
      <c r="CA43" s="46"/>
      <c r="CB43" s="10">
        <f t="shared" si="10"/>
        <v>0</v>
      </c>
      <c r="CC43" s="46"/>
      <c r="CD43" s="46"/>
      <c r="CE43" s="46"/>
      <c r="CF43" s="46"/>
      <c r="CG43" s="46"/>
      <c r="CH43" s="46"/>
      <c r="CI43" s="46"/>
      <c r="CJ43" s="10">
        <f t="shared" si="11"/>
        <v>0</v>
      </c>
      <c r="CK43" s="46"/>
      <c r="CL43" s="46"/>
      <c r="CM43" s="46"/>
      <c r="CN43" s="46"/>
      <c r="CO43" s="46"/>
      <c r="CP43" s="46"/>
      <c r="CQ43" s="46"/>
      <c r="CR43" s="10">
        <f t="shared" si="12"/>
        <v>0</v>
      </c>
      <c r="CS43" s="46"/>
      <c r="CT43" s="46"/>
      <c r="CU43" s="46"/>
      <c r="CV43" s="46"/>
      <c r="CW43" s="46"/>
      <c r="CX43" s="46"/>
      <c r="CY43" s="46"/>
      <c r="CZ43" s="10">
        <f t="shared" si="13"/>
        <v>0</v>
      </c>
      <c r="DA43" s="46"/>
      <c r="DB43" s="46"/>
      <c r="DC43" s="46"/>
      <c r="DD43" s="46"/>
      <c r="DE43" s="46"/>
      <c r="DF43" s="46"/>
      <c r="DG43" s="46"/>
      <c r="DH43" s="10">
        <f t="shared" si="14"/>
        <v>0</v>
      </c>
      <c r="DI43" s="46"/>
      <c r="DJ43" s="46"/>
      <c r="DK43" s="46"/>
      <c r="DL43" s="46"/>
      <c r="DM43" s="46"/>
      <c r="DN43" s="46"/>
      <c r="DO43" s="46"/>
      <c r="DP43" s="10">
        <f t="shared" si="15"/>
        <v>0</v>
      </c>
      <c r="DQ43" s="46"/>
      <c r="DR43" s="46"/>
      <c r="DS43" s="46"/>
      <c r="DT43" s="46"/>
      <c r="DU43" s="46"/>
      <c r="DV43" s="46"/>
      <c r="DW43" s="46"/>
      <c r="DX43" s="10">
        <f t="shared" si="16"/>
        <v>0</v>
      </c>
      <c r="DY43" s="46"/>
      <c r="DZ43" s="46"/>
      <c r="EA43" s="46"/>
      <c r="EB43" s="46"/>
      <c r="EC43" s="46"/>
      <c r="ED43" s="46"/>
      <c r="EE43" s="46"/>
      <c r="EF43" s="10">
        <f t="shared" si="17"/>
        <v>0</v>
      </c>
      <c r="EG43" s="46"/>
      <c r="EH43" s="46"/>
      <c r="EI43" s="46"/>
      <c r="EJ43" s="46"/>
      <c r="EK43" s="46"/>
      <c r="EL43" s="46"/>
      <c r="EM43" s="46"/>
      <c r="EN43" s="10">
        <f t="shared" si="18"/>
        <v>0</v>
      </c>
      <c r="EO43" s="46"/>
      <c r="EP43" s="46"/>
      <c r="EQ43" s="46"/>
      <c r="ER43" s="46"/>
      <c r="ES43" s="46"/>
      <c r="ET43" s="46"/>
      <c r="EU43" s="46"/>
      <c r="EV43" s="10">
        <f t="shared" si="19"/>
        <v>0</v>
      </c>
      <c r="EW43" s="46"/>
      <c r="EX43" s="46"/>
      <c r="EY43" s="46"/>
      <c r="EZ43" s="46"/>
      <c r="FA43" s="46"/>
      <c r="FB43" s="46"/>
      <c r="FC43" s="46"/>
      <c r="FD43" s="10">
        <f t="shared" si="20"/>
        <v>0</v>
      </c>
      <c r="FE43" s="46"/>
      <c r="FF43" s="46"/>
      <c r="FG43" s="46"/>
      <c r="FH43" s="46"/>
      <c r="FI43" s="46"/>
      <c r="FJ43" s="46"/>
      <c r="FK43" s="46"/>
      <c r="FL43" s="10">
        <f t="shared" si="21"/>
        <v>0</v>
      </c>
      <c r="FM43" s="46"/>
      <c r="FN43" s="46"/>
      <c r="FO43" s="46"/>
      <c r="FP43" s="46"/>
      <c r="FQ43" s="46"/>
      <c r="FR43" s="46"/>
      <c r="FS43" s="46"/>
      <c r="FT43" s="10">
        <f t="shared" si="22"/>
        <v>0</v>
      </c>
      <c r="FU43" s="46"/>
      <c r="FV43" s="46"/>
      <c r="FW43" s="46"/>
      <c r="FX43" s="46"/>
      <c r="FY43" s="46"/>
      <c r="FZ43" s="46"/>
      <c r="GA43" s="46"/>
      <c r="GB43" s="10">
        <f t="shared" si="23"/>
        <v>0</v>
      </c>
      <c r="GC43" s="46"/>
      <c r="GD43" s="46"/>
      <c r="GE43" s="46"/>
      <c r="GF43" s="46"/>
      <c r="GG43" s="46"/>
      <c r="GH43" s="46"/>
      <c r="GI43" s="46"/>
      <c r="GJ43" s="10">
        <f t="shared" si="24"/>
        <v>0</v>
      </c>
      <c r="GK43" s="46"/>
      <c r="GL43" s="46"/>
      <c r="GM43" s="46"/>
      <c r="GN43" s="46"/>
      <c r="GO43" s="46"/>
      <c r="GP43" s="46"/>
      <c r="GQ43" s="46"/>
      <c r="GR43" s="10">
        <f t="shared" si="25"/>
        <v>0</v>
      </c>
      <c r="GS43" s="46"/>
      <c r="GT43" s="46"/>
      <c r="GU43" s="46"/>
      <c r="GV43" s="46"/>
      <c r="GW43" s="46"/>
      <c r="GX43" s="46"/>
      <c r="GY43" s="46"/>
      <c r="GZ43" s="10">
        <f t="shared" si="26"/>
        <v>0</v>
      </c>
      <c r="HA43" s="46"/>
      <c r="HB43" s="46"/>
      <c r="HC43" s="46"/>
      <c r="HD43" s="10">
        <f t="shared" si="28"/>
        <v>0</v>
      </c>
    </row>
    <row r="44" spans="1:212" ht="16" x14ac:dyDescent="0.2">
      <c r="A44" s="10">
        <f>'Demographic Data'!A44</f>
        <v>0</v>
      </c>
      <c r="B44" s="5">
        <f>'Demographic Data'!B44</f>
        <v>0</v>
      </c>
      <c r="C44" s="36">
        <f>'Demographic Data'!C44</f>
        <v>0</v>
      </c>
      <c r="D44" s="5">
        <f>'Demographic Data'!D44</f>
        <v>0</v>
      </c>
      <c r="E44" s="46"/>
      <c r="F44" s="46"/>
      <c r="G44" s="46"/>
      <c r="H44" s="10">
        <f t="shared" si="27"/>
        <v>0</v>
      </c>
      <c r="I44" s="46"/>
      <c r="J44" s="46"/>
      <c r="K44" s="46"/>
      <c r="L44" s="46"/>
      <c r="M44" s="46"/>
      <c r="N44" s="46"/>
      <c r="O44" s="46"/>
      <c r="P44" s="10">
        <f t="shared" si="2"/>
        <v>0</v>
      </c>
      <c r="Q44" s="46"/>
      <c r="R44" s="46"/>
      <c r="S44" s="46"/>
      <c r="T44" s="46"/>
      <c r="U44" s="46"/>
      <c r="V44" s="46"/>
      <c r="W44" s="46"/>
      <c r="X44" s="10">
        <f t="shared" si="3"/>
        <v>0</v>
      </c>
      <c r="Y44" s="46"/>
      <c r="Z44" s="46"/>
      <c r="AA44" s="46"/>
      <c r="AB44" s="46"/>
      <c r="AC44" s="46"/>
      <c r="AD44" s="46"/>
      <c r="AE44" s="46"/>
      <c r="AF44" s="10">
        <f t="shared" si="4"/>
        <v>0</v>
      </c>
      <c r="AG44" s="46"/>
      <c r="AH44" s="46"/>
      <c r="AI44" s="46"/>
      <c r="AJ44" s="46"/>
      <c r="AK44" s="46"/>
      <c r="AL44" s="46"/>
      <c r="AM44" s="46"/>
      <c r="AN44" s="10">
        <f t="shared" si="5"/>
        <v>0</v>
      </c>
      <c r="AO44" s="46"/>
      <c r="AP44" s="46"/>
      <c r="AQ44" s="46"/>
      <c r="AR44" s="46"/>
      <c r="AS44" s="46"/>
      <c r="AT44" s="46"/>
      <c r="AU44" s="46"/>
      <c r="AV44" s="10">
        <f t="shared" si="6"/>
        <v>0</v>
      </c>
      <c r="AW44" s="46"/>
      <c r="AX44" s="46"/>
      <c r="AY44" s="46"/>
      <c r="AZ44" s="46"/>
      <c r="BA44" s="46"/>
      <c r="BB44" s="46"/>
      <c r="BC44" s="46"/>
      <c r="BD44" s="10">
        <f t="shared" si="7"/>
        <v>0</v>
      </c>
      <c r="BE44" s="46"/>
      <c r="BF44" s="46"/>
      <c r="BG44" s="46"/>
      <c r="BH44" s="46"/>
      <c r="BI44" s="46"/>
      <c r="BJ44" s="46"/>
      <c r="BK44" s="46"/>
      <c r="BL44" s="10">
        <f t="shared" si="8"/>
        <v>0</v>
      </c>
      <c r="BM44" s="46"/>
      <c r="BN44" s="46"/>
      <c r="BO44" s="46"/>
      <c r="BP44" s="46"/>
      <c r="BQ44" s="46"/>
      <c r="BR44" s="46"/>
      <c r="BS44" s="46"/>
      <c r="BT44" s="10">
        <f t="shared" si="9"/>
        <v>0</v>
      </c>
      <c r="BU44" s="46"/>
      <c r="BV44" s="46"/>
      <c r="BW44" s="46"/>
      <c r="BX44" s="46"/>
      <c r="BY44" s="46"/>
      <c r="BZ44" s="46"/>
      <c r="CA44" s="46"/>
      <c r="CB44" s="10">
        <f t="shared" si="10"/>
        <v>0</v>
      </c>
      <c r="CC44" s="46"/>
      <c r="CD44" s="46"/>
      <c r="CE44" s="46"/>
      <c r="CF44" s="46"/>
      <c r="CG44" s="46"/>
      <c r="CH44" s="46"/>
      <c r="CI44" s="46"/>
      <c r="CJ44" s="10">
        <f t="shared" si="11"/>
        <v>0</v>
      </c>
      <c r="CK44" s="46"/>
      <c r="CL44" s="46"/>
      <c r="CM44" s="46"/>
      <c r="CN44" s="46"/>
      <c r="CO44" s="46"/>
      <c r="CP44" s="46"/>
      <c r="CQ44" s="46"/>
      <c r="CR44" s="10">
        <f t="shared" si="12"/>
        <v>0</v>
      </c>
      <c r="CS44" s="46"/>
      <c r="CT44" s="46"/>
      <c r="CU44" s="46"/>
      <c r="CV44" s="46"/>
      <c r="CW44" s="46"/>
      <c r="CX44" s="46"/>
      <c r="CY44" s="46"/>
      <c r="CZ44" s="10">
        <f t="shared" si="13"/>
        <v>0</v>
      </c>
      <c r="DA44" s="46"/>
      <c r="DB44" s="46"/>
      <c r="DC44" s="46"/>
      <c r="DD44" s="46"/>
      <c r="DE44" s="46"/>
      <c r="DF44" s="46"/>
      <c r="DG44" s="46"/>
      <c r="DH44" s="10">
        <f t="shared" si="14"/>
        <v>0</v>
      </c>
      <c r="DI44" s="46"/>
      <c r="DJ44" s="46"/>
      <c r="DK44" s="46"/>
      <c r="DL44" s="46"/>
      <c r="DM44" s="46"/>
      <c r="DN44" s="46"/>
      <c r="DO44" s="46"/>
      <c r="DP44" s="10">
        <f t="shared" si="15"/>
        <v>0</v>
      </c>
      <c r="DQ44" s="46"/>
      <c r="DR44" s="46"/>
      <c r="DS44" s="46"/>
      <c r="DT44" s="46"/>
      <c r="DU44" s="46"/>
      <c r="DV44" s="46"/>
      <c r="DW44" s="46"/>
      <c r="DX44" s="10">
        <f t="shared" si="16"/>
        <v>0</v>
      </c>
      <c r="DY44" s="46"/>
      <c r="DZ44" s="46"/>
      <c r="EA44" s="46"/>
      <c r="EB44" s="46"/>
      <c r="EC44" s="46"/>
      <c r="ED44" s="46"/>
      <c r="EE44" s="46"/>
      <c r="EF44" s="10">
        <f t="shared" si="17"/>
        <v>0</v>
      </c>
      <c r="EG44" s="46"/>
      <c r="EH44" s="46"/>
      <c r="EI44" s="46"/>
      <c r="EJ44" s="46"/>
      <c r="EK44" s="46"/>
      <c r="EL44" s="46"/>
      <c r="EM44" s="46"/>
      <c r="EN44" s="10">
        <f t="shared" si="18"/>
        <v>0</v>
      </c>
      <c r="EO44" s="46"/>
      <c r="EP44" s="46"/>
      <c r="EQ44" s="46"/>
      <c r="ER44" s="46"/>
      <c r="ES44" s="46"/>
      <c r="ET44" s="46"/>
      <c r="EU44" s="46"/>
      <c r="EV44" s="10">
        <f t="shared" si="19"/>
        <v>0</v>
      </c>
      <c r="EW44" s="46"/>
      <c r="EX44" s="46"/>
      <c r="EY44" s="46"/>
      <c r="EZ44" s="46"/>
      <c r="FA44" s="46"/>
      <c r="FB44" s="46"/>
      <c r="FC44" s="46"/>
      <c r="FD44" s="10">
        <f t="shared" si="20"/>
        <v>0</v>
      </c>
      <c r="FE44" s="46"/>
      <c r="FF44" s="46"/>
      <c r="FG44" s="46"/>
      <c r="FH44" s="46"/>
      <c r="FI44" s="46"/>
      <c r="FJ44" s="46"/>
      <c r="FK44" s="46"/>
      <c r="FL44" s="10">
        <f t="shared" si="21"/>
        <v>0</v>
      </c>
      <c r="FM44" s="46"/>
      <c r="FN44" s="46"/>
      <c r="FO44" s="46"/>
      <c r="FP44" s="46"/>
      <c r="FQ44" s="46"/>
      <c r="FR44" s="46"/>
      <c r="FS44" s="46"/>
      <c r="FT44" s="10">
        <f t="shared" si="22"/>
        <v>0</v>
      </c>
      <c r="FU44" s="46"/>
      <c r="FV44" s="46"/>
      <c r="FW44" s="46"/>
      <c r="FX44" s="46"/>
      <c r="FY44" s="46"/>
      <c r="FZ44" s="46"/>
      <c r="GA44" s="46"/>
      <c r="GB44" s="10">
        <f t="shared" si="23"/>
        <v>0</v>
      </c>
      <c r="GC44" s="46"/>
      <c r="GD44" s="46"/>
      <c r="GE44" s="46"/>
      <c r="GF44" s="46"/>
      <c r="GG44" s="46"/>
      <c r="GH44" s="46"/>
      <c r="GI44" s="46"/>
      <c r="GJ44" s="10">
        <f t="shared" si="24"/>
        <v>0</v>
      </c>
      <c r="GK44" s="46"/>
      <c r="GL44" s="46"/>
      <c r="GM44" s="46"/>
      <c r="GN44" s="46"/>
      <c r="GO44" s="46"/>
      <c r="GP44" s="46"/>
      <c r="GQ44" s="46"/>
      <c r="GR44" s="10">
        <f t="shared" si="25"/>
        <v>0</v>
      </c>
      <c r="GS44" s="46"/>
      <c r="GT44" s="46"/>
      <c r="GU44" s="46"/>
      <c r="GV44" s="46"/>
      <c r="GW44" s="46"/>
      <c r="GX44" s="46"/>
      <c r="GY44" s="46"/>
      <c r="GZ44" s="10">
        <f t="shared" si="26"/>
        <v>0</v>
      </c>
      <c r="HA44" s="46"/>
      <c r="HB44" s="46"/>
      <c r="HC44" s="46"/>
      <c r="HD44" s="10">
        <f t="shared" si="28"/>
        <v>0</v>
      </c>
    </row>
    <row r="45" spans="1:212" ht="16" x14ac:dyDescent="0.2">
      <c r="A45" s="10">
        <f>'Demographic Data'!A45</f>
        <v>0</v>
      </c>
      <c r="B45" s="5">
        <f>'Demographic Data'!B45</f>
        <v>0</v>
      </c>
      <c r="C45" s="36">
        <f>'Demographic Data'!C45</f>
        <v>0</v>
      </c>
      <c r="D45" s="5">
        <f>'Demographic Data'!D45</f>
        <v>0</v>
      </c>
      <c r="E45" s="46"/>
      <c r="F45" s="46"/>
      <c r="G45" s="46"/>
      <c r="H45" s="10">
        <f t="shared" si="27"/>
        <v>0</v>
      </c>
      <c r="I45" s="46"/>
      <c r="J45" s="46"/>
      <c r="K45" s="46"/>
      <c r="L45" s="46"/>
      <c r="M45" s="46"/>
      <c r="N45" s="46"/>
      <c r="O45" s="46"/>
      <c r="P45" s="10">
        <f t="shared" si="2"/>
        <v>0</v>
      </c>
      <c r="Q45" s="46"/>
      <c r="R45" s="46"/>
      <c r="S45" s="46"/>
      <c r="T45" s="46"/>
      <c r="U45" s="46"/>
      <c r="V45" s="46"/>
      <c r="W45" s="46"/>
      <c r="X45" s="10">
        <f t="shared" si="3"/>
        <v>0</v>
      </c>
      <c r="Y45" s="46"/>
      <c r="Z45" s="46"/>
      <c r="AA45" s="46"/>
      <c r="AB45" s="46"/>
      <c r="AC45" s="46"/>
      <c r="AD45" s="46"/>
      <c r="AE45" s="46"/>
      <c r="AF45" s="10">
        <f t="shared" si="4"/>
        <v>0</v>
      </c>
      <c r="AG45" s="46"/>
      <c r="AH45" s="46"/>
      <c r="AI45" s="46"/>
      <c r="AJ45" s="46"/>
      <c r="AK45" s="46"/>
      <c r="AL45" s="46"/>
      <c r="AM45" s="46"/>
      <c r="AN45" s="10">
        <f t="shared" si="5"/>
        <v>0</v>
      </c>
      <c r="AO45" s="46"/>
      <c r="AP45" s="46"/>
      <c r="AQ45" s="46"/>
      <c r="AR45" s="46"/>
      <c r="AS45" s="46"/>
      <c r="AT45" s="46"/>
      <c r="AU45" s="46"/>
      <c r="AV45" s="10">
        <f t="shared" si="6"/>
        <v>0</v>
      </c>
      <c r="AW45" s="46"/>
      <c r="AX45" s="46"/>
      <c r="AY45" s="46"/>
      <c r="AZ45" s="46"/>
      <c r="BA45" s="46"/>
      <c r="BB45" s="46"/>
      <c r="BC45" s="46"/>
      <c r="BD45" s="10">
        <f t="shared" si="7"/>
        <v>0</v>
      </c>
      <c r="BE45" s="46"/>
      <c r="BF45" s="46"/>
      <c r="BG45" s="46"/>
      <c r="BH45" s="46"/>
      <c r="BI45" s="46"/>
      <c r="BJ45" s="46"/>
      <c r="BK45" s="46"/>
      <c r="BL45" s="10">
        <f t="shared" si="8"/>
        <v>0</v>
      </c>
      <c r="BM45" s="46"/>
      <c r="BN45" s="46"/>
      <c r="BO45" s="46"/>
      <c r="BP45" s="46"/>
      <c r="BQ45" s="46"/>
      <c r="BR45" s="46"/>
      <c r="BS45" s="46"/>
      <c r="BT45" s="10">
        <f t="shared" si="9"/>
        <v>0</v>
      </c>
      <c r="BU45" s="46"/>
      <c r="BV45" s="46"/>
      <c r="BW45" s="46"/>
      <c r="BX45" s="46"/>
      <c r="BY45" s="46"/>
      <c r="BZ45" s="46"/>
      <c r="CA45" s="46"/>
      <c r="CB45" s="10">
        <f t="shared" si="10"/>
        <v>0</v>
      </c>
      <c r="CC45" s="46"/>
      <c r="CD45" s="46"/>
      <c r="CE45" s="46"/>
      <c r="CF45" s="46"/>
      <c r="CG45" s="46"/>
      <c r="CH45" s="46"/>
      <c r="CI45" s="46"/>
      <c r="CJ45" s="10">
        <f t="shared" si="11"/>
        <v>0</v>
      </c>
      <c r="CK45" s="46"/>
      <c r="CL45" s="46"/>
      <c r="CM45" s="46"/>
      <c r="CN45" s="46"/>
      <c r="CO45" s="46"/>
      <c r="CP45" s="46"/>
      <c r="CQ45" s="46"/>
      <c r="CR45" s="10">
        <f t="shared" si="12"/>
        <v>0</v>
      </c>
      <c r="CS45" s="46"/>
      <c r="CT45" s="46"/>
      <c r="CU45" s="46"/>
      <c r="CV45" s="46"/>
      <c r="CW45" s="46"/>
      <c r="CX45" s="46"/>
      <c r="CY45" s="46"/>
      <c r="CZ45" s="10">
        <f t="shared" si="13"/>
        <v>0</v>
      </c>
      <c r="DA45" s="46"/>
      <c r="DB45" s="46"/>
      <c r="DC45" s="46"/>
      <c r="DD45" s="46"/>
      <c r="DE45" s="46"/>
      <c r="DF45" s="46"/>
      <c r="DG45" s="46"/>
      <c r="DH45" s="10">
        <f t="shared" si="14"/>
        <v>0</v>
      </c>
      <c r="DI45" s="46"/>
      <c r="DJ45" s="46"/>
      <c r="DK45" s="46"/>
      <c r="DL45" s="46"/>
      <c r="DM45" s="46"/>
      <c r="DN45" s="46"/>
      <c r="DO45" s="46"/>
      <c r="DP45" s="10">
        <f t="shared" si="15"/>
        <v>0</v>
      </c>
      <c r="DQ45" s="46"/>
      <c r="DR45" s="46"/>
      <c r="DS45" s="46"/>
      <c r="DT45" s="46"/>
      <c r="DU45" s="46"/>
      <c r="DV45" s="46"/>
      <c r="DW45" s="46"/>
      <c r="DX45" s="10">
        <f t="shared" si="16"/>
        <v>0</v>
      </c>
      <c r="DY45" s="46"/>
      <c r="DZ45" s="46"/>
      <c r="EA45" s="46"/>
      <c r="EB45" s="46"/>
      <c r="EC45" s="46"/>
      <c r="ED45" s="46"/>
      <c r="EE45" s="46"/>
      <c r="EF45" s="10">
        <f t="shared" si="17"/>
        <v>0</v>
      </c>
      <c r="EG45" s="46"/>
      <c r="EH45" s="46"/>
      <c r="EI45" s="46"/>
      <c r="EJ45" s="46"/>
      <c r="EK45" s="46"/>
      <c r="EL45" s="46"/>
      <c r="EM45" s="46"/>
      <c r="EN45" s="10">
        <f t="shared" si="18"/>
        <v>0</v>
      </c>
      <c r="EO45" s="46"/>
      <c r="EP45" s="46"/>
      <c r="EQ45" s="46"/>
      <c r="ER45" s="46"/>
      <c r="ES45" s="46"/>
      <c r="ET45" s="46"/>
      <c r="EU45" s="46"/>
      <c r="EV45" s="10">
        <f t="shared" si="19"/>
        <v>0</v>
      </c>
      <c r="EW45" s="46"/>
      <c r="EX45" s="46"/>
      <c r="EY45" s="46"/>
      <c r="EZ45" s="46"/>
      <c r="FA45" s="46"/>
      <c r="FB45" s="46"/>
      <c r="FC45" s="46"/>
      <c r="FD45" s="10">
        <f t="shared" si="20"/>
        <v>0</v>
      </c>
      <c r="FE45" s="46"/>
      <c r="FF45" s="46"/>
      <c r="FG45" s="46"/>
      <c r="FH45" s="46"/>
      <c r="FI45" s="46"/>
      <c r="FJ45" s="46"/>
      <c r="FK45" s="46"/>
      <c r="FL45" s="10">
        <f t="shared" si="21"/>
        <v>0</v>
      </c>
      <c r="FM45" s="46"/>
      <c r="FN45" s="46"/>
      <c r="FO45" s="46"/>
      <c r="FP45" s="46"/>
      <c r="FQ45" s="46"/>
      <c r="FR45" s="46"/>
      <c r="FS45" s="46"/>
      <c r="FT45" s="10">
        <f t="shared" si="22"/>
        <v>0</v>
      </c>
      <c r="FU45" s="46"/>
      <c r="FV45" s="46"/>
      <c r="FW45" s="46"/>
      <c r="FX45" s="46"/>
      <c r="FY45" s="46"/>
      <c r="FZ45" s="46"/>
      <c r="GA45" s="46"/>
      <c r="GB45" s="10">
        <f t="shared" si="23"/>
        <v>0</v>
      </c>
      <c r="GC45" s="46"/>
      <c r="GD45" s="46"/>
      <c r="GE45" s="46"/>
      <c r="GF45" s="46"/>
      <c r="GG45" s="46"/>
      <c r="GH45" s="46"/>
      <c r="GI45" s="46"/>
      <c r="GJ45" s="10">
        <f t="shared" si="24"/>
        <v>0</v>
      </c>
      <c r="GK45" s="46"/>
      <c r="GL45" s="46"/>
      <c r="GM45" s="46"/>
      <c r="GN45" s="46"/>
      <c r="GO45" s="46"/>
      <c r="GP45" s="46"/>
      <c r="GQ45" s="46"/>
      <c r="GR45" s="10">
        <f t="shared" si="25"/>
        <v>0</v>
      </c>
      <c r="GS45" s="46"/>
      <c r="GT45" s="46"/>
      <c r="GU45" s="46"/>
      <c r="GV45" s="46"/>
      <c r="GW45" s="46"/>
      <c r="GX45" s="46"/>
      <c r="GY45" s="46"/>
      <c r="GZ45" s="10">
        <f t="shared" si="26"/>
        <v>0</v>
      </c>
      <c r="HA45" s="46"/>
      <c r="HB45" s="46"/>
      <c r="HC45" s="46"/>
      <c r="HD45" s="10">
        <f t="shared" si="28"/>
        <v>0</v>
      </c>
    </row>
    <row r="46" spans="1:212" ht="16" x14ac:dyDescent="0.2">
      <c r="A46" s="10">
        <f>'Demographic Data'!A46</f>
        <v>0</v>
      </c>
      <c r="B46" s="5">
        <f>'Demographic Data'!B46</f>
        <v>0</v>
      </c>
      <c r="C46" s="36">
        <f>'Demographic Data'!C46</f>
        <v>0</v>
      </c>
      <c r="D46" s="5">
        <f>'Demographic Data'!D46</f>
        <v>0</v>
      </c>
      <c r="E46" s="46"/>
      <c r="F46" s="46"/>
      <c r="G46" s="46"/>
      <c r="H46" s="10">
        <f t="shared" si="27"/>
        <v>0</v>
      </c>
      <c r="I46" s="46"/>
      <c r="J46" s="46"/>
      <c r="K46" s="46"/>
      <c r="L46" s="46"/>
      <c r="M46" s="46"/>
      <c r="N46" s="46"/>
      <c r="O46" s="46"/>
      <c r="P46" s="10">
        <f t="shared" si="2"/>
        <v>0</v>
      </c>
      <c r="Q46" s="46"/>
      <c r="R46" s="46"/>
      <c r="S46" s="46"/>
      <c r="T46" s="46"/>
      <c r="U46" s="46"/>
      <c r="V46" s="46"/>
      <c r="W46" s="46"/>
      <c r="X46" s="10">
        <f t="shared" si="3"/>
        <v>0</v>
      </c>
      <c r="Y46" s="46"/>
      <c r="Z46" s="46"/>
      <c r="AA46" s="46"/>
      <c r="AB46" s="46"/>
      <c r="AC46" s="46"/>
      <c r="AD46" s="46"/>
      <c r="AE46" s="46"/>
      <c r="AF46" s="10">
        <f t="shared" si="4"/>
        <v>0</v>
      </c>
      <c r="AG46" s="46"/>
      <c r="AH46" s="46"/>
      <c r="AI46" s="46"/>
      <c r="AJ46" s="46"/>
      <c r="AK46" s="46"/>
      <c r="AL46" s="46"/>
      <c r="AM46" s="46"/>
      <c r="AN46" s="10">
        <f t="shared" si="5"/>
        <v>0</v>
      </c>
      <c r="AO46" s="46"/>
      <c r="AP46" s="46"/>
      <c r="AQ46" s="46"/>
      <c r="AR46" s="46"/>
      <c r="AS46" s="46"/>
      <c r="AT46" s="46"/>
      <c r="AU46" s="46"/>
      <c r="AV46" s="10">
        <f t="shared" si="6"/>
        <v>0</v>
      </c>
      <c r="AW46" s="46"/>
      <c r="AX46" s="46"/>
      <c r="AY46" s="46"/>
      <c r="AZ46" s="46"/>
      <c r="BA46" s="46"/>
      <c r="BB46" s="46"/>
      <c r="BC46" s="46"/>
      <c r="BD46" s="10">
        <f t="shared" si="7"/>
        <v>0</v>
      </c>
      <c r="BE46" s="46"/>
      <c r="BF46" s="46"/>
      <c r="BG46" s="46"/>
      <c r="BH46" s="46"/>
      <c r="BI46" s="46"/>
      <c r="BJ46" s="46"/>
      <c r="BK46" s="46"/>
      <c r="BL46" s="10">
        <f t="shared" si="8"/>
        <v>0</v>
      </c>
      <c r="BM46" s="46"/>
      <c r="BN46" s="46"/>
      <c r="BO46" s="46"/>
      <c r="BP46" s="46"/>
      <c r="BQ46" s="46"/>
      <c r="BR46" s="46"/>
      <c r="BS46" s="46"/>
      <c r="BT46" s="10">
        <f t="shared" si="9"/>
        <v>0</v>
      </c>
      <c r="BU46" s="46"/>
      <c r="BV46" s="46"/>
      <c r="BW46" s="46"/>
      <c r="BX46" s="46"/>
      <c r="BY46" s="46"/>
      <c r="BZ46" s="46"/>
      <c r="CA46" s="46"/>
      <c r="CB46" s="10">
        <f t="shared" si="10"/>
        <v>0</v>
      </c>
      <c r="CC46" s="46"/>
      <c r="CD46" s="46"/>
      <c r="CE46" s="46"/>
      <c r="CF46" s="46"/>
      <c r="CG46" s="46"/>
      <c r="CH46" s="46"/>
      <c r="CI46" s="46"/>
      <c r="CJ46" s="10">
        <f t="shared" si="11"/>
        <v>0</v>
      </c>
      <c r="CK46" s="46"/>
      <c r="CL46" s="46"/>
      <c r="CM46" s="46"/>
      <c r="CN46" s="46"/>
      <c r="CO46" s="46"/>
      <c r="CP46" s="46"/>
      <c r="CQ46" s="46"/>
      <c r="CR46" s="10">
        <f t="shared" si="12"/>
        <v>0</v>
      </c>
      <c r="CS46" s="46"/>
      <c r="CT46" s="46"/>
      <c r="CU46" s="46"/>
      <c r="CV46" s="46"/>
      <c r="CW46" s="46"/>
      <c r="CX46" s="46"/>
      <c r="CY46" s="46"/>
      <c r="CZ46" s="10">
        <f t="shared" si="13"/>
        <v>0</v>
      </c>
      <c r="DA46" s="46"/>
      <c r="DB46" s="46"/>
      <c r="DC46" s="46"/>
      <c r="DD46" s="46"/>
      <c r="DE46" s="46"/>
      <c r="DF46" s="46"/>
      <c r="DG46" s="46"/>
      <c r="DH46" s="10">
        <f t="shared" si="14"/>
        <v>0</v>
      </c>
      <c r="DI46" s="46"/>
      <c r="DJ46" s="46"/>
      <c r="DK46" s="46"/>
      <c r="DL46" s="46"/>
      <c r="DM46" s="46"/>
      <c r="DN46" s="46"/>
      <c r="DO46" s="46"/>
      <c r="DP46" s="10">
        <f t="shared" si="15"/>
        <v>0</v>
      </c>
      <c r="DQ46" s="46"/>
      <c r="DR46" s="46"/>
      <c r="DS46" s="46"/>
      <c r="DT46" s="46"/>
      <c r="DU46" s="46"/>
      <c r="DV46" s="46"/>
      <c r="DW46" s="46"/>
      <c r="DX46" s="10">
        <f t="shared" si="16"/>
        <v>0</v>
      </c>
      <c r="DY46" s="46"/>
      <c r="DZ46" s="46"/>
      <c r="EA46" s="46"/>
      <c r="EB46" s="46"/>
      <c r="EC46" s="46"/>
      <c r="ED46" s="46"/>
      <c r="EE46" s="46"/>
      <c r="EF46" s="10">
        <f t="shared" si="17"/>
        <v>0</v>
      </c>
      <c r="EG46" s="46"/>
      <c r="EH46" s="46"/>
      <c r="EI46" s="46"/>
      <c r="EJ46" s="46"/>
      <c r="EK46" s="46"/>
      <c r="EL46" s="46"/>
      <c r="EM46" s="46"/>
      <c r="EN46" s="10">
        <f t="shared" si="18"/>
        <v>0</v>
      </c>
      <c r="EO46" s="46"/>
      <c r="EP46" s="46"/>
      <c r="EQ46" s="46"/>
      <c r="ER46" s="46"/>
      <c r="ES46" s="46"/>
      <c r="ET46" s="46"/>
      <c r="EU46" s="46"/>
      <c r="EV46" s="10">
        <f t="shared" si="19"/>
        <v>0</v>
      </c>
      <c r="EW46" s="46"/>
      <c r="EX46" s="46"/>
      <c r="EY46" s="46"/>
      <c r="EZ46" s="46"/>
      <c r="FA46" s="46"/>
      <c r="FB46" s="46"/>
      <c r="FC46" s="46"/>
      <c r="FD46" s="10">
        <f t="shared" si="20"/>
        <v>0</v>
      </c>
      <c r="FE46" s="46"/>
      <c r="FF46" s="46"/>
      <c r="FG46" s="46"/>
      <c r="FH46" s="46"/>
      <c r="FI46" s="46"/>
      <c r="FJ46" s="46"/>
      <c r="FK46" s="46"/>
      <c r="FL46" s="10">
        <f t="shared" si="21"/>
        <v>0</v>
      </c>
      <c r="FM46" s="46"/>
      <c r="FN46" s="46"/>
      <c r="FO46" s="46"/>
      <c r="FP46" s="46"/>
      <c r="FQ46" s="46"/>
      <c r="FR46" s="46"/>
      <c r="FS46" s="46"/>
      <c r="FT46" s="10">
        <f t="shared" si="22"/>
        <v>0</v>
      </c>
      <c r="FU46" s="46"/>
      <c r="FV46" s="46"/>
      <c r="FW46" s="46"/>
      <c r="FX46" s="46"/>
      <c r="FY46" s="46"/>
      <c r="FZ46" s="46"/>
      <c r="GA46" s="46"/>
      <c r="GB46" s="10">
        <f t="shared" si="23"/>
        <v>0</v>
      </c>
      <c r="GC46" s="46"/>
      <c r="GD46" s="46"/>
      <c r="GE46" s="46"/>
      <c r="GF46" s="46"/>
      <c r="GG46" s="46"/>
      <c r="GH46" s="46"/>
      <c r="GI46" s="46"/>
      <c r="GJ46" s="10">
        <f t="shared" si="24"/>
        <v>0</v>
      </c>
      <c r="GK46" s="46"/>
      <c r="GL46" s="46"/>
      <c r="GM46" s="46"/>
      <c r="GN46" s="46"/>
      <c r="GO46" s="46"/>
      <c r="GP46" s="46"/>
      <c r="GQ46" s="46"/>
      <c r="GR46" s="10">
        <f t="shared" si="25"/>
        <v>0</v>
      </c>
      <c r="GS46" s="46"/>
      <c r="GT46" s="46"/>
      <c r="GU46" s="46"/>
      <c r="GV46" s="46"/>
      <c r="GW46" s="46"/>
      <c r="GX46" s="46"/>
      <c r="GY46" s="46"/>
      <c r="GZ46" s="10">
        <f t="shared" si="26"/>
        <v>0</v>
      </c>
      <c r="HA46" s="46"/>
      <c r="HB46" s="46"/>
      <c r="HC46" s="46"/>
      <c r="HD46" s="10">
        <f t="shared" si="28"/>
        <v>0</v>
      </c>
    </row>
    <row r="47" spans="1:212" ht="16" x14ac:dyDescent="0.2">
      <c r="A47" s="10">
        <f>'Demographic Data'!A47</f>
        <v>0</v>
      </c>
      <c r="B47" s="5">
        <f>'Demographic Data'!B47</f>
        <v>0</v>
      </c>
      <c r="C47" s="36">
        <f>'Demographic Data'!C47</f>
        <v>0</v>
      </c>
      <c r="D47" s="5">
        <f>'Demographic Data'!D47</f>
        <v>0</v>
      </c>
      <c r="E47" s="46"/>
      <c r="F47" s="46"/>
      <c r="G47" s="46"/>
      <c r="H47" s="10">
        <f t="shared" si="27"/>
        <v>0</v>
      </c>
      <c r="I47" s="46"/>
      <c r="J47" s="46"/>
      <c r="K47" s="46"/>
      <c r="L47" s="46"/>
      <c r="M47" s="46"/>
      <c r="N47" s="46"/>
      <c r="O47" s="46"/>
      <c r="P47" s="10">
        <f t="shared" si="2"/>
        <v>0</v>
      </c>
      <c r="Q47" s="46"/>
      <c r="R47" s="46"/>
      <c r="S47" s="46"/>
      <c r="T47" s="46"/>
      <c r="U47" s="46"/>
      <c r="V47" s="46"/>
      <c r="W47" s="46"/>
      <c r="X47" s="10">
        <f t="shared" si="3"/>
        <v>0</v>
      </c>
      <c r="Y47" s="46"/>
      <c r="Z47" s="46"/>
      <c r="AA47" s="46"/>
      <c r="AB47" s="46"/>
      <c r="AC47" s="46"/>
      <c r="AD47" s="46"/>
      <c r="AE47" s="46"/>
      <c r="AF47" s="10">
        <f t="shared" si="4"/>
        <v>0</v>
      </c>
      <c r="AG47" s="46"/>
      <c r="AH47" s="46"/>
      <c r="AI47" s="46"/>
      <c r="AJ47" s="46"/>
      <c r="AK47" s="46"/>
      <c r="AL47" s="46"/>
      <c r="AM47" s="46"/>
      <c r="AN47" s="10">
        <f t="shared" si="5"/>
        <v>0</v>
      </c>
      <c r="AO47" s="46"/>
      <c r="AP47" s="46"/>
      <c r="AQ47" s="46"/>
      <c r="AR47" s="46"/>
      <c r="AS47" s="46"/>
      <c r="AT47" s="46"/>
      <c r="AU47" s="46"/>
      <c r="AV47" s="10">
        <f t="shared" si="6"/>
        <v>0</v>
      </c>
      <c r="AW47" s="46"/>
      <c r="AX47" s="46"/>
      <c r="AY47" s="46"/>
      <c r="AZ47" s="46"/>
      <c r="BA47" s="46"/>
      <c r="BB47" s="46"/>
      <c r="BC47" s="46"/>
      <c r="BD47" s="10">
        <f t="shared" si="7"/>
        <v>0</v>
      </c>
      <c r="BE47" s="46"/>
      <c r="BF47" s="46"/>
      <c r="BG47" s="46"/>
      <c r="BH47" s="46"/>
      <c r="BI47" s="46"/>
      <c r="BJ47" s="46"/>
      <c r="BK47" s="46"/>
      <c r="BL47" s="10">
        <f t="shared" si="8"/>
        <v>0</v>
      </c>
      <c r="BM47" s="46"/>
      <c r="BN47" s="46"/>
      <c r="BO47" s="46"/>
      <c r="BP47" s="46"/>
      <c r="BQ47" s="46"/>
      <c r="BR47" s="46"/>
      <c r="BS47" s="46"/>
      <c r="BT47" s="10">
        <f t="shared" si="9"/>
        <v>0</v>
      </c>
      <c r="BU47" s="46"/>
      <c r="BV47" s="46"/>
      <c r="BW47" s="46"/>
      <c r="BX47" s="46"/>
      <c r="BY47" s="46"/>
      <c r="BZ47" s="46"/>
      <c r="CA47" s="46"/>
      <c r="CB47" s="10">
        <f t="shared" si="10"/>
        <v>0</v>
      </c>
      <c r="CC47" s="46"/>
      <c r="CD47" s="46"/>
      <c r="CE47" s="46"/>
      <c r="CF47" s="46"/>
      <c r="CG47" s="46"/>
      <c r="CH47" s="46"/>
      <c r="CI47" s="46"/>
      <c r="CJ47" s="10">
        <f t="shared" si="11"/>
        <v>0</v>
      </c>
      <c r="CK47" s="46"/>
      <c r="CL47" s="46"/>
      <c r="CM47" s="46"/>
      <c r="CN47" s="46"/>
      <c r="CO47" s="46"/>
      <c r="CP47" s="46"/>
      <c r="CQ47" s="46"/>
      <c r="CR47" s="10">
        <f t="shared" si="12"/>
        <v>0</v>
      </c>
      <c r="CS47" s="46"/>
      <c r="CT47" s="46"/>
      <c r="CU47" s="46"/>
      <c r="CV47" s="46"/>
      <c r="CW47" s="46"/>
      <c r="CX47" s="46"/>
      <c r="CY47" s="46"/>
      <c r="CZ47" s="10">
        <f t="shared" si="13"/>
        <v>0</v>
      </c>
      <c r="DA47" s="46"/>
      <c r="DB47" s="46"/>
      <c r="DC47" s="46"/>
      <c r="DD47" s="46"/>
      <c r="DE47" s="46"/>
      <c r="DF47" s="46"/>
      <c r="DG47" s="46"/>
      <c r="DH47" s="10">
        <f t="shared" si="14"/>
        <v>0</v>
      </c>
      <c r="DI47" s="46"/>
      <c r="DJ47" s="46"/>
      <c r="DK47" s="46"/>
      <c r="DL47" s="46"/>
      <c r="DM47" s="46"/>
      <c r="DN47" s="46"/>
      <c r="DO47" s="46"/>
      <c r="DP47" s="10">
        <f t="shared" si="15"/>
        <v>0</v>
      </c>
      <c r="DQ47" s="46"/>
      <c r="DR47" s="46"/>
      <c r="DS47" s="46"/>
      <c r="DT47" s="46"/>
      <c r="DU47" s="46"/>
      <c r="DV47" s="46"/>
      <c r="DW47" s="46"/>
      <c r="DX47" s="10">
        <f t="shared" si="16"/>
        <v>0</v>
      </c>
      <c r="DY47" s="46"/>
      <c r="DZ47" s="46"/>
      <c r="EA47" s="46"/>
      <c r="EB47" s="46"/>
      <c r="EC47" s="46"/>
      <c r="ED47" s="46"/>
      <c r="EE47" s="46"/>
      <c r="EF47" s="10">
        <f t="shared" si="17"/>
        <v>0</v>
      </c>
      <c r="EG47" s="46"/>
      <c r="EH47" s="46"/>
      <c r="EI47" s="46"/>
      <c r="EJ47" s="46"/>
      <c r="EK47" s="46"/>
      <c r="EL47" s="46"/>
      <c r="EM47" s="46"/>
      <c r="EN47" s="10">
        <f t="shared" si="18"/>
        <v>0</v>
      </c>
      <c r="EO47" s="46"/>
      <c r="EP47" s="46"/>
      <c r="EQ47" s="46"/>
      <c r="ER47" s="46"/>
      <c r="ES47" s="46"/>
      <c r="ET47" s="46"/>
      <c r="EU47" s="46"/>
      <c r="EV47" s="10">
        <f t="shared" si="19"/>
        <v>0</v>
      </c>
      <c r="EW47" s="46"/>
      <c r="EX47" s="46"/>
      <c r="EY47" s="46"/>
      <c r="EZ47" s="46"/>
      <c r="FA47" s="46"/>
      <c r="FB47" s="46"/>
      <c r="FC47" s="46"/>
      <c r="FD47" s="10">
        <f t="shared" si="20"/>
        <v>0</v>
      </c>
      <c r="FE47" s="46"/>
      <c r="FF47" s="46"/>
      <c r="FG47" s="46"/>
      <c r="FH47" s="46"/>
      <c r="FI47" s="46"/>
      <c r="FJ47" s="46"/>
      <c r="FK47" s="46"/>
      <c r="FL47" s="10">
        <f t="shared" si="21"/>
        <v>0</v>
      </c>
      <c r="FM47" s="46"/>
      <c r="FN47" s="46"/>
      <c r="FO47" s="46"/>
      <c r="FP47" s="46"/>
      <c r="FQ47" s="46"/>
      <c r="FR47" s="46"/>
      <c r="FS47" s="46"/>
      <c r="FT47" s="10">
        <f t="shared" si="22"/>
        <v>0</v>
      </c>
      <c r="FU47" s="46"/>
      <c r="FV47" s="46"/>
      <c r="FW47" s="46"/>
      <c r="FX47" s="46"/>
      <c r="FY47" s="46"/>
      <c r="FZ47" s="46"/>
      <c r="GA47" s="46"/>
      <c r="GB47" s="10">
        <f t="shared" si="23"/>
        <v>0</v>
      </c>
      <c r="GC47" s="46"/>
      <c r="GD47" s="46"/>
      <c r="GE47" s="46"/>
      <c r="GF47" s="46"/>
      <c r="GG47" s="46"/>
      <c r="GH47" s="46"/>
      <c r="GI47" s="46"/>
      <c r="GJ47" s="10">
        <f t="shared" si="24"/>
        <v>0</v>
      </c>
      <c r="GK47" s="46"/>
      <c r="GL47" s="46"/>
      <c r="GM47" s="46"/>
      <c r="GN47" s="46"/>
      <c r="GO47" s="46"/>
      <c r="GP47" s="46"/>
      <c r="GQ47" s="46"/>
      <c r="GR47" s="10">
        <f t="shared" si="25"/>
        <v>0</v>
      </c>
      <c r="GS47" s="46"/>
      <c r="GT47" s="46"/>
      <c r="GU47" s="46"/>
      <c r="GV47" s="46"/>
      <c r="GW47" s="46"/>
      <c r="GX47" s="46"/>
      <c r="GY47" s="46"/>
      <c r="GZ47" s="10">
        <f t="shared" si="26"/>
        <v>0</v>
      </c>
      <c r="HA47" s="46"/>
      <c r="HB47" s="46"/>
      <c r="HC47" s="46"/>
      <c r="HD47" s="10">
        <f t="shared" si="28"/>
        <v>0</v>
      </c>
    </row>
    <row r="48" spans="1:212" ht="16" x14ac:dyDescent="0.2">
      <c r="A48" s="10">
        <f>'Demographic Data'!A48</f>
        <v>0</v>
      </c>
      <c r="B48" s="5">
        <f>'Demographic Data'!B48</f>
        <v>0</v>
      </c>
      <c r="C48" s="36">
        <f>'Demographic Data'!C48</f>
        <v>0</v>
      </c>
      <c r="D48" s="5">
        <f>'Demographic Data'!D48</f>
        <v>0</v>
      </c>
      <c r="E48" s="46"/>
      <c r="F48" s="46"/>
      <c r="G48" s="46"/>
      <c r="H48" s="10">
        <f t="shared" si="27"/>
        <v>0</v>
      </c>
      <c r="I48" s="46"/>
      <c r="J48" s="46"/>
      <c r="K48" s="46"/>
      <c r="L48" s="46"/>
      <c r="M48" s="46"/>
      <c r="N48" s="46"/>
      <c r="O48" s="46"/>
      <c r="P48" s="10">
        <f t="shared" si="2"/>
        <v>0</v>
      </c>
      <c r="Q48" s="46"/>
      <c r="R48" s="46"/>
      <c r="S48" s="46"/>
      <c r="T48" s="46"/>
      <c r="U48" s="46"/>
      <c r="V48" s="46"/>
      <c r="W48" s="46"/>
      <c r="X48" s="10">
        <f t="shared" si="3"/>
        <v>0</v>
      </c>
      <c r="Y48" s="46"/>
      <c r="Z48" s="46"/>
      <c r="AA48" s="46"/>
      <c r="AB48" s="46"/>
      <c r="AC48" s="46"/>
      <c r="AD48" s="46"/>
      <c r="AE48" s="46"/>
      <c r="AF48" s="10">
        <f t="shared" si="4"/>
        <v>0</v>
      </c>
      <c r="AG48" s="46"/>
      <c r="AH48" s="46"/>
      <c r="AI48" s="46"/>
      <c r="AJ48" s="46"/>
      <c r="AK48" s="46"/>
      <c r="AL48" s="46"/>
      <c r="AM48" s="46"/>
      <c r="AN48" s="10">
        <f t="shared" si="5"/>
        <v>0</v>
      </c>
      <c r="AO48" s="46"/>
      <c r="AP48" s="46"/>
      <c r="AQ48" s="46"/>
      <c r="AR48" s="46"/>
      <c r="AS48" s="46"/>
      <c r="AT48" s="46"/>
      <c r="AU48" s="46"/>
      <c r="AV48" s="10">
        <f t="shared" si="6"/>
        <v>0</v>
      </c>
      <c r="AW48" s="46"/>
      <c r="AX48" s="46"/>
      <c r="AY48" s="46"/>
      <c r="AZ48" s="46"/>
      <c r="BA48" s="46"/>
      <c r="BB48" s="46"/>
      <c r="BC48" s="46"/>
      <c r="BD48" s="10">
        <f t="shared" si="7"/>
        <v>0</v>
      </c>
      <c r="BE48" s="46"/>
      <c r="BF48" s="46"/>
      <c r="BG48" s="46"/>
      <c r="BH48" s="46"/>
      <c r="BI48" s="46"/>
      <c r="BJ48" s="46"/>
      <c r="BK48" s="46"/>
      <c r="BL48" s="10">
        <f t="shared" si="8"/>
        <v>0</v>
      </c>
      <c r="BM48" s="46"/>
      <c r="BN48" s="46"/>
      <c r="BO48" s="46"/>
      <c r="BP48" s="46"/>
      <c r="BQ48" s="46"/>
      <c r="BR48" s="46"/>
      <c r="BS48" s="46"/>
      <c r="BT48" s="10">
        <f t="shared" si="9"/>
        <v>0</v>
      </c>
      <c r="BU48" s="46"/>
      <c r="BV48" s="46"/>
      <c r="BW48" s="46"/>
      <c r="BX48" s="46"/>
      <c r="BY48" s="46"/>
      <c r="BZ48" s="46"/>
      <c r="CA48" s="46"/>
      <c r="CB48" s="10">
        <f t="shared" si="10"/>
        <v>0</v>
      </c>
      <c r="CC48" s="46"/>
      <c r="CD48" s="46"/>
      <c r="CE48" s="46"/>
      <c r="CF48" s="46"/>
      <c r="CG48" s="46"/>
      <c r="CH48" s="46"/>
      <c r="CI48" s="46"/>
      <c r="CJ48" s="10">
        <f t="shared" si="11"/>
        <v>0</v>
      </c>
      <c r="CK48" s="46"/>
      <c r="CL48" s="46"/>
      <c r="CM48" s="46"/>
      <c r="CN48" s="46"/>
      <c r="CO48" s="46"/>
      <c r="CP48" s="46"/>
      <c r="CQ48" s="46"/>
      <c r="CR48" s="10">
        <f t="shared" si="12"/>
        <v>0</v>
      </c>
      <c r="CS48" s="46"/>
      <c r="CT48" s="46"/>
      <c r="CU48" s="46"/>
      <c r="CV48" s="46"/>
      <c r="CW48" s="46"/>
      <c r="CX48" s="46"/>
      <c r="CY48" s="46"/>
      <c r="CZ48" s="10">
        <f t="shared" si="13"/>
        <v>0</v>
      </c>
      <c r="DA48" s="46"/>
      <c r="DB48" s="46"/>
      <c r="DC48" s="46"/>
      <c r="DD48" s="46"/>
      <c r="DE48" s="46"/>
      <c r="DF48" s="46"/>
      <c r="DG48" s="46"/>
      <c r="DH48" s="10">
        <f t="shared" si="14"/>
        <v>0</v>
      </c>
      <c r="DI48" s="46"/>
      <c r="DJ48" s="46"/>
      <c r="DK48" s="46"/>
      <c r="DL48" s="46"/>
      <c r="DM48" s="46"/>
      <c r="DN48" s="46"/>
      <c r="DO48" s="46"/>
      <c r="DP48" s="10">
        <f t="shared" si="15"/>
        <v>0</v>
      </c>
      <c r="DQ48" s="46"/>
      <c r="DR48" s="46"/>
      <c r="DS48" s="46"/>
      <c r="DT48" s="46"/>
      <c r="DU48" s="46"/>
      <c r="DV48" s="46"/>
      <c r="DW48" s="46"/>
      <c r="DX48" s="10">
        <f t="shared" si="16"/>
        <v>0</v>
      </c>
      <c r="DY48" s="46"/>
      <c r="DZ48" s="46"/>
      <c r="EA48" s="46"/>
      <c r="EB48" s="46"/>
      <c r="EC48" s="46"/>
      <c r="ED48" s="46"/>
      <c r="EE48" s="46"/>
      <c r="EF48" s="10">
        <f t="shared" si="17"/>
        <v>0</v>
      </c>
      <c r="EG48" s="46"/>
      <c r="EH48" s="46"/>
      <c r="EI48" s="46"/>
      <c r="EJ48" s="46"/>
      <c r="EK48" s="46"/>
      <c r="EL48" s="46"/>
      <c r="EM48" s="46"/>
      <c r="EN48" s="10">
        <f t="shared" si="18"/>
        <v>0</v>
      </c>
      <c r="EO48" s="46"/>
      <c r="EP48" s="46"/>
      <c r="EQ48" s="46"/>
      <c r="ER48" s="46"/>
      <c r="ES48" s="46"/>
      <c r="ET48" s="46"/>
      <c r="EU48" s="46"/>
      <c r="EV48" s="10">
        <f t="shared" si="19"/>
        <v>0</v>
      </c>
      <c r="EW48" s="46"/>
      <c r="EX48" s="46"/>
      <c r="EY48" s="46"/>
      <c r="EZ48" s="46"/>
      <c r="FA48" s="46"/>
      <c r="FB48" s="46"/>
      <c r="FC48" s="46"/>
      <c r="FD48" s="10">
        <f t="shared" si="20"/>
        <v>0</v>
      </c>
      <c r="FE48" s="46"/>
      <c r="FF48" s="46"/>
      <c r="FG48" s="46"/>
      <c r="FH48" s="46"/>
      <c r="FI48" s="46"/>
      <c r="FJ48" s="46"/>
      <c r="FK48" s="46"/>
      <c r="FL48" s="10">
        <f t="shared" si="21"/>
        <v>0</v>
      </c>
      <c r="FM48" s="46"/>
      <c r="FN48" s="46"/>
      <c r="FO48" s="46"/>
      <c r="FP48" s="46"/>
      <c r="FQ48" s="46"/>
      <c r="FR48" s="46"/>
      <c r="FS48" s="46"/>
      <c r="FT48" s="10">
        <f t="shared" si="22"/>
        <v>0</v>
      </c>
      <c r="FU48" s="46"/>
      <c r="FV48" s="46"/>
      <c r="FW48" s="46"/>
      <c r="FX48" s="46"/>
      <c r="FY48" s="46"/>
      <c r="FZ48" s="46"/>
      <c r="GA48" s="46"/>
      <c r="GB48" s="10">
        <f t="shared" si="23"/>
        <v>0</v>
      </c>
      <c r="GC48" s="46"/>
      <c r="GD48" s="46"/>
      <c r="GE48" s="46"/>
      <c r="GF48" s="46"/>
      <c r="GG48" s="46"/>
      <c r="GH48" s="46"/>
      <c r="GI48" s="46"/>
      <c r="GJ48" s="10">
        <f t="shared" si="24"/>
        <v>0</v>
      </c>
      <c r="GK48" s="46"/>
      <c r="GL48" s="46"/>
      <c r="GM48" s="46"/>
      <c r="GN48" s="46"/>
      <c r="GO48" s="46"/>
      <c r="GP48" s="46"/>
      <c r="GQ48" s="46"/>
      <c r="GR48" s="10">
        <f t="shared" si="25"/>
        <v>0</v>
      </c>
      <c r="GS48" s="46"/>
      <c r="GT48" s="46"/>
      <c r="GU48" s="46"/>
      <c r="GV48" s="46"/>
      <c r="GW48" s="46"/>
      <c r="GX48" s="46"/>
      <c r="GY48" s="46"/>
      <c r="GZ48" s="10">
        <f t="shared" si="26"/>
        <v>0</v>
      </c>
      <c r="HA48" s="46"/>
      <c r="HB48" s="46"/>
      <c r="HC48" s="46"/>
      <c r="HD48" s="10">
        <f t="shared" si="28"/>
        <v>0</v>
      </c>
    </row>
    <row r="49" spans="1:212" ht="16" x14ac:dyDescent="0.2">
      <c r="A49" s="10">
        <f>'Demographic Data'!A49</f>
        <v>0</v>
      </c>
      <c r="B49" s="5">
        <f>'Demographic Data'!B49</f>
        <v>0</v>
      </c>
      <c r="C49" s="36">
        <f>'Demographic Data'!C49</f>
        <v>0</v>
      </c>
      <c r="D49" s="5">
        <f>'Demographic Data'!D49</f>
        <v>0</v>
      </c>
      <c r="E49" s="46"/>
      <c r="F49" s="46"/>
      <c r="G49" s="46"/>
      <c r="H49" s="10">
        <f t="shared" si="27"/>
        <v>0</v>
      </c>
      <c r="I49" s="46"/>
      <c r="J49" s="46"/>
      <c r="K49" s="46"/>
      <c r="L49" s="46"/>
      <c r="M49" s="46"/>
      <c r="N49" s="46"/>
      <c r="O49" s="46"/>
      <c r="P49" s="10">
        <f t="shared" si="2"/>
        <v>0</v>
      </c>
      <c r="Q49" s="46"/>
      <c r="R49" s="46"/>
      <c r="S49" s="46"/>
      <c r="T49" s="46"/>
      <c r="U49" s="46"/>
      <c r="V49" s="46"/>
      <c r="W49" s="46"/>
      <c r="X49" s="10">
        <f t="shared" si="3"/>
        <v>0</v>
      </c>
      <c r="Y49" s="46"/>
      <c r="Z49" s="46"/>
      <c r="AA49" s="46"/>
      <c r="AB49" s="46"/>
      <c r="AC49" s="46"/>
      <c r="AD49" s="46"/>
      <c r="AE49" s="46"/>
      <c r="AF49" s="10">
        <f t="shared" si="4"/>
        <v>0</v>
      </c>
      <c r="AG49" s="46"/>
      <c r="AH49" s="46"/>
      <c r="AI49" s="46"/>
      <c r="AJ49" s="46"/>
      <c r="AK49" s="46"/>
      <c r="AL49" s="46"/>
      <c r="AM49" s="46"/>
      <c r="AN49" s="10">
        <f t="shared" si="5"/>
        <v>0</v>
      </c>
      <c r="AO49" s="46"/>
      <c r="AP49" s="46"/>
      <c r="AQ49" s="46"/>
      <c r="AR49" s="46"/>
      <c r="AS49" s="46"/>
      <c r="AT49" s="46"/>
      <c r="AU49" s="46"/>
      <c r="AV49" s="10">
        <f t="shared" si="6"/>
        <v>0</v>
      </c>
      <c r="AW49" s="46"/>
      <c r="AX49" s="46"/>
      <c r="AY49" s="46"/>
      <c r="AZ49" s="46"/>
      <c r="BA49" s="46"/>
      <c r="BB49" s="46"/>
      <c r="BC49" s="46"/>
      <c r="BD49" s="10">
        <f t="shared" si="7"/>
        <v>0</v>
      </c>
      <c r="BE49" s="46"/>
      <c r="BF49" s="46"/>
      <c r="BG49" s="46"/>
      <c r="BH49" s="46"/>
      <c r="BI49" s="46"/>
      <c r="BJ49" s="46"/>
      <c r="BK49" s="46"/>
      <c r="BL49" s="10">
        <f t="shared" si="8"/>
        <v>0</v>
      </c>
      <c r="BM49" s="46"/>
      <c r="BN49" s="46"/>
      <c r="BO49" s="46"/>
      <c r="BP49" s="46"/>
      <c r="BQ49" s="46"/>
      <c r="BR49" s="46"/>
      <c r="BS49" s="46"/>
      <c r="BT49" s="10">
        <f t="shared" si="9"/>
        <v>0</v>
      </c>
      <c r="BU49" s="46"/>
      <c r="BV49" s="46"/>
      <c r="BW49" s="46"/>
      <c r="BX49" s="46"/>
      <c r="BY49" s="46"/>
      <c r="BZ49" s="46"/>
      <c r="CA49" s="46"/>
      <c r="CB49" s="10">
        <f t="shared" si="10"/>
        <v>0</v>
      </c>
      <c r="CC49" s="46"/>
      <c r="CD49" s="46"/>
      <c r="CE49" s="46"/>
      <c r="CF49" s="46"/>
      <c r="CG49" s="46"/>
      <c r="CH49" s="46"/>
      <c r="CI49" s="46"/>
      <c r="CJ49" s="10">
        <f t="shared" si="11"/>
        <v>0</v>
      </c>
      <c r="CK49" s="46"/>
      <c r="CL49" s="46"/>
      <c r="CM49" s="46"/>
      <c r="CN49" s="46"/>
      <c r="CO49" s="46"/>
      <c r="CP49" s="46"/>
      <c r="CQ49" s="46"/>
      <c r="CR49" s="10">
        <f t="shared" si="12"/>
        <v>0</v>
      </c>
      <c r="CS49" s="46"/>
      <c r="CT49" s="46"/>
      <c r="CU49" s="46"/>
      <c r="CV49" s="46"/>
      <c r="CW49" s="46"/>
      <c r="CX49" s="46"/>
      <c r="CY49" s="46"/>
      <c r="CZ49" s="10">
        <f t="shared" si="13"/>
        <v>0</v>
      </c>
      <c r="DA49" s="46"/>
      <c r="DB49" s="46"/>
      <c r="DC49" s="46"/>
      <c r="DD49" s="46"/>
      <c r="DE49" s="46"/>
      <c r="DF49" s="46"/>
      <c r="DG49" s="46"/>
      <c r="DH49" s="10">
        <f t="shared" si="14"/>
        <v>0</v>
      </c>
      <c r="DI49" s="46"/>
      <c r="DJ49" s="46"/>
      <c r="DK49" s="46"/>
      <c r="DL49" s="46"/>
      <c r="DM49" s="46"/>
      <c r="DN49" s="46"/>
      <c r="DO49" s="46"/>
      <c r="DP49" s="10">
        <f t="shared" si="15"/>
        <v>0</v>
      </c>
      <c r="DQ49" s="46"/>
      <c r="DR49" s="46"/>
      <c r="DS49" s="46"/>
      <c r="DT49" s="46"/>
      <c r="DU49" s="46"/>
      <c r="DV49" s="46"/>
      <c r="DW49" s="46"/>
      <c r="DX49" s="10">
        <f t="shared" si="16"/>
        <v>0</v>
      </c>
      <c r="DY49" s="46"/>
      <c r="DZ49" s="46"/>
      <c r="EA49" s="46"/>
      <c r="EB49" s="46"/>
      <c r="EC49" s="46"/>
      <c r="ED49" s="46"/>
      <c r="EE49" s="46"/>
      <c r="EF49" s="10">
        <f t="shared" si="17"/>
        <v>0</v>
      </c>
      <c r="EG49" s="46"/>
      <c r="EH49" s="46"/>
      <c r="EI49" s="46"/>
      <c r="EJ49" s="46"/>
      <c r="EK49" s="46"/>
      <c r="EL49" s="46"/>
      <c r="EM49" s="46"/>
      <c r="EN49" s="10">
        <f t="shared" si="18"/>
        <v>0</v>
      </c>
      <c r="EO49" s="46"/>
      <c r="EP49" s="46"/>
      <c r="EQ49" s="46"/>
      <c r="ER49" s="46"/>
      <c r="ES49" s="46"/>
      <c r="ET49" s="46"/>
      <c r="EU49" s="46"/>
      <c r="EV49" s="10">
        <f t="shared" si="19"/>
        <v>0</v>
      </c>
      <c r="EW49" s="46"/>
      <c r="EX49" s="46"/>
      <c r="EY49" s="46"/>
      <c r="EZ49" s="46"/>
      <c r="FA49" s="46"/>
      <c r="FB49" s="46"/>
      <c r="FC49" s="46"/>
      <c r="FD49" s="10">
        <f t="shared" si="20"/>
        <v>0</v>
      </c>
      <c r="FE49" s="46"/>
      <c r="FF49" s="46"/>
      <c r="FG49" s="46"/>
      <c r="FH49" s="46"/>
      <c r="FI49" s="46"/>
      <c r="FJ49" s="46"/>
      <c r="FK49" s="46"/>
      <c r="FL49" s="10">
        <f t="shared" si="21"/>
        <v>0</v>
      </c>
      <c r="FM49" s="46"/>
      <c r="FN49" s="46"/>
      <c r="FO49" s="46"/>
      <c r="FP49" s="46"/>
      <c r="FQ49" s="46"/>
      <c r="FR49" s="46"/>
      <c r="FS49" s="46"/>
      <c r="FT49" s="10">
        <f t="shared" si="22"/>
        <v>0</v>
      </c>
      <c r="FU49" s="46"/>
      <c r="FV49" s="46"/>
      <c r="FW49" s="46"/>
      <c r="FX49" s="46"/>
      <c r="FY49" s="46"/>
      <c r="FZ49" s="46"/>
      <c r="GA49" s="46"/>
      <c r="GB49" s="10">
        <f t="shared" si="23"/>
        <v>0</v>
      </c>
      <c r="GC49" s="46"/>
      <c r="GD49" s="46"/>
      <c r="GE49" s="46"/>
      <c r="GF49" s="46"/>
      <c r="GG49" s="46"/>
      <c r="GH49" s="46"/>
      <c r="GI49" s="46"/>
      <c r="GJ49" s="10">
        <f t="shared" si="24"/>
        <v>0</v>
      </c>
      <c r="GK49" s="46"/>
      <c r="GL49" s="46"/>
      <c r="GM49" s="46"/>
      <c r="GN49" s="46"/>
      <c r="GO49" s="46"/>
      <c r="GP49" s="46"/>
      <c r="GQ49" s="46"/>
      <c r="GR49" s="10">
        <f t="shared" si="25"/>
        <v>0</v>
      </c>
      <c r="GS49" s="46"/>
      <c r="GT49" s="46"/>
      <c r="GU49" s="46"/>
      <c r="GV49" s="46"/>
      <c r="GW49" s="46"/>
      <c r="GX49" s="46"/>
      <c r="GY49" s="46"/>
      <c r="GZ49" s="10">
        <f t="shared" si="26"/>
        <v>0</v>
      </c>
      <c r="HA49" s="46"/>
      <c r="HB49" s="46"/>
      <c r="HC49" s="46"/>
      <c r="HD49" s="10">
        <f t="shared" si="28"/>
        <v>0</v>
      </c>
    </row>
    <row r="50" spans="1:212" ht="16" x14ac:dyDescent="0.2">
      <c r="A50" s="10">
        <f>'Demographic Data'!A50</f>
        <v>0</v>
      </c>
      <c r="B50" s="5">
        <f>'Demographic Data'!B50</f>
        <v>0</v>
      </c>
      <c r="C50" s="36">
        <f>'Demographic Data'!C50</f>
        <v>0</v>
      </c>
      <c r="D50" s="5">
        <f>'Demographic Data'!D50</f>
        <v>0</v>
      </c>
      <c r="E50" s="46"/>
      <c r="F50" s="46"/>
      <c r="G50" s="46"/>
      <c r="H50" s="10">
        <f t="shared" si="27"/>
        <v>0</v>
      </c>
      <c r="I50" s="46"/>
      <c r="J50" s="46"/>
      <c r="K50" s="46"/>
      <c r="L50" s="46"/>
      <c r="M50" s="46"/>
      <c r="N50" s="46"/>
      <c r="O50" s="46"/>
      <c r="P50" s="10">
        <f t="shared" si="2"/>
        <v>0</v>
      </c>
      <c r="Q50" s="46"/>
      <c r="R50" s="46"/>
      <c r="S50" s="46"/>
      <c r="T50" s="46"/>
      <c r="U50" s="46"/>
      <c r="V50" s="46"/>
      <c r="W50" s="46"/>
      <c r="X50" s="10">
        <f t="shared" si="3"/>
        <v>0</v>
      </c>
      <c r="Y50" s="46"/>
      <c r="Z50" s="46"/>
      <c r="AA50" s="46"/>
      <c r="AB50" s="46"/>
      <c r="AC50" s="46"/>
      <c r="AD50" s="46"/>
      <c r="AE50" s="46"/>
      <c r="AF50" s="10">
        <f t="shared" si="4"/>
        <v>0</v>
      </c>
      <c r="AG50" s="46"/>
      <c r="AH50" s="46"/>
      <c r="AI50" s="46"/>
      <c r="AJ50" s="46"/>
      <c r="AK50" s="46"/>
      <c r="AL50" s="46"/>
      <c r="AM50" s="46"/>
      <c r="AN50" s="10">
        <f t="shared" si="5"/>
        <v>0</v>
      </c>
      <c r="AO50" s="46"/>
      <c r="AP50" s="46"/>
      <c r="AQ50" s="46"/>
      <c r="AR50" s="46"/>
      <c r="AS50" s="46"/>
      <c r="AT50" s="46"/>
      <c r="AU50" s="46"/>
      <c r="AV50" s="10">
        <f t="shared" si="6"/>
        <v>0</v>
      </c>
      <c r="AW50" s="46"/>
      <c r="AX50" s="46"/>
      <c r="AY50" s="46"/>
      <c r="AZ50" s="46"/>
      <c r="BA50" s="46"/>
      <c r="BB50" s="46"/>
      <c r="BC50" s="46"/>
      <c r="BD50" s="10">
        <f t="shared" si="7"/>
        <v>0</v>
      </c>
      <c r="BE50" s="46"/>
      <c r="BF50" s="46"/>
      <c r="BG50" s="46"/>
      <c r="BH50" s="46"/>
      <c r="BI50" s="46"/>
      <c r="BJ50" s="46"/>
      <c r="BK50" s="46"/>
      <c r="BL50" s="10">
        <f t="shared" si="8"/>
        <v>0</v>
      </c>
      <c r="BM50" s="46"/>
      <c r="BN50" s="46"/>
      <c r="BO50" s="46"/>
      <c r="BP50" s="46"/>
      <c r="BQ50" s="46"/>
      <c r="BR50" s="46"/>
      <c r="BS50" s="46"/>
      <c r="BT50" s="10">
        <f t="shared" si="9"/>
        <v>0</v>
      </c>
      <c r="BU50" s="46"/>
      <c r="BV50" s="46"/>
      <c r="BW50" s="46"/>
      <c r="BX50" s="46"/>
      <c r="BY50" s="46"/>
      <c r="BZ50" s="46"/>
      <c r="CA50" s="46"/>
      <c r="CB50" s="10">
        <f t="shared" si="10"/>
        <v>0</v>
      </c>
      <c r="CC50" s="46"/>
      <c r="CD50" s="46"/>
      <c r="CE50" s="46"/>
      <c r="CF50" s="46"/>
      <c r="CG50" s="46"/>
      <c r="CH50" s="46"/>
      <c r="CI50" s="46"/>
      <c r="CJ50" s="10">
        <f t="shared" si="11"/>
        <v>0</v>
      </c>
      <c r="CK50" s="46"/>
      <c r="CL50" s="46"/>
      <c r="CM50" s="46"/>
      <c r="CN50" s="46"/>
      <c r="CO50" s="46"/>
      <c r="CP50" s="46"/>
      <c r="CQ50" s="46"/>
      <c r="CR50" s="10">
        <f t="shared" si="12"/>
        <v>0</v>
      </c>
      <c r="CS50" s="46"/>
      <c r="CT50" s="46"/>
      <c r="CU50" s="46"/>
      <c r="CV50" s="46"/>
      <c r="CW50" s="46"/>
      <c r="CX50" s="46"/>
      <c r="CY50" s="46"/>
      <c r="CZ50" s="10">
        <f t="shared" si="13"/>
        <v>0</v>
      </c>
      <c r="DA50" s="46"/>
      <c r="DB50" s="46"/>
      <c r="DC50" s="46"/>
      <c r="DD50" s="46"/>
      <c r="DE50" s="46"/>
      <c r="DF50" s="46"/>
      <c r="DG50" s="46"/>
      <c r="DH50" s="10">
        <f t="shared" si="14"/>
        <v>0</v>
      </c>
      <c r="DI50" s="46"/>
      <c r="DJ50" s="46"/>
      <c r="DK50" s="46"/>
      <c r="DL50" s="46"/>
      <c r="DM50" s="46"/>
      <c r="DN50" s="46"/>
      <c r="DO50" s="46"/>
      <c r="DP50" s="10">
        <f t="shared" si="15"/>
        <v>0</v>
      </c>
      <c r="DQ50" s="46"/>
      <c r="DR50" s="46"/>
      <c r="DS50" s="46"/>
      <c r="DT50" s="46"/>
      <c r="DU50" s="46"/>
      <c r="DV50" s="46"/>
      <c r="DW50" s="46"/>
      <c r="DX50" s="10">
        <f t="shared" si="16"/>
        <v>0</v>
      </c>
      <c r="DY50" s="46"/>
      <c r="DZ50" s="46"/>
      <c r="EA50" s="46"/>
      <c r="EB50" s="46"/>
      <c r="EC50" s="46"/>
      <c r="ED50" s="46"/>
      <c r="EE50" s="46"/>
      <c r="EF50" s="10">
        <f t="shared" si="17"/>
        <v>0</v>
      </c>
      <c r="EG50" s="46"/>
      <c r="EH50" s="46"/>
      <c r="EI50" s="46"/>
      <c r="EJ50" s="46"/>
      <c r="EK50" s="46"/>
      <c r="EL50" s="46"/>
      <c r="EM50" s="46"/>
      <c r="EN50" s="10">
        <f t="shared" si="18"/>
        <v>0</v>
      </c>
      <c r="EO50" s="46"/>
      <c r="EP50" s="46"/>
      <c r="EQ50" s="46"/>
      <c r="ER50" s="46"/>
      <c r="ES50" s="46"/>
      <c r="ET50" s="46"/>
      <c r="EU50" s="46"/>
      <c r="EV50" s="10">
        <f t="shared" si="19"/>
        <v>0</v>
      </c>
      <c r="EW50" s="46"/>
      <c r="EX50" s="46"/>
      <c r="EY50" s="46"/>
      <c r="EZ50" s="46"/>
      <c r="FA50" s="46"/>
      <c r="FB50" s="46"/>
      <c r="FC50" s="46"/>
      <c r="FD50" s="10">
        <f t="shared" si="20"/>
        <v>0</v>
      </c>
      <c r="FE50" s="46"/>
      <c r="FF50" s="46"/>
      <c r="FG50" s="46"/>
      <c r="FH50" s="46"/>
      <c r="FI50" s="46"/>
      <c r="FJ50" s="46"/>
      <c r="FK50" s="46"/>
      <c r="FL50" s="10">
        <f t="shared" si="21"/>
        <v>0</v>
      </c>
      <c r="FM50" s="46"/>
      <c r="FN50" s="46"/>
      <c r="FO50" s="46"/>
      <c r="FP50" s="46"/>
      <c r="FQ50" s="46"/>
      <c r="FR50" s="46"/>
      <c r="FS50" s="46"/>
      <c r="FT50" s="10">
        <f t="shared" si="22"/>
        <v>0</v>
      </c>
      <c r="FU50" s="46"/>
      <c r="FV50" s="46"/>
      <c r="FW50" s="46"/>
      <c r="FX50" s="46"/>
      <c r="FY50" s="46"/>
      <c r="FZ50" s="46"/>
      <c r="GA50" s="46"/>
      <c r="GB50" s="10">
        <f t="shared" si="23"/>
        <v>0</v>
      </c>
      <c r="GC50" s="46"/>
      <c r="GD50" s="46"/>
      <c r="GE50" s="46"/>
      <c r="GF50" s="46"/>
      <c r="GG50" s="46"/>
      <c r="GH50" s="46"/>
      <c r="GI50" s="46"/>
      <c r="GJ50" s="10">
        <f t="shared" si="24"/>
        <v>0</v>
      </c>
      <c r="GK50" s="46"/>
      <c r="GL50" s="46"/>
      <c r="GM50" s="46"/>
      <c r="GN50" s="46"/>
      <c r="GO50" s="46"/>
      <c r="GP50" s="46"/>
      <c r="GQ50" s="46"/>
      <c r="GR50" s="10">
        <f t="shared" si="25"/>
        <v>0</v>
      </c>
      <c r="GS50" s="46"/>
      <c r="GT50" s="46"/>
      <c r="GU50" s="46"/>
      <c r="GV50" s="46"/>
      <c r="GW50" s="46"/>
      <c r="GX50" s="46"/>
      <c r="GY50" s="46"/>
      <c r="GZ50" s="10">
        <f t="shared" si="26"/>
        <v>0</v>
      </c>
      <c r="HA50" s="46"/>
      <c r="HB50" s="46"/>
      <c r="HC50" s="46"/>
      <c r="HD50" s="10">
        <f t="shared" si="28"/>
        <v>0</v>
      </c>
    </row>
    <row r="51" spans="1:212" ht="16" x14ac:dyDescent="0.2">
      <c r="A51" s="10">
        <f>'Demographic Data'!A51</f>
        <v>0</v>
      </c>
      <c r="B51" s="5">
        <f>'Demographic Data'!B51</f>
        <v>0</v>
      </c>
      <c r="C51" s="36">
        <f>'Demographic Data'!C51</f>
        <v>0</v>
      </c>
      <c r="D51" s="5">
        <f>'Demographic Data'!D51</f>
        <v>0</v>
      </c>
      <c r="E51" s="46"/>
      <c r="F51" s="46"/>
      <c r="G51" s="46"/>
      <c r="H51" s="10">
        <f t="shared" si="27"/>
        <v>0</v>
      </c>
      <c r="I51" s="46"/>
      <c r="J51" s="46"/>
      <c r="K51" s="46"/>
      <c r="L51" s="46"/>
      <c r="M51" s="46"/>
      <c r="N51" s="46"/>
      <c r="O51" s="46"/>
      <c r="P51" s="10">
        <f t="shared" si="2"/>
        <v>0</v>
      </c>
      <c r="Q51" s="46"/>
      <c r="R51" s="46"/>
      <c r="S51" s="46"/>
      <c r="T51" s="46"/>
      <c r="U51" s="46"/>
      <c r="V51" s="46"/>
      <c r="W51" s="46"/>
      <c r="X51" s="10">
        <f t="shared" si="3"/>
        <v>0</v>
      </c>
      <c r="Y51" s="46"/>
      <c r="Z51" s="46"/>
      <c r="AA51" s="46"/>
      <c r="AB51" s="46"/>
      <c r="AC51" s="46"/>
      <c r="AD51" s="46"/>
      <c r="AE51" s="46"/>
      <c r="AF51" s="10">
        <f t="shared" si="4"/>
        <v>0</v>
      </c>
      <c r="AG51" s="46"/>
      <c r="AH51" s="46"/>
      <c r="AI51" s="46"/>
      <c r="AJ51" s="46"/>
      <c r="AK51" s="46"/>
      <c r="AL51" s="46"/>
      <c r="AM51" s="46"/>
      <c r="AN51" s="10">
        <f t="shared" si="5"/>
        <v>0</v>
      </c>
      <c r="AO51" s="46"/>
      <c r="AP51" s="46"/>
      <c r="AQ51" s="46"/>
      <c r="AR51" s="46"/>
      <c r="AS51" s="46"/>
      <c r="AT51" s="46"/>
      <c r="AU51" s="46"/>
      <c r="AV51" s="10">
        <f t="shared" si="6"/>
        <v>0</v>
      </c>
      <c r="AW51" s="46"/>
      <c r="AX51" s="46"/>
      <c r="AY51" s="46"/>
      <c r="AZ51" s="46"/>
      <c r="BA51" s="46"/>
      <c r="BB51" s="46"/>
      <c r="BC51" s="46"/>
      <c r="BD51" s="10">
        <f t="shared" si="7"/>
        <v>0</v>
      </c>
      <c r="BE51" s="46"/>
      <c r="BF51" s="46"/>
      <c r="BG51" s="46"/>
      <c r="BH51" s="46"/>
      <c r="BI51" s="46"/>
      <c r="BJ51" s="46"/>
      <c r="BK51" s="46"/>
      <c r="BL51" s="10">
        <f t="shared" si="8"/>
        <v>0</v>
      </c>
      <c r="BM51" s="46"/>
      <c r="BN51" s="46"/>
      <c r="BO51" s="46"/>
      <c r="BP51" s="46"/>
      <c r="BQ51" s="46"/>
      <c r="BR51" s="46"/>
      <c r="BS51" s="46"/>
      <c r="BT51" s="10">
        <f t="shared" si="9"/>
        <v>0</v>
      </c>
      <c r="BU51" s="46"/>
      <c r="BV51" s="46"/>
      <c r="BW51" s="46"/>
      <c r="BX51" s="46"/>
      <c r="BY51" s="46"/>
      <c r="BZ51" s="46"/>
      <c r="CA51" s="46"/>
      <c r="CB51" s="10">
        <f t="shared" si="10"/>
        <v>0</v>
      </c>
      <c r="CC51" s="46"/>
      <c r="CD51" s="46"/>
      <c r="CE51" s="46"/>
      <c r="CF51" s="46"/>
      <c r="CG51" s="46"/>
      <c r="CH51" s="46"/>
      <c r="CI51" s="46"/>
      <c r="CJ51" s="10">
        <f t="shared" si="11"/>
        <v>0</v>
      </c>
      <c r="CK51" s="46"/>
      <c r="CL51" s="46"/>
      <c r="CM51" s="46"/>
      <c r="CN51" s="46"/>
      <c r="CO51" s="46"/>
      <c r="CP51" s="46"/>
      <c r="CQ51" s="46"/>
      <c r="CR51" s="10">
        <f t="shared" si="12"/>
        <v>0</v>
      </c>
      <c r="CS51" s="46"/>
      <c r="CT51" s="46"/>
      <c r="CU51" s="46"/>
      <c r="CV51" s="46"/>
      <c r="CW51" s="46"/>
      <c r="CX51" s="46"/>
      <c r="CY51" s="46"/>
      <c r="CZ51" s="10">
        <f t="shared" si="13"/>
        <v>0</v>
      </c>
      <c r="DA51" s="46"/>
      <c r="DB51" s="46"/>
      <c r="DC51" s="46"/>
      <c r="DD51" s="46"/>
      <c r="DE51" s="46"/>
      <c r="DF51" s="46"/>
      <c r="DG51" s="46"/>
      <c r="DH51" s="10">
        <f t="shared" si="14"/>
        <v>0</v>
      </c>
      <c r="DI51" s="46"/>
      <c r="DJ51" s="46"/>
      <c r="DK51" s="46"/>
      <c r="DL51" s="46"/>
      <c r="DM51" s="46"/>
      <c r="DN51" s="46"/>
      <c r="DO51" s="46"/>
      <c r="DP51" s="10">
        <f t="shared" si="15"/>
        <v>0</v>
      </c>
      <c r="DQ51" s="46"/>
      <c r="DR51" s="46"/>
      <c r="DS51" s="46"/>
      <c r="DT51" s="46"/>
      <c r="DU51" s="46"/>
      <c r="DV51" s="46"/>
      <c r="DW51" s="46"/>
      <c r="DX51" s="10">
        <f t="shared" si="16"/>
        <v>0</v>
      </c>
      <c r="DY51" s="46"/>
      <c r="DZ51" s="46"/>
      <c r="EA51" s="46"/>
      <c r="EB51" s="46"/>
      <c r="EC51" s="46"/>
      <c r="ED51" s="46"/>
      <c r="EE51" s="46"/>
      <c r="EF51" s="10">
        <f t="shared" si="17"/>
        <v>0</v>
      </c>
      <c r="EG51" s="46"/>
      <c r="EH51" s="46"/>
      <c r="EI51" s="46"/>
      <c r="EJ51" s="46"/>
      <c r="EK51" s="46"/>
      <c r="EL51" s="46"/>
      <c r="EM51" s="46"/>
      <c r="EN51" s="10">
        <f t="shared" si="18"/>
        <v>0</v>
      </c>
      <c r="EO51" s="46"/>
      <c r="EP51" s="46"/>
      <c r="EQ51" s="46"/>
      <c r="ER51" s="46"/>
      <c r="ES51" s="46"/>
      <c r="ET51" s="46"/>
      <c r="EU51" s="46"/>
      <c r="EV51" s="10">
        <f t="shared" si="19"/>
        <v>0</v>
      </c>
      <c r="EW51" s="46"/>
      <c r="EX51" s="46"/>
      <c r="EY51" s="46"/>
      <c r="EZ51" s="46"/>
      <c r="FA51" s="46"/>
      <c r="FB51" s="46"/>
      <c r="FC51" s="46"/>
      <c r="FD51" s="10">
        <f t="shared" si="20"/>
        <v>0</v>
      </c>
      <c r="FE51" s="46"/>
      <c r="FF51" s="46"/>
      <c r="FG51" s="46"/>
      <c r="FH51" s="46"/>
      <c r="FI51" s="46"/>
      <c r="FJ51" s="46"/>
      <c r="FK51" s="46"/>
      <c r="FL51" s="10">
        <f t="shared" si="21"/>
        <v>0</v>
      </c>
      <c r="FM51" s="46"/>
      <c r="FN51" s="46"/>
      <c r="FO51" s="46"/>
      <c r="FP51" s="46"/>
      <c r="FQ51" s="46"/>
      <c r="FR51" s="46"/>
      <c r="FS51" s="46"/>
      <c r="FT51" s="10">
        <f t="shared" si="22"/>
        <v>0</v>
      </c>
      <c r="FU51" s="46"/>
      <c r="FV51" s="46"/>
      <c r="FW51" s="46"/>
      <c r="FX51" s="46"/>
      <c r="FY51" s="46"/>
      <c r="FZ51" s="46"/>
      <c r="GA51" s="46"/>
      <c r="GB51" s="10">
        <f t="shared" si="23"/>
        <v>0</v>
      </c>
      <c r="GC51" s="46"/>
      <c r="GD51" s="46"/>
      <c r="GE51" s="46"/>
      <c r="GF51" s="46"/>
      <c r="GG51" s="46"/>
      <c r="GH51" s="46"/>
      <c r="GI51" s="46"/>
      <c r="GJ51" s="10">
        <f t="shared" si="24"/>
        <v>0</v>
      </c>
      <c r="GK51" s="46"/>
      <c r="GL51" s="46"/>
      <c r="GM51" s="46"/>
      <c r="GN51" s="46"/>
      <c r="GO51" s="46"/>
      <c r="GP51" s="46"/>
      <c r="GQ51" s="46"/>
      <c r="GR51" s="10">
        <f t="shared" si="25"/>
        <v>0</v>
      </c>
      <c r="GS51" s="46"/>
      <c r="GT51" s="46"/>
      <c r="GU51" s="46"/>
      <c r="GV51" s="46"/>
      <c r="GW51" s="46"/>
      <c r="GX51" s="46"/>
      <c r="GY51" s="46"/>
      <c r="GZ51" s="10">
        <f t="shared" si="26"/>
        <v>0</v>
      </c>
      <c r="HA51" s="46"/>
      <c r="HB51" s="46"/>
      <c r="HC51" s="46"/>
      <c r="HD51" s="10">
        <f t="shared" si="28"/>
        <v>0</v>
      </c>
    </row>
    <row r="52" spans="1:212" ht="16" x14ac:dyDescent="0.2">
      <c r="A52" s="10">
        <f>'Demographic Data'!A52</f>
        <v>0</v>
      </c>
      <c r="B52" s="5">
        <f>'Demographic Data'!B52</f>
        <v>0</v>
      </c>
      <c r="C52" s="51">
        <f>'Demographic Data'!C52</f>
        <v>0</v>
      </c>
      <c r="D52" s="5">
        <f>'Demographic Data'!D52</f>
        <v>0</v>
      </c>
      <c r="E52" s="46"/>
      <c r="F52" s="46"/>
      <c r="G52" s="46"/>
      <c r="H52" s="10">
        <f t="shared" si="27"/>
        <v>0</v>
      </c>
      <c r="I52" s="46"/>
      <c r="J52" s="46"/>
      <c r="K52" s="46"/>
      <c r="L52" s="46"/>
      <c r="M52" s="46"/>
      <c r="N52" s="46"/>
      <c r="O52" s="46"/>
      <c r="P52" s="10">
        <f t="shared" si="2"/>
        <v>0</v>
      </c>
      <c r="Q52" s="46"/>
      <c r="R52" s="46"/>
      <c r="S52" s="46"/>
      <c r="T52" s="46"/>
      <c r="U52" s="46"/>
      <c r="V52" s="46"/>
      <c r="W52" s="46"/>
      <c r="X52" s="10">
        <f t="shared" si="3"/>
        <v>0</v>
      </c>
      <c r="Y52" s="46"/>
      <c r="Z52" s="46"/>
      <c r="AA52" s="46"/>
      <c r="AB52" s="46"/>
      <c r="AC52" s="46"/>
      <c r="AD52" s="46"/>
      <c r="AE52" s="46"/>
      <c r="AF52" s="10">
        <f t="shared" si="4"/>
        <v>0</v>
      </c>
      <c r="AG52" s="46"/>
      <c r="AH52" s="46"/>
      <c r="AI52" s="46"/>
      <c r="AJ52" s="46"/>
      <c r="AK52" s="46"/>
      <c r="AL52" s="46"/>
      <c r="AM52" s="46"/>
      <c r="AN52" s="10">
        <f t="shared" si="5"/>
        <v>0</v>
      </c>
      <c r="AO52" s="46"/>
      <c r="AP52" s="46"/>
      <c r="AQ52" s="46"/>
      <c r="AR52" s="46"/>
      <c r="AS52" s="46"/>
      <c r="AT52" s="46"/>
      <c r="AU52" s="46"/>
      <c r="AV52" s="10">
        <f t="shared" si="6"/>
        <v>0</v>
      </c>
      <c r="AW52" s="46"/>
      <c r="AX52" s="46"/>
      <c r="AY52" s="46"/>
      <c r="AZ52" s="46"/>
      <c r="BA52" s="46"/>
      <c r="BB52" s="46"/>
      <c r="BC52" s="46"/>
      <c r="BD52" s="10">
        <f t="shared" si="7"/>
        <v>0</v>
      </c>
      <c r="BE52" s="46"/>
      <c r="BF52" s="46"/>
      <c r="BG52" s="46"/>
      <c r="BH52" s="46"/>
      <c r="BI52" s="46"/>
      <c r="BJ52" s="46"/>
      <c r="BK52" s="46"/>
      <c r="BL52" s="10">
        <f t="shared" si="8"/>
        <v>0</v>
      </c>
      <c r="BM52" s="46"/>
      <c r="BN52" s="46"/>
      <c r="BO52" s="46"/>
      <c r="BP52" s="46"/>
      <c r="BQ52" s="46"/>
      <c r="BR52" s="46"/>
      <c r="BS52" s="46"/>
      <c r="BT52" s="10">
        <f t="shared" si="9"/>
        <v>0</v>
      </c>
      <c r="BU52" s="46"/>
      <c r="BV52" s="46"/>
      <c r="BW52" s="46"/>
      <c r="BX52" s="46"/>
      <c r="BY52" s="46"/>
      <c r="BZ52" s="46"/>
      <c r="CA52" s="46"/>
      <c r="CB52" s="10">
        <f t="shared" si="10"/>
        <v>0</v>
      </c>
      <c r="CC52" s="46"/>
      <c r="CD52" s="46"/>
      <c r="CE52" s="46"/>
      <c r="CF52" s="46"/>
      <c r="CG52" s="46"/>
      <c r="CH52" s="46"/>
      <c r="CI52" s="46"/>
      <c r="CJ52" s="10">
        <f t="shared" si="11"/>
        <v>0</v>
      </c>
      <c r="CK52" s="46"/>
      <c r="CL52" s="46"/>
      <c r="CM52" s="46"/>
      <c r="CN52" s="46"/>
      <c r="CO52" s="46"/>
      <c r="CP52" s="46"/>
      <c r="CQ52" s="46"/>
      <c r="CR52" s="10">
        <f t="shared" si="12"/>
        <v>0</v>
      </c>
      <c r="CS52" s="46"/>
      <c r="CT52" s="46"/>
      <c r="CU52" s="46"/>
      <c r="CV52" s="46"/>
      <c r="CW52" s="46"/>
      <c r="CX52" s="46"/>
      <c r="CY52" s="46"/>
      <c r="CZ52" s="10">
        <f t="shared" si="13"/>
        <v>0</v>
      </c>
      <c r="DA52" s="46"/>
      <c r="DB52" s="46"/>
      <c r="DC52" s="46"/>
      <c r="DD52" s="46"/>
      <c r="DE52" s="46"/>
      <c r="DF52" s="46"/>
      <c r="DG52" s="46"/>
      <c r="DH52" s="10">
        <f t="shared" si="14"/>
        <v>0</v>
      </c>
      <c r="DI52" s="46"/>
      <c r="DJ52" s="46"/>
      <c r="DK52" s="46"/>
      <c r="DL52" s="46"/>
      <c r="DM52" s="46"/>
      <c r="DN52" s="46"/>
      <c r="DO52" s="46"/>
      <c r="DP52" s="10">
        <f t="shared" si="15"/>
        <v>0</v>
      </c>
      <c r="DQ52" s="46"/>
      <c r="DR52" s="46"/>
      <c r="DS52" s="46"/>
      <c r="DT52" s="46"/>
      <c r="DU52" s="46"/>
      <c r="DV52" s="46"/>
      <c r="DW52" s="46"/>
      <c r="DX52" s="10">
        <f t="shared" si="16"/>
        <v>0</v>
      </c>
      <c r="DY52" s="46"/>
      <c r="DZ52" s="46"/>
      <c r="EA52" s="46"/>
      <c r="EB52" s="46"/>
      <c r="EC52" s="46"/>
      <c r="ED52" s="46"/>
      <c r="EE52" s="46"/>
      <c r="EF52" s="10">
        <f t="shared" si="17"/>
        <v>0</v>
      </c>
      <c r="EG52" s="46"/>
      <c r="EH52" s="46"/>
      <c r="EI52" s="46"/>
      <c r="EJ52" s="46"/>
      <c r="EK52" s="46"/>
      <c r="EL52" s="46"/>
      <c r="EM52" s="46"/>
      <c r="EN52" s="10">
        <f t="shared" si="18"/>
        <v>0</v>
      </c>
      <c r="EO52" s="46"/>
      <c r="EP52" s="46"/>
      <c r="EQ52" s="46"/>
      <c r="ER52" s="46"/>
      <c r="ES52" s="46"/>
      <c r="ET52" s="46"/>
      <c r="EU52" s="46"/>
      <c r="EV52" s="10">
        <f t="shared" si="19"/>
        <v>0</v>
      </c>
      <c r="EW52" s="46"/>
      <c r="EX52" s="46"/>
      <c r="EY52" s="46"/>
      <c r="EZ52" s="46"/>
      <c r="FA52" s="46"/>
      <c r="FB52" s="46"/>
      <c r="FC52" s="46"/>
      <c r="FD52" s="10">
        <f t="shared" si="20"/>
        <v>0</v>
      </c>
      <c r="FE52" s="46"/>
      <c r="FF52" s="46"/>
      <c r="FG52" s="46"/>
      <c r="FH52" s="46"/>
      <c r="FI52" s="46"/>
      <c r="FJ52" s="46"/>
      <c r="FK52" s="46"/>
      <c r="FL52" s="10">
        <f t="shared" si="21"/>
        <v>0</v>
      </c>
      <c r="FM52" s="46"/>
      <c r="FN52" s="46"/>
      <c r="FO52" s="46"/>
      <c r="FP52" s="46"/>
      <c r="FQ52" s="46"/>
      <c r="FR52" s="46"/>
      <c r="FS52" s="46"/>
      <c r="FT52" s="10">
        <f t="shared" si="22"/>
        <v>0</v>
      </c>
      <c r="FU52" s="46"/>
      <c r="FV52" s="46"/>
      <c r="FW52" s="46"/>
      <c r="FX52" s="46"/>
      <c r="FY52" s="46"/>
      <c r="FZ52" s="46"/>
      <c r="GA52" s="46"/>
      <c r="GB52" s="10">
        <f t="shared" si="23"/>
        <v>0</v>
      </c>
      <c r="GC52" s="46"/>
      <c r="GD52" s="46"/>
      <c r="GE52" s="46"/>
      <c r="GF52" s="46"/>
      <c r="GG52" s="46"/>
      <c r="GH52" s="46"/>
      <c r="GI52" s="46"/>
      <c r="GJ52" s="10">
        <f t="shared" si="24"/>
        <v>0</v>
      </c>
      <c r="GK52" s="46"/>
      <c r="GL52" s="46"/>
      <c r="GM52" s="46"/>
      <c r="GN52" s="46"/>
      <c r="GO52" s="46"/>
      <c r="GP52" s="46"/>
      <c r="GQ52" s="46"/>
      <c r="GR52" s="10">
        <f t="shared" si="25"/>
        <v>0</v>
      </c>
      <c r="GS52" s="46"/>
      <c r="GT52" s="46"/>
      <c r="GU52" s="46"/>
      <c r="GV52" s="46"/>
      <c r="GW52" s="46"/>
      <c r="GX52" s="46"/>
      <c r="GY52" s="46"/>
      <c r="GZ52" s="10">
        <f t="shared" si="26"/>
        <v>0</v>
      </c>
      <c r="HA52" s="46"/>
      <c r="HB52" s="46"/>
      <c r="HC52" s="46"/>
      <c r="HD52" s="10">
        <f t="shared" si="28"/>
        <v>0</v>
      </c>
    </row>
    <row r="53" spans="1:212" ht="16" x14ac:dyDescent="0.2">
      <c r="A53" s="10">
        <f>'Demographic Data'!A53</f>
        <v>0</v>
      </c>
      <c r="B53" s="5">
        <f>'Demographic Data'!B53</f>
        <v>0</v>
      </c>
      <c r="C53" s="36">
        <f>'Demographic Data'!C53</f>
        <v>0</v>
      </c>
      <c r="D53" s="5">
        <f>'Demographic Data'!D53</f>
        <v>0</v>
      </c>
      <c r="E53" s="46"/>
      <c r="F53" s="46"/>
      <c r="G53" s="46"/>
      <c r="H53" s="10">
        <f t="shared" si="27"/>
        <v>0</v>
      </c>
      <c r="I53" s="46"/>
      <c r="J53" s="46"/>
      <c r="K53" s="46"/>
      <c r="L53" s="46"/>
      <c r="M53" s="46"/>
      <c r="N53" s="46"/>
      <c r="O53" s="46"/>
      <c r="P53" s="10">
        <f t="shared" si="2"/>
        <v>0</v>
      </c>
      <c r="Q53" s="46"/>
      <c r="R53" s="46"/>
      <c r="S53" s="46"/>
      <c r="T53" s="46"/>
      <c r="U53" s="46"/>
      <c r="V53" s="46"/>
      <c r="W53" s="46"/>
      <c r="X53" s="10">
        <f t="shared" si="3"/>
        <v>0</v>
      </c>
      <c r="Y53" s="46"/>
      <c r="Z53" s="46"/>
      <c r="AA53" s="46"/>
      <c r="AB53" s="46"/>
      <c r="AC53" s="46"/>
      <c r="AD53" s="46"/>
      <c r="AE53" s="46"/>
      <c r="AF53" s="10">
        <f t="shared" si="4"/>
        <v>0</v>
      </c>
      <c r="AG53" s="46"/>
      <c r="AH53" s="46"/>
      <c r="AI53" s="46"/>
      <c r="AJ53" s="46"/>
      <c r="AK53" s="46"/>
      <c r="AL53" s="46"/>
      <c r="AM53" s="46"/>
      <c r="AN53" s="10">
        <f t="shared" si="5"/>
        <v>0</v>
      </c>
      <c r="AO53" s="46"/>
      <c r="AP53" s="46"/>
      <c r="AQ53" s="46"/>
      <c r="AR53" s="46"/>
      <c r="AS53" s="46"/>
      <c r="AT53" s="46"/>
      <c r="AU53" s="46"/>
      <c r="AV53" s="10">
        <f t="shared" si="6"/>
        <v>0</v>
      </c>
      <c r="AW53" s="46"/>
      <c r="AX53" s="46"/>
      <c r="AY53" s="46"/>
      <c r="AZ53" s="46"/>
      <c r="BA53" s="46"/>
      <c r="BB53" s="46"/>
      <c r="BC53" s="46"/>
      <c r="BD53" s="10">
        <f t="shared" si="7"/>
        <v>0</v>
      </c>
      <c r="BE53" s="46"/>
      <c r="BF53" s="46"/>
      <c r="BG53" s="46"/>
      <c r="BH53" s="46"/>
      <c r="BI53" s="46"/>
      <c r="BJ53" s="46"/>
      <c r="BK53" s="46"/>
      <c r="BL53" s="10">
        <f t="shared" si="8"/>
        <v>0</v>
      </c>
      <c r="BM53" s="46"/>
      <c r="BN53" s="46"/>
      <c r="BO53" s="46"/>
      <c r="BP53" s="46"/>
      <c r="BQ53" s="46"/>
      <c r="BR53" s="46"/>
      <c r="BS53" s="46"/>
      <c r="BT53" s="10">
        <f t="shared" si="9"/>
        <v>0</v>
      </c>
      <c r="BU53" s="46"/>
      <c r="BV53" s="46"/>
      <c r="BW53" s="46"/>
      <c r="BX53" s="46"/>
      <c r="BY53" s="46"/>
      <c r="BZ53" s="46"/>
      <c r="CA53" s="46"/>
      <c r="CB53" s="10">
        <f t="shared" si="10"/>
        <v>0</v>
      </c>
      <c r="CC53" s="46"/>
      <c r="CD53" s="46"/>
      <c r="CE53" s="46"/>
      <c r="CF53" s="46"/>
      <c r="CG53" s="46"/>
      <c r="CH53" s="46"/>
      <c r="CI53" s="46"/>
      <c r="CJ53" s="10">
        <f t="shared" si="11"/>
        <v>0</v>
      </c>
      <c r="CK53" s="46"/>
      <c r="CL53" s="46"/>
      <c r="CM53" s="46"/>
      <c r="CN53" s="46"/>
      <c r="CO53" s="46"/>
      <c r="CP53" s="46"/>
      <c r="CQ53" s="46"/>
      <c r="CR53" s="10">
        <f t="shared" si="12"/>
        <v>0</v>
      </c>
      <c r="CS53" s="46"/>
      <c r="CT53" s="46"/>
      <c r="CU53" s="46"/>
      <c r="CV53" s="46"/>
      <c r="CW53" s="46"/>
      <c r="CX53" s="46"/>
      <c r="CY53" s="46"/>
      <c r="CZ53" s="10">
        <f t="shared" si="13"/>
        <v>0</v>
      </c>
      <c r="DA53" s="46"/>
      <c r="DB53" s="46"/>
      <c r="DC53" s="46"/>
      <c r="DD53" s="46"/>
      <c r="DE53" s="46"/>
      <c r="DF53" s="46"/>
      <c r="DG53" s="46"/>
      <c r="DH53" s="10">
        <f t="shared" si="14"/>
        <v>0</v>
      </c>
      <c r="DI53" s="46"/>
      <c r="DJ53" s="46"/>
      <c r="DK53" s="46"/>
      <c r="DL53" s="46"/>
      <c r="DM53" s="46"/>
      <c r="DN53" s="46"/>
      <c r="DO53" s="46"/>
      <c r="DP53" s="10">
        <f t="shared" si="15"/>
        <v>0</v>
      </c>
      <c r="DQ53" s="46"/>
      <c r="DR53" s="46"/>
      <c r="DS53" s="46"/>
      <c r="DT53" s="46"/>
      <c r="DU53" s="46"/>
      <c r="DV53" s="46"/>
      <c r="DW53" s="46"/>
      <c r="DX53" s="10">
        <f t="shared" si="16"/>
        <v>0</v>
      </c>
      <c r="DY53" s="46"/>
      <c r="DZ53" s="46"/>
      <c r="EA53" s="46"/>
      <c r="EB53" s="46"/>
      <c r="EC53" s="46"/>
      <c r="ED53" s="46"/>
      <c r="EE53" s="46"/>
      <c r="EF53" s="10">
        <f t="shared" si="17"/>
        <v>0</v>
      </c>
      <c r="EG53" s="46"/>
      <c r="EH53" s="46"/>
      <c r="EI53" s="46"/>
      <c r="EJ53" s="46"/>
      <c r="EK53" s="46"/>
      <c r="EL53" s="46"/>
      <c r="EM53" s="46"/>
      <c r="EN53" s="10">
        <f t="shared" si="18"/>
        <v>0</v>
      </c>
      <c r="EO53" s="46"/>
      <c r="EP53" s="46"/>
      <c r="EQ53" s="46"/>
      <c r="ER53" s="46"/>
      <c r="ES53" s="46"/>
      <c r="ET53" s="46"/>
      <c r="EU53" s="46"/>
      <c r="EV53" s="10">
        <f t="shared" si="19"/>
        <v>0</v>
      </c>
      <c r="EW53" s="46"/>
      <c r="EX53" s="46"/>
      <c r="EY53" s="46"/>
      <c r="EZ53" s="46"/>
      <c r="FA53" s="46"/>
      <c r="FB53" s="46"/>
      <c r="FC53" s="46"/>
      <c r="FD53" s="10">
        <f t="shared" si="20"/>
        <v>0</v>
      </c>
      <c r="FE53" s="46"/>
      <c r="FF53" s="46"/>
      <c r="FG53" s="46"/>
      <c r="FH53" s="46"/>
      <c r="FI53" s="46"/>
      <c r="FJ53" s="46"/>
      <c r="FK53" s="46"/>
      <c r="FL53" s="10">
        <f t="shared" si="21"/>
        <v>0</v>
      </c>
      <c r="FM53" s="46"/>
      <c r="FN53" s="46"/>
      <c r="FO53" s="46"/>
      <c r="FP53" s="46"/>
      <c r="FQ53" s="46"/>
      <c r="FR53" s="46"/>
      <c r="FS53" s="46"/>
      <c r="FT53" s="10">
        <f t="shared" si="22"/>
        <v>0</v>
      </c>
      <c r="FU53" s="46"/>
      <c r="FV53" s="46"/>
      <c r="FW53" s="46"/>
      <c r="FX53" s="46"/>
      <c r="FY53" s="46"/>
      <c r="FZ53" s="46"/>
      <c r="GA53" s="46"/>
      <c r="GB53" s="10">
        <f t="shared" si="23"/>
        <v>0</v>
      </c>
      <c r="GC53" s="46"/>
      <c r="GD53" s="46"/>
      <c r="GE53" s="46"/>
      <c r="GF53" s="46"/>
      <c r="GG53" s="46"/>
      <c r="GH53" s="46"/>
      <c r="GI53" s="46"/>
      <c r="GJ53" s="10">
        <f t="shared" si="24"/>
        <v>0</v>
      </c>
      <c r="GK53" s="46"/>
      <c r="GL53" s="46"/>
      <c r="GM53" s="46"/>
      <c r="GN53" s="46"/>
      <c r="GO53" s="46"/>
      <c r="GP53" s="46"/>
      <c r="GQ53" s="46"/>
      <c r="GR53" s="10">
        <f t="shared" si="25"/>
        <v>0</v>
      </c>
      <c r="GS53" s="46"/>
      <c r="GT53" s="46"/>
      <c r="GU53" s="46"/>
      <c r="GV53" s="46"/>
      <c r="GW53" s="46"/>
      <c r="GX53" s="46"/>
      <c r="GY53" s="46"/>
      <c r="GZ53" s="10">
        <f t="shared" si="26"/>
        <v>0</v>
      </c>
      <c r="HA53" s="46"/>
      <c r="HB53" s="46"/>
      <c r="HC53" s="46"/>
      <c r="HD53" s="10">
        <f t="shared" si="28"/>
        <v>0</v>
      </c>
    </row>
    <row r="54" spans="1:212" ht="16" x14ac:dyDescent="0.2">
      <c r="A54" s="10">
        <f>'Demographic Data'!A54</f>
        <v>0</v>
      </c>
      <c r="B54" s="5">
        <f>'Demographic Data'!B54</f>
        <v>0</v>
      </c>
      <c r="C54" s="36">
        <f>'Demographic Data'!C54</f>
        <v>0</v>
      </c>
      <c r="D54" s="5">
        <f>'Demographic Data'!D54</f>
        <v>0</v>
      </c>
      <c r="E54" s="46"/>
      <c r="F54" s="46"/>
      <c r="G54" s="46"/>
      <c r="H54" s="10">
        <f t="shared" si="27"/>
        <v>0</v>
      </c>
      <c r="I54" s="46"/>
      <c r="J54" s="46"/>
      <c r="K54" s="46"/>
      <c r="L54" s="46"/>
      <c r="M54" s="46"/>
      <c r="N54" s="46"/>
      <c r="O54" s="46"/>
      <c r="P54" s="10">
        <f t="shared" si="2"/>
        <v>0</v>
      </c>
      <c r="Q54" s="46"/>
      <c r="R54" s="46"/>
      <c r="S54" s="46"/>
      <c r="T54" s="46"/>
      <c r="U54" s="46"/>
      <c r="V54" s="46"/>
      <c r="W54" s="46"/>
      <c r="X54" s="10">
        <f t="shared" si="3"/>
        <v>0</v>
      </c>
      <c r="Y54" s="46"/>
      <c r="Z54" s="46"/>
      <c r="AA54" s="46"/>
      <c r="AB54" s="46"/>
      <c r="AC54" s="46"/>
      <c r="AD54" s="46"/>
      <c r="AE54" s="46"/>
      <c r="AF54" s="10">
        <f t="shared" si="4"/>
        <v>0</v>
      </c>
      <c r="AG54" s="46"/>
      <c r="AH54" s="46"/>
      <c r="AI54" s="46"/>
      <c r="AJ54" s="46"/>
      <c r="AK54" s="46"/>
      <c r="AL54" s="46"/>
      <c r="AM54" s="46"/>
      <c r="AN54" s="10">
        <f t="shared" si="5"/>
        <v>0</v>
      </c>
      <c r="AO54" s="46"/>
      <c r="AP54" s="46"/>
      <c r="AQ54" s="46"/>
      <c r="AR54" s="46"/>
      <c r="AS54" s="46"/>
      <c r="AT54" s="46"/>
      <c r="AU54" s="46"/>
      <c r="AV54" s="10">
        <f t="shared" si="6"/>
        <v>0</v>
      </c>
      <c r="AW54" s="46"/>
      <c r="AX54" s="46"/>
      <c r="AY54" s="46"/>
      <c r="AZ54" s="46"/>
      <c r="BA54" s="46"/>
      <c r="BB54" s="46"/>
      <c r="BC54" s="46"/>
      <c r="BD54" s="10">
        <f t="shared" si="7"/>
        <v>0</v>
      </c>
      <c r="BE54" s="46"/>
      <c r="BF54" s="46"/>
      <c r="BG54" s="46"/>
      <c r="BH54" s="46"/>
      <c r="BI54" s="46"/>
      <c r="BJ54" s="46"/>
      <c r="BK54" s="46"/>
      <c r="BL54" s="10">
        <f t="shared" si="8"/>
        <v>0</v>
      </c>
      <c r="BM54" s="46"/>
      <c r="BN54" s="46"/>
      <c r="BO54" s="46"/>
      <c r="BP54" s="46"/>
      <c r="BQ54" s="46"/>
      <c r="BR54" s="46"/>
      <c r="BS54" s="46"/>
      <c r="BT54" s="10">
        <f t="shared" si="9"/>
        <v>0</v>
      </c>
      <c r="BU54" s="46"/>
      <c r="BV54" s="46"/>
      <c r="BW54" s="46"/>
      <c r="BX54" s="46"/>
      <c r="BY54" s="46"/>
      <c r="BZ54" s="46"/>
      <c r="CA54" s="46"/>
      <c r="CB54" s="10">
        <f t="shared" si="10"/>
        <v>0</v>
      </c>
      <c r="CC54" s="46"/>
      <c r="CD54" s="46"/>
      <c r="CE54" s="46"/>
      <c r="CF54" s="46"/>
      <c r="CG54" s="46"/>
      <c r="CH54" s="46"/>
      <c r="CI54" s="46"/>
      <c r="CJ54" s="10">
        <f t="shared" si="11"/>
        <v>0</v>
      </c>
      <c r="CK54" s="46"/>
      <c r="CL54" s="46"/>
      <c r="CM54" s="46"/>
      <c r="CN54" s="46"/>
      <c r="CO54" s="46"/>
      <c r="CP54" s="46"/>
      <c r="CQ54" s="46"/>
      <c r="CR54" s="10">
        <f t="shared" si="12"/>
        <v>0</v>
      </c>
      <c r="CS54" s="46"/>
      <c r="CT54" s="46"/>
      <c r="CU54" s="46"/>
      <c r="CV54" s="46"/>
      <c r="CW54" s="46"/>
      <c r="CX54" s="46"/>
      <c r="CY54" s="46"/>
      <c r="CZ54" s="10">
        <f t="shared" si="13"/>
        <v>0</v>
      </c>
      <c r="DA54" s="46"/>
      <c r="DB54" s="46"/>
      <c r="DC54" s="46"/>
      <c r="DD54" s="46"/>
      <c r="DE54" s="46"/>
      <c r="DF54" s="46"/>
      <c r="DG54" s="46"/>
      <c r="DH54" s="10">
        <f t="shared" si="14"/>
        <v>0</v>
      </c>
      <c r="DI54" s="46"/>
      <c r="DJ54" s="46"/>
      <c r="DK54" s="46"/>
      <c r="DL54" s="46"/>
      <c r="DM54" s="46"/>
      <c r="DN54" s="46"/>
      <c r="DO54" s="46"/>
      <c r="DP54" s="10">
        <f t="shared" si="15"/>
        <v>0</v>
      </c>
      <c r="DQ54" s="46"/>
      <c r="DR54" s="46"/>
      <c r="DS54" s="46"/>
      <c r="DT54" s="46"/>
      <c r="DU54" s="46"/>
      <c r="DV54" s="46"/>
      <c r="DW54" s="46"/>
      <c r="DX54" s="10">
        <f t="shared" si="16"/>
        <v>0</v>
      </c>
      <c r="DY54" s="46"/>
      <c r="DZ54" s="46"/>
      <c r="EA54" s="46"/>
      <c r="EB54" s="46"/>
      <c r="EC54" s="46"/>
      <c r="ED54" s="46"/>
      <c r="EE54" s="46"/>
      <c r="EF54" s="10">
        <f t="shared" si="17"/>
        <v>0</v>
      </c>
      <c r="EG54" s="46"/>
      <c r="EH54" s="46"/>
      <c r="EI54" s="46"/>
      <c r="EJ54" s="46"/>
      <c r="EK54" s="46"/>
      <c r="EL54" s="46"/>
      <c r="EM54" s="46"/>
      <c r="EN54" s="10">
        <f t="shared" si="18"/>
        <v>0</v>
      </c>
      <c r="EO54" s="46"/>
      <c r="EP54" s="46"/>
      <c r="EQ54" s="46"/>
      <c r="ER54" s="46"/>
      <c r="ES54" s="46"/>
      <c r="ET54" s="46"/>
      <c r="EU54" s="46"/>
      <c r="EV54" s="10">
        <f t="shared" si="19"/>
        <v>0</v>
      </c>
      <c r="EW54" s="46"/>
      <c r="EX54" s="46"/>
      <c r="EY54" s="46"/>
      <c r="EZ54" s="46"/>
      <c r="FA54" s="46"/>
      <c r="FB54" s="46"/>
      <c r="FC54" s="46"/>
      <c r="FD54" s="10">
        <f t="shared" si="20"/>
        <v>0</v>
      </c>
      <c r="FE54" s="46"/>
      <c r="FF54" s="46"/>
      <c r="FG54" s="46"/>
      <c r="FH54" s="46"/>
      <c r="FI54" s="46"/>
      <c r="FJ54" s="46"/>
      <c r="FK54" s="46"/>
      <c r="FL54" s="10">
        <f t="shared" si="21"/>
        <v>0</v>
      </c>
      <c r="FM54" s="46"/>
      <c r="FN54" s="46"/>
      <c r="FO54" s="46"/>
      <c r="FP54" s="46"/>
      <c r="FQ54" s="46"/>
      <c r="FR54" s="46"/>
      <c r="FS54" s="46"/>
      <c r="FT54" s="10">
        <f t="shared" si="22"/>
        <v>0</v>
      </c>
      <c r="FU54" s="46"/>
      <c r="FV54" s="46"/>
      <c r="FW54" s="46"/>
      <c r="FX54" s="46"/>
      <c r="FY54" s="46"/>
      <c r="FZ54" s="46"/>
      <c r="GA54" s="46"/>
      <c r="GB54" s="10">
        <f t="shared" si="23"/>
        <v>0</v>
      </c>
      <c r="GC54" s="46"/>
      <c r="GD54" s="46"/>
      <c r="GE54" s="46"/>
      <c r="GF54" s="46"/>
      <c r="GG54" s="46"/>
      <c r="GH54" s="46"/>
      <c r="GI54" s="46"/>
      <c r="GJ54" s="10">
        <f t="shared" si="24"/>
        <v>0</v>
      </c>
      <c r="GK54" s="46"/>
      <c r="GL54" s="46"/>
      <c r="GM54" s="46"/>
      <c r="GN54" s="46"/>
      <c r="GO54" s="46"/>
      <c r="GP54" s="46"/>
      <c r="GQ54" s="46"/>
      <c r="GR54" s="10">
        <f t="shared" si="25"/>
        <v>0</v>
      </c>
      <c r="GS54" s="46"/>
      <c r="GT54" s="46"/>
      <c r="GU54" s="46"/>
      <c r="GV54" s="46"/>
      <c r="GW54" s="46"/>
      <c r="GX54" s="46"/>
      <c r="GY54" s="46"/>
      <c r="GZ54" s="10">
        <f t="shared" si="26"/>
        <v>0</v>
      </c>
      <c r="HA54" s="46"/>
      <c r="HB54" s="46"/>
      <c r="HC54" s="46"/>
      <c r="HD54" s="10">
        <f t="shared" si="28"/>
        <v>0</v>
      </c>
    </row>
    <row r="55" spans="1:212" ht="16" x14ac:dyDescent="0.2">
      <c r="A55" s="10">
        <f>'Demographic Data'!A55</f>
        <v>0</v>
      </c>
      <c r="B55" s="5">
        <f>'Demographic Data'!B55</f>
        <v>0</v>
      </c>
      <c r="C55" s="36">
        <f>'Demographic Data'!C55</f>
        <v>0</v>
      </c>
      <c r="D55" s="5">
        <f>'Demographic Data'!D55</f>
        <v>0</v>
      </c>
      <c r="E55" s="46"/>
      <c r="F55" s="46"/>
      <c r="G55" s="46"/>
      <c r="H55" s="10">
        <f t="shared" si="27"/>
        <v>0</v>
      </c>
      <c r="I55" s="46"/>
      <c r="J55" s="46"/>
      <c r="K55" s="46"/>
      <c r="L55" s="46"/>
      <c r="M55" s="46"/>
      <c r="N55" s="46"/>
      <c r="O55" s="46"/>
      <c r="P55" s="10">
        <f t="shared" si="2"/>
        <v>0</v>
      </c>
      <c r="Q55" s="46"/>
      <c r="R55" s="46"/>
      <c r="S55" s="46"/>
      <c r="T55" s="46"/>
      <c r="U55" s="46"/>
      <c r="V55" s="46"/>
      <c r="W55" s="46"/>
      <c r="X55" s="10">
        <f t="shared" si="3"/>
        <v>0</v>
      </c>
      <c r="Y55" s="46"/>
      <c r="Z55" s="46"/>
      <c r="AA55" s="46"/>
      <c r="AB55" s="46"/>
      <c r="AC55" s="46"/>
      <c r="AD55" s="46"/>
      <c r="AE55" s="46"/>
      <c r="AF55" s="10">
        <f t="shared" si="4"/>
        <v>0</v>
      </c>
      <c r="AG55" s="46"/>
      <c r="AH55" s="46"/>
      <c r="AI55" s="46"/>
      <c r="AJ55" s="46"/>
      <c r="AK55" s="46"/>
      <c r="AL55" s="46"/>
      <c r="AM55" s="46"/>
      <c r="AN55" s="10">
        <f t="shared" si="5"/>
        <v>0</v>
      </c>
      <c r="AO55" s="46"/>
      <c r="AP55" s="46"/>
      <c r="AQ55" s="46"/>
      <c r="AR55" s="46"/>
      <c r="AS55" s="46"/>
      <c r="AT55" s="46"/>
      <c r="AU55" s="46"/>
      <c r="AV55" s="10">
        <f t="shared" si="6"/>
        <v>0</v>
      </c>
      <c r="AW55" s="46"/>
      <c r="AX55" s="46"/>
      <c r="AY55" s="46"/>
      <c r="AZ55" s="46"/>
      <c r="BA55" s="46"/>
      <c r="BB55" s="46"/>
      <c r="BC55" s="46"/>
      <c r="BD55" s="10">
        <f t="shared" si="7"/>
        <v>0</v>
      </c>
      <c r="BE55" s="46"/>
      <c r="BF55" s="46"/>
      <c r="BG55" s="46"/>
      <c r="BH55" s="46"/>
      <c r="BI55" s="46"/>
      <c r="BJ55" s="46"/>
      <c r="BK55" s="46"/>
      <c r="BL55" s="10">
        <f t="shared" si="8"/>
        <v>0</v>
      </c>
      <c r="BM55" s="46"/>
      <c r="BN55" s="46"/>
      <c r="BO55" s="46"/>
      <c r="BP55" s="46"/>
      <c r="BQ55" s="46"/>
      <c r="BR55" s="46"/>
      <c r="BS55" s="46"/>
      <c r="BT55" s="10">
        <f t="shared" si="9"/>
        <v>0</v>
      </c>
      <c r="BU55" s="46"/>
      <c r="BV55" s="46"/>
      <c r="BW55" s="46"/>
      <c r="BX55" s="46"/>
      <c r="BY55" s="46"/>
      <c r="BZ55" s="46"/>
      <c r="CA55" s="46"/>
      <c r="CB55" s="10">
        <f t="shared" si="10"/>
        <v>0</v>
      </c>
      <c r="CC55" s="46"/>
      <c r="CD55" s="46"/>
      <c r="CE55" s="46"/>
      <c r="CF55" s="46"/>
      <c r="CG55" s="46"/>
      <c r="CH55" s="46"/>
      <c r="CI55" s="46"/>
      <c r="CJ55" s="10">
        <f t="shared" si="11"/>
        <v>0</v>
      </c>
      <c r="CK55" s="46"/>
      <c r="CL55" s="46"/>
      <c r="CM55" s="46"/>
      <c r="CN55" s="46"/>
      <c r="CO55" s="46"/>
      <c r="CP55" s="46"/>
      <c r="CQ55" s="46"/>
      <c r="CR55" s="10">
        <f t="shared" si="12"/>
        <v>0</v>
      </c>
      <c r="CS55" s="46"/>
      <c r="CT55" s="46"/>
      <c r="CU55" s="46"/>
      <c r="CV55" s="46"/>
      <c r="CW55" s="46"/>
      <c r="CX55" s="46"/>
      <c r="CY55" s="46"/>
      <c r="CZ55" s="10">
        <f t="shared" si="13"/>
        <v>0</v>
      </c>
      <c r="DA55" s="46"/>
      <c r="DB55" s="46"/>
      <c r="DC55" s="46"/>
      <c r="DD55" s="46"/>
      <c r="DE55" s="46"/>
      <c r="DF55" s="46"/>
      <c r="DG55" s="46"/>
      <c r="DH55" s="10">
        <f t="shared" si="14"/>
        <v>0</v>
      </c>
      <c r="DI55" s="46"/>
      <c r="DJ55" s="46"/>
      <c r="DK55" s="46"/>
      <c r="DL55" s="46"/>
      <c r="DM55" s="46"/>
      <c r="DN55" s="46"/>
      <c r="DO55" s="46"/>
      <c r="DP55" s="10">
        <f t="shared" si="15"/>
        <v>0</v>
      </c>
      <c r="DQ55" s="46"/>
      <c r="DR55" s="46"/>
      <c r="DS55" s="46"/>
      <c r="DT55" s="46"/>
      <c r="DU55" s="46"/>
      <c r="DV55" s="46"/>
      <c r="DW55" s="46"/>
      <c r="DX55" s="10">
        <f t="shared" si="16"/>
        <v>0</v>
      </c>
      <c r="DY55" s="46"/>
      <c r="DZ55" s="46"/>
      <c r="EA55" s="46"/>
      <c r="EB55" s="46"/>
      <c r="EC55" s="46"/>
      <c r="ED55" s="46"/>
      <c r="EE55" s="46"/>
      <c r="EF55" s="10">
        <f t="shared" si="17"/>
        <v>0</v>
      </c>
      <c r="EG55" s="46"/>
      <c r="EH55" s="46"/>
      <c r="EI55" s="46"/>
      <c r="EJ55" s="46"/>
      <c r="EK55" s="46"/>
      <c r="EL55" s="46"/>
      <c r="EM55" s="46"/>
      <c r="EN55" s="10">
        <f t="shared" si="18"/>
        <v>0</v>
      </c>
      <c r="EO55" s="46"/>
      <c r="EP55" s="46"/>
      <c r="EQ55" s="46"/>
      <c r="ER55" s="46"/>
      <c r="ES55" s="46"/>
      <c r="ET55" s="46"/>
      <c r="EU55" s="46"/>
      <c r="EV55" s="10">
        <f t="shared" si="19"/>
        <v>0</v>
      </c>
      <c r="EW55" s="46"/>
      <c r="EX55" s="46"/>
      <c r="EY55" s="46"/>
      <c r="EZ55" s="46"/>
      <c r="FA55" s="46"/>
      <c r="FB55" s="46"/>
      <c r="FC55" s="46"/>
      <c r="FD55" s="10">
        <f t="shared" si="20"/>
        <v>0</v>
      </c>
      <c r="FE55" s="46"/>
      <c r="FF55" s="46"/>
      <c r="FG55" s="46"/>
      <c r="FH55" s="46"/>
      <c r="FI55" s="46"/>
      <c r="FJ55" s="46"/>
      <c r="FK55" s="46"/>
      <c r="FL55" s="10">
        <f t="shared" si="21"/>
        <v>0</v>
      </c>
      <c r="FM55" s="46"/>
      <c r="FN55" s="46"/>
      <c r="FO55" s="46"/>
      <c r="FP55" s="46"/>
      <c r="FQ55" s="46"/>
      <c r="FR55" s="46"/>
      <c r="FS55" s="46"/>
      <c r="FT55" s="10">
        <f t="shared" si="22"/>
        <v>0</v>
      </c>
      <c r="FU55" s="46"/>
      <c r="FV55" s="46"/>
      <c r="FW55" s="46"/>
      <c r="FX55" s="46"/>
      <c r="FY55" s="46"/>
      <c r="FZ55" s="46"/>
      <c r="GA55" s="46"/>
      <c r="GB55" s="10">
        <f t="shared" si="23"/>
        <v>0</v>
      </c>
      <c r="GC55" s="46"/>
      <c r="GD55" s="46"/>
      <c r="GE55" s="46"/>
      <c r="GF55" s="46"/>
      <c r="GG55" s="46"/>
      <c r="GH55" s="46"/>
      <c r="GI55" s="46"/>
      <c r="GJ55" s="10">
        <f t="shared" si="24"/>
        <v>0</v>
      </c>
      <c r="GK55" s="46"/>
      <c r="GL55" s="46"/>
      <c r="GM55" s="46"/>
      <c r="GN55" s="46"/>
      <c r="GO55" s="46"/>
      <c r="GP55" s="46"/>
      <c r="GQ55" s="46"/>
      <c r="GR55" s="10">
        <f t="shared" si="25"/>
        <v>0</v>
      </c>
      <c r="GS55" s="46"/>
      <c r="GT55" s="46"/>
      <c r="GU55" s="46"/>
      <c r="GV55" s="46"/>
      <c r="GW55" s="46"/>
      <c r="GX55" s="46"/>
      <c r="GY55" s="46"/>
      <c r="GZ55" s="10">
        <f t="shared" si="26"/>
        <v>0</v>
      </c>
      <c r="HA55" s="46"/>
      <c r="HB55" s="46"/>
      <c r="HC55" s="46"/>
      <c r="HD55" s="10">
        <f t="shared" si="28"/>
        <v>0</v>
      </c>
    </row>
    <row r="56" spans="1:212" ht="16" x14ac:dyDescent="0.2">
      <c r="A56" s="10">
        <f>'Demographic Data'!A56</f>
        <v>0</v>
      </c>
      <c r="B56" s="5">
        <f>'Demographic Data'!B56</f>
        <v>0</v>
      </c>
      <c r="C56" s="51">
        <f>'Demographic Data'!C56</f>
        <v>0</v>
      </c>
      <c r="D56" s="5">
        <f>'Demographic Data'!D56</f>
        <v>0</v>
      </c>
      <c r="E56" s="46"/>
      <c r="F56" s="46"/>
      <c r="G56" s="46"/>
      <c r="H56" s="10">
        <f t="shared" si="27"/>
        <v>0</v>
      </c>
      <c r="I56" s="46"/>
      <c r="J56" s="46"/>
      <c r="K56" s="46"/>
      <c r="L56" s="46"/>
      <c r="M56" s="46"/>
      <c r="N56" s="46"/>
      <c r="O56" s="46"/>
      <c r="P56" s="10">
        <f t="shared" si="2"/>
        <v>0</v>
      </c>
      <c r="Q56" s="46"/>
      <c r="R56" s="46"/>
      <c r="S56" s="46"/>
      <c r="T56" s="46"/>
      <c r="U56" s="46"/>
      <c r="V56" s="46"/>
      <c r="W56" s="46"/>
      <c r="X56" s="10">
        <f t="shared" si="3"/>
        <v>0</v>
      </c>
      <c r="Y56" s="46"/>
      <c r="Z56" s="46"/>
      <c r="AA56" s="46"/>
      <c r="AB56" s="46"/>
      <c r="AC56" s="46"/>
      <c r="AD56" s="46"/>
      <c r="AE56" s="46"/>
      <c r="AF56" s="10">
        <f t="shared" si="4"/>
        <v>0</v>
      </c>
      <c r="AG56" s="46"/>
      <c r="AH56" s="46"/>
      <c r="AI56" s="46"/>
      <c r="AJ56" s="46"/>
      <c r="AK56" s="46"/>
      <c r="AL56" s="46"/>
      <c r="AM56" s="46"/>
      <c r="AN56" s="10">
        <f t="shared" si="5"/>
        <v>0</v>
      </c>
      <c r="AO56" s="46"/>
      <c r="AP56" s="46"/>
      <c r="AQ56" s="46"/>
      <c r="AR56" s="46"/>
      <c r="AS56" s="46"/>
      <c r="AT56" s="46"/>
      <c r="AU56" s="46"/>
      <c r="AV56" s="10">
        <f t="shared" si="6"/>
        <v>0</v>
      </c>
      <c r="AW56" s="46"/>
      <c r="AX56" s="46"/>
      <c r="AY56" s="46"/>
      <c r="AZ56" s="46"/>
      <c r="BA56" s="46"/>
      <c r="BB56" s="46"/>
      <c r="BC56" s="46"/>
      <c r="BD56" s="10">
        <f t="shared" si="7"/>
        <v>0</v>
      </c>
      <c r="BE56" s="46"/>
      <c r="BF56" s="46"/>
      <c r="BG56" s="46"/>
      <c r="BH56" s="46"/>
      <c r="BI56" s="46"/>
      <c r="BJ56" s="46"/>
      <c r="BK56" s="46"/>
      <c r="BL56" s="10">
        <f t="shared" si="8"/>
        <v>0</v>
      </c>
      <c r="BM56" s="46"/>
      <c r="BN56" s="46"/>
      <c r="BO56" s="46"/>
      <c r="BP56" s="46"/>
      <c r="BQ56" s="46"/>
      <c r="BR56" s="46"/>
      <c r="BS56" s="46"/>
      <c r="BT56" s="10">
        <f t="shared" si="9"/>
        <v>0</v>
      </c>
      <c r="BU56" s="46"/>
      <c r="BV56" s="46"/>
      <c r="BW56" s="46"/>
      <c r="BX56" s="46"/>
      <c r="BY56" s="46"/>
      <c r="BZ56" s="46"/>
      <c r="CA56" s="46"/>
      <c r="CB56" s="10">
        <f t="shared" si="10"/>
        <v>0</v>
      </c>
      <c r="CC56" s="46"/>
      <c r="CD56" s="46"/>
      <c r="CE56" s="46"/>
      <c r="CF56" s="46"/>
      <c r="CG56" s="46"/>
      <c r="CH56" s="46"/>
      <c r="CI56" s="46"/>
      <c r="CJ56" s="10">
        <f t="shared" si="11"/>
        <v>0</v>
      </c>
      <c r="CK56" s="46"/>
      <c r="CL56" s="46"/>
      <c r="CM56" s="46"/>
      <c r="CN56" s="46"/>
      <c r="CO56" s="46"/>
      <c r="CP56" s="46"/>
      <c r="CQ56" s="46"/>
      <c r="CR56" s="10">
        <f t="shared" si="12"/>
        <v>0</v>
      </c>
      <c r="CS56" s="46"/>
      <c r="CT56" s="46"/>
      <c r="CU56" s="46"/>
      <c r="CV56" s="46"/>
      <c r="CW56" s="46"/>
      <c r="CX56" s="46"/>
      <c r="CY56" s="46"/>
      <c r="CZ56" s="10">
        <f t="shared" si="13"/>
        <v>0</v>
      </c>
      <c r="DA56" s="46"/>
      <c r="DB56" s="46"/>
      <c r="DC56" s="46"/>
      <c r="DD56" s="46"/>
      <c r="DE56" s="46"/>
      <c r="DF56" s="46"/>
      <c r="DG56" s="46"/>
      <c r="DH56" s="10">
        <f t="shared" si="14"/>
        <v>0</v>
      </c>
      <c r="DI56" s="46"/>
      <c r="DJ56" s="46"/>
      <c r="DK56" s="46"/>
      <c r="DL56" s="46"/>
      <c r="DM56" s="46"/>
      <c r="DN56" s="46"/>
      <c r="DO56" s="46"/>
      <c r="DP56" s="10">
        <f t="shared" si="15"/>
        <v>0</v>
      </c>
      <c r="DQ56" s="46"/>
      <c r="DR56" s="46"/>
      <c r="DS56" s="46"/>
      <c r="DT56" s="46"/>
      <c r="DU56" s="46"/>
      <c r="DV56" s="46"/>
      <c r="DW56" s="46"/>
      <c r="DX56" s="10">
        <f t="shared" si="16"/>
        <v>0</v>
      </c>
      <c r="DY56" s="46"/>
      <c r="DZ56" s="46"/>
      <c r="EA56" s="46"/>
      <c r="EB56" s="46"/>
      <c r="EC56" s="46"/>
      <c r="ED56" s="46"/>
      <c r="EE56" s="46"/>
      <c r="EF56" s="10">
        <f t="shared" si="17"/>
        <v>0</v>
      </c>
      <c r="EG56" s="46"/>
      <c r="EH56" s="46"/>
      <c r="EI56" s="46"/>
      <c r="EJ56" s="46"/>
      <c r="EK56" s="46"/>
      <c r="EL56" s="46"/>
      <c r="EM56" s="46"/>
      <c r="EN56" s="10">
        <f t="shared" si="18"/>
        <v>0</v>
      </c>
      <c r="EO56" s="46"/>
      <c r="EP56" s="46"/>
      <c r="EQ56" s="46"/>
      <c r="ER56" s="46"/>
      <c r="ES56" s="46"/>
      <c r="ET56" s="46"/>
      <c r="EU56" s="46"/>
      <c r="EV56" s="10">
        <f t="shared" si="19"/>
        <v>0</v>
      </c>
      <c r="EW56" s="46"/>
      <c r="EX56" s="46"/>
      <c r="EY56" s="46"/>
      <c r="EZ56" s="46"/>
      <c r="FA56" s="46"/>
      <c r="FB56" s="46"/>
      <c r="FC56" s="46"/>
      <c r="FD56" s="10">
        <f t="shared" si="20"/>
        <v>0</v>
      </c>
      <c r="FE56" s="46"/>
      <c r="FF56" s="46"/>
      <c r="FG56" s="46"/>
      <c r="FH56" s="46"/>
      <c r="FI56" s="46"/>
      <c r="FJ56" s="46"/>
      <c r="FK56" s="46"/>
      <c r="FL56" s="10">
        <f t="shared" si="21"/>
        <v>0</v>
      </c>
      <c r="FM56" s="46"/>
      <c r="FN56" s="46"/>
      <c r="FO56" s="46"/>
      <c r="FP56" s="46"/>
      <c r="FQ56" s="46"/>
      <c r="FR56" s="46"/>
      <c r="FS56" s="46"/>
      <c r="FT56" s="10">
        <f t="shared" si="22"/>
        <v>0</v>
      </c>
      <c r="FU56" s="46"/>
      <c r="FV56" s="46"/>
      <c r="FW56" s="46"/>
      <c r="FX56" s="46"/>
      <c r="FY56" s="46"/>
      <c r="FZ56" s="46"/>
      <c r="GA56" s="46"/>
      <c r="GB56" s="10">
        <f t="shared" si="23"/>
        <v>0</v>
      </c>
      <c r="GC56" s="46"/>
      <c r="GD56" s="46"/>
      <c r="GE56" s="46"/>
      <c r="GF56" s="46"/>
      <c r="GG56" s="46"/>
      <c r="GH56" s="46"/>
      <c r="GI56" s="46"/>
      <c r="GJ56" s="10">
        <f t="shared" si="24"/>
        <v>0</v>
      </c>
      <c r="GK56" s="46"/>
      <c r="GL56" s="46"/>
      <c r="GM56" s="46"/>
      <c r="GN56" s="46"/>
      <c r="GO56" s="46"/>
      <c r="GP56" s="46"/>
      <c r="GQ56" s="46"/>
      <c r="GR56" s="10">
        <f t="shared" si="25"/>
        <v>0</v>
      </c>
      <c r="GS56" s="46"/>
      <c r="GT56" s="46"/>
      <c r="GU56" s="46"/>
      <c r="GV56" s="46"/>
      <c r="GW56" s="46"/>
      <c r="GX56" s="46"/>
      <c r="GY56" s="46"/>
      <c r="GZ56" s="10">
        <f t="shared" si="26"/>
        <v>0</v>
      </c>
      <c r="HA56" s="46"/>
      <c r="HB56" s="46"/>
      <c r="HC56" s="46"/>
      <c r="HD56" s="10">
        <f t="shared" si="28"/>
        <v>0</v>
      </c>
    </row>
    <row r="57" spans="1:212" ht="16" x14ac:dyDescent="0.2">
      <c r="A57" s="10">
        <f>'Demographic Data'!A57</f>
        <v>0</v>
      </c>
      <c r="B57" s="5">
        <f>'Demographic Data'!B57</f>
        <v>0</v>
      </c>
      <c r="C57" s="36">
        <f>'Demographic Data'!C57</f>
        <v>0</v>
      </c>
      <c r="D57" s="5">
        <f>'Demographic Data'!D57</f>
        <v>0</v>
      </c>
      <c r="E57" s="46"/>
      <c r="F57" s="46"/>
      <c r="G57" s="46"/>
      <c r="H57" s="10">
        <f t="shared" si="27"/>
        <v>0</v>
      </c>
      <c r="I57" s="46"/>
      <c r="J57" s="46"/>
      <c r="K57" s="46"/>
      <c r="L57" s="46"/>
      <c r="M57" s="46"/>
      <c r="N57" s="46"/>
      <c r="O57" s="46"/>
      <c r="P57" s="10">
        <f t="shared" si="2"/>
        <v>0</v>
      </c>
      <c r="Q57" s="46"/>
      <c r="R57" s="46"/>
      <c r="S57" s="46"/>
      <c r="T57" s="46"/>
      <c r="U57" s="46"/>
      <c r="V57" s="46"/>
      <c r="W57" s="46"/>
      <c r="X57" s="10">
        <f t="shared" si="3"/>
        <v>0</v>
      </c>
      <c r="Y57" s="46"/>
      <c r="Z57" s="46"/>
      <c r="AA57" s="46"/>
      <c r="AB57" s="46"/>
      <c r="AC57" s="46"/>
      <c r="AD57" s="46"/>
      <c r="AE57" s="46"/>
      <c r="AF57" s="10">
        <f t="shared" si="4"/>
        <v>0</v>
      </c>
      <c r="AG57" s="46"/>
      <c r="AH57" s="46"/>
      <c r="AI57" s="46"/>
      <c r="AJ57" s="46"/>
      <c r="AK57" s="46"/>
      <c r="AL57" s="46"/>
      <c r="AM57" s="46"/>
      <c r="AN57" s="10">
        <f t="shared" si="5"/>
        <v>0</v>
      </c>
      <c r="AO57" s="46"/>
      <c r="AP57" s="46"/>
      <c r="AQ57" s="46"/>
      <c r="AR57" s="46"/>
      <c r="AS57" s="46"/>
      <c r="AT57" s="46"/>
      <c r="AU57" s="46"/>
      <c r="AV57" s="10">
        <f t="shared" si="6"/>
        <v>0</v>
      </c>
      <c r="AW57" s="46"/>
      <c r="AX57" s="46"/>
      <c r="AY57" s="46"/>
      <c r="AZ57" s="46"/>
      <c r="BA57" s="46"/>
      <c r="BB57" s="46"/>
      <c r="BC57" s="46"/>
      <c r="BD57" s="10">
        <f t="shared" si="7"/>
        <v>0</v>
      </c>
      <c r="BE57" s="46"/>
      <c r="BF57" s="46"/>
      <c r="BG57" s="46"/>
      <c r="BH57" s="46"/>
      <c r="BI57" s="46"/>
      <c r="BJ57" s="46"/>
      <c r="BK57" s="46"/>
      <c r="BL57" s="10">
        <f t="shared" si="8"/>
        <v>0</v>
      </c>
      <c r="BM57" s="46"/>
      <c r="BN57" s="46"/>
      <c r="BO57" s="46"/>
      <c r="BP57" s="46"/>
      <c r="BQ57" s="46"/>
      <c r="BR57" s="46"/>
      <c r="BS57" s="46"/>
      <c r="BT57" s="10">
        <f t="shared" si="9"/>
        <v>0</v>
      </c>
      <c r="BU57" s="46"/>
      <c r="BV57" s="46"/>
      <c r="BW57" s="46"/>
      <c r="BX57" s="46"/>
      <c r="BY57" s="46"/>
      <c r="BZ57" s="46"/>
      <c r="CA57" s="46"/>
      <c r="CB57" s="10">
        <f t="shared" si="10"/>
        <v>0</v>
      </c>
      <c r="CC57" s="46"/>
      <c r="CD57" s="46"/>
      <c r="CE57" s="46"/>
      <c r="CF57" s="46"/>
      <c r="CG57" s="46"/>
      <c r="CH57" s="46"/>
      <c r="CI57" s="46"/>
      <c r="CJ57" s="10">
        <f t="shared" si="11"/>
        <v>0</v>
      </c>
      <c r="CK57" s="46"/>
      <c r="CL57" s="46"/>
      <c r="CM57" s="46"/>
      <c r="CN57" s="46"/>
      <c r="CO57" s="46"/>
      <c r="CP57" s="46"/>
      <c r="CQ57" s="46"/>
      <c r="CR57" s="10">
        <f t="shared" si="12"/>
        <v>0</v>
      </c>
      <c r="CS57" s="46"/>
      <c r="CT57" s="46"/>
      <c r="CU57" s="46"/>
      <c r="CV57" s="46"/>
      <c r="CW57" s="46"/>
      <c r="CX57" s="46"/>
      <c r="CY57" s="46"/>
      <c r="CZ57" s="10">
        <f t="shared" si="13"/>
        <v>0</v>
      </c>
      <c r="DA57" s="46"/>
      <c r="DB57" s="46"/>
      <c r="DC57" s="46"/>
      <c r="DD57" s="46"/>
      <c r="DE57" s="46"/>
      <c r="DF57" s="46"/>
      <c r="DG57" s="46"/>
      <c r="DH57" s="10">
        <f t="shared" si="14"/>
        <v>0</v>
      </c>
      <c r="DI57" s="46"/>
      <c r="DJ57" s="46"/>
      <c r="DK57" s="46"/>
      <c r="DL57" s="46"/>
      <c r="DM57" s="46"/>
      <c r="DN57" s="46"/>
      <c r="DO57" s="46"/>
      <c r="DP57" s="10">
        <f t="shared" si="15"/>
        <v>0</v>
      </c>
      <c r="DQ57" s="46"/>
      <c r="DR57" s="46"/>
      <c r="DS57" s="46"/>
      <c r="DT57" s="46"/>
      <c r="DU57" s="46"/>
      <c r="DV57" s="46"/>
      <c r="DW57" s="46"/>
      <c r="DX57" s="10">
        <f t="shared" si="16"/>
        <v>0</v>
      </c>
      <c r="DY57" s="46"/>
      <c r="DZ57" s="46"/>
      <c r="EA57" s="46"/>
      <c r="EB57" s="46"/>
      <c r="EC57" s="46"/>
      <c r="ED57" s="46"/>
      <c r="EE57" s="46"/>
      <c r="EF57" s="10">
        <f t="shared" si="17"/>
        <v>0</v>
      </c>
      <c r="EG57" s="46"/>
      <c r="EH57" s="46"/>
      <c r="EI57" s="46"/>
      <c r="EJ57" s="46"/>
      <c r="EK57" s="46"/>
      <c r="EL57" s="46"/>
      <c r="EM57" s="46"/>
      <c r="EN57" s="10">
        <f t="shared" si="18"/>
        <v>0</v>
      </c>
      <c r="EO57" s="46"/>
      <c r="EP57" s="46"/>
      <c r="EQ57" s="46"/>
      <c r="ER57" s="46"/>
      <c r="ES57" s="46"/>
      <c r="ET57" s="46"/>
      <c r="EU57" s="46"/>
      <c r="EV57" s="10">
        <f t="shared" si="19"/>
        <v>0</v>
      </c>
      <c r="EW57" s="46"/>
      <c r="EX57" s="46"/>
      <c r="EY57" s="46"/>
      <c r="EZ57" s="46"/>
      <c r="FA57" s="46"/>
      <c r="FB57" s="46"/>
      <c r="FC57" s="46"/>
      <c r="FD57" s="10">
        <f t="shared" si="20"/>
        <v>0</v>
      </c>
      <c r="FE57" s="46"/>
      <c r="FF57" s="46"/>
      <c r="FG57" s="46"/>
      <c r="FH57" s="46"/>
      <c r="FI57" s="46"/>
      <c r="FJ57" s="46"/>
      <c r="FK57" s="46"/>
      <c r="FL57" s="10">
        <f t="shared" si="21"/>
        <v>0</v>
      </c>
      <c r="FM57" s="46"/>
      <c r="FN57" s="46"/>
      <c r="FO57" s="46"/>
      <c r="FP57" s="46"/>
      <c r="FQ57" s="46"/>
      <c r="FR57" s="46"/>
      <c r="FS57" s="46"/>
      <c r="FT57" s="10">
        <f t="shared" si="22"/>
        <v>0</v>
      </c>
      <c r="FU57" s="46"/>
      <c r="FV57" s="46"/>
      <c r="FW57" s="46"/>
      <c r="FX57" s="46"/>
      <c r="FY57" s="46"/>
      <c r="FZ57" s="46"/>
      <c r="GA57" s="46"/>
      <c r="GB57" s="10">
        <f t="shared" si="23"/>
        <v>0</v>
      </c>
      <c r="GC57" s="46"/>
      <c r="GD57" s="46"/>
      <c r="GE57" s="46"/>
      <c r="GF57" s="46"/>
      <c r="GG57" s="46"/>
      <c r="GH57" s="46"/>
      <c r="GI57" s="46"/>
      <c r="GJ57" s="10">
        <f t="shared" si="24"/>
        <v>0</v>
      </c>
      <c r="GK57" s="46"/>
      <c r="GL57" s="46"/>
      <c r="GM57" s="46"/>
      <c r="GN57" s="46"/>
      <c r="GO57" s="46"/>
      <c r="GP57" s="46"/>
      <c r="GQ57" s="46"/>
      <c r="GR57" s="10">
        <f t="shared" si="25"/>
        <v>0</v>
      </c>
      <c r="GS57" s="46"/>
      <c r="GT57" s="46"/>
      <c r="GU57" s="46"/>
      <c r="GV57" s="46"/>
      <c r="GW57" s="46"/>
      <c r="GX57" s="46"/>
      <c r="GY57" s="46"/>
      <c r="GZ57" s="10">
        <f t="shared" si="26"/>
        <v>0</v>
      </c>
      <c r="HA57" s="46"/>
      <c r="HB57" s="46"/>
      <c r="HC57" s="46"/>
      <c r="HD57" s="10">
        <f t="shared" si="28"/>
        <v>0</v>
      </c>
    </row>
    <row r="58" spans="1:212" ht="16" x14ac:dyDescent="0.2">
      <c r="A58" s="10">
        <f>'Demographic Data'!A58</f>
        <v>0</v>
      </c>
      <c r="B58" s="5">
        <f>'Demographic Data'!B58</f>
        <v>0</v>
      </c>
      <c r="C58" s="36">
        <f>'Demographic Data'!C58</f>
        <v>0</v>
      </c>
      <c r="D58" s="5">
        <f>'Demographic Data'!D58</f>
        <v>0</v>
      </c>
      <c r="E58" s="46"/>
      <c r="F58" s="46"/>
      <c r="G58" s="46"/>
      <c r="H58" s="10">
        <f t="shared" si="27"/>
        <v>0</v>
      </c>
      <c r="I58" s="46"/>
      <c r="J58" s="46"/>
      <c r="K58" s="46"/>
      <c r="L58" s="46"/>
      <c r="M58" s="46"/>
      <c r="N58" s="46"/>
      <c r="O58" s="46"/>
      <c r="P58" s="10">
        <f t="shared" si="2"/>
        <v>0</v>
      </c>
      <c r="Q58" s="46"/>
      <c r="R58" s="46"/>
      <c r="S58" s="46"/>
      <c r="T58" s="46"/>
      <c r="U58" s="46"/>
      <c r="V58" s="46"/>
      <c r="W58" s="46"/>
      <c r="X58" s="10">
        <f t="shared" si="3"/>
        <v>0</v>
      </c>
      <c r="Y58" s="46"/>
      <c r="Z58" s="46"/>
      <c r="AA58" s="46"/>
      <c r="AB58" s="46"/>
      <c r="AC58" s="46"/>
      <c r="AD58" s="46"/>
      <c r="AE58" s="46"/>
      <c r="AF58" s="10">
        <f t="shared" si="4"/>
        <v>0</v>
      </c>
      <c r="AG58" s="46"/>
      <c r="AH58" s="46"/>
      <c r="AI58" s="46"/>
      <c r="AJ58" s="46"/>
      <c r="AK58" s="46"/>
      <c r="AL58" s="46"/>
      <c r="AM58" s="46"/>
      <c r="AN58" s="10">
        <f t="shared" si="5"/>
        <v>0</v>
      </c>
      <c r="AO58" s="46"/>
      <c r="AP58" s="46"/>
      <c r="AQ58" s="46"/>
      <c r="AR58" s="46"/>
      <c r="AS58" s="46"/>
      <c r="AT58" s="46"/>
      <c r="AU58" s="46"/>
      <c r="AV58" s="10">
        <f t="shared" si="6"/>
        <v>0</v>
      </c>
      <c r="AW58" s="46"/>
      <c r="AX58" s="46"/>
      <c r="AY58" s="46"/>
      <c r="AZ58" s="46"/>
      <c r="BA58" s="46"/>
      <c r="BB58" s="46"/>
      <c r="BC58" s="46"/>
      <c r="BD58" s="10">
        <f t="shared" si="7"/>
        <v>0</v>
      </c>
      <c r="BE58" s="46"/>
      <c r="BF58" s="46"/>
      <c r="BG58" s="46"/>
      <c r="BH58" s="46"/>
      <c r="BI58" s="46"/>
      <c r="BJ58" s="46"/>
      <c r="BK58" s="46"/>
      <c r="BL58" s="10">
        <f t="shared" si="8"/>
        <v>0</v>
      </c>
      <c r="BM58" s="46"/>
      <c r="BN58" s="46"/>
      <c r="BO58" s="46"/>
      <c r="BP58" s="46"/>
      <c r="BQ58" s="46"/>
      <c r="BR58" s="46"/>
      <c r="BS58" s="46"/>
      <c r="BT58" s="10">
        <f t="shared" si="9"/>
        <v>0</v>
      </c>
      <c r="BU58" s="46"/>
      <c r="BV58" s="46"/>
      <c r="BW58" s="46"/>
      <c r="BX58" s="46"/>
      <c r="BY58" s="46"/>
      <c r="BZ58" s="46"/>
      <c r="CA58" s="46"/>
      <c r="CB58" s="10">
        <f t="shared" si="10"/>
        <v>0</v>
      </c>
      <c r="CC58" s="46"/>
      <c r="CD58" s="46"/>
      <c r="CE58" s="46"/>
      <c r="CF58" s="46"/>
      <c r="CG58" s="46"/>
      <c r="CH58" s="46"/>
      <c r="CI58" s="46"/>
      <c r="CJ58" s="10">
        <f t="shared" si="11"/>
        <v>0</v>
      </c>
      <c r="CK58" s="46"/>
      <c r="CL58" s="46"/>
      <c r="CM58" s="46"/>
      <c r="CN58" s="46"/>
      <c r="CO58" s="46"/>
      <c r="CP58" s="46"/>
      <c r="CQ58" s="46"/>
      <c r="CR58" s="10">
        <f t="shared" si="12"/>
        <v>0</v>
      </c>
      <c r="CS58" s="46"/>
      <c r="CT58" s="46"/>
      <c r="CU58" s="46"/>
      <c r="CV58" s="46"/>
      <c r="CW58" s="46"/>
      <c r="CX58" s="46"/>
      <c r="CY58" s="46"/>
      <c r="CZ58" s="10">
        <f t="shared" si="13"/>
        <v>0</v>
      </c>
      <c r="DA58" s="46"/>
      <c r="DB58" s="46"/>
      <c r="DC58" s="46"/>
      <c r="DD58" s="46"/>
      <c r="DE58" s="46"/>
      <c r="DF58" s="46"/>
      <c r="DG58" s="46"/>
      <c r="DH58" s="10">
        <f t="shared" si="14"/>
        <v>0</v>
      </c>
      <c r="DI58" s="46"/>
      <c r="DJ58" s="46"/>
      <c r="DK58" s="46"/>
      <c r="DL58" s="46"/>
      <c r="DM58" s="46"/>
      <c r="DN58" s="46"/>
      <c r="DO58" s="46"/>
      <c r="DP58" s="10">
        <f t="shared" si="15"/>
        <v>0</v>
      </c>
      <c r="DQ58" s="46"/>
      <c r="DR58" s="46"/>
      <c r="DS58" s="46"/>
      <c r="DT58" s="46"/>
      <c r="DU58" s="46"/>
      <c r="DV58" s="46"/>
      <c r="DW58" s="46"/>
      <c r="DX58" s="10">
        <f t="shared" si="16"/>
        <v>0</v>
      </c>
      <c r="DY58" s="46"/>
      <c r="DZ58" s="46"/>
      <c r="EA58" s="46"/>
      <c r="EB58" s="46"/>
      <c r="EC58" s="46"/>
      <c r="ED58" s="46"/>
      <c r="EE58" s="46"/>
      <c r="EF58" s="10">
        <f t="shared" si="17"/>
        <v>0</v>
      </c>
      <c r="EG58" s="46"/>
      <c r="EH58" s="46"/>
      <c r="EI58" s="46"/>
      <c r="EJ58" s="46"/>
      <c r="EK58" s="46"/>
      <c r="EL58" s="46"/>
      <c r="EM58" s="46"/>
      <c r="EN58" s="10">
        <f t="shared" si="18"/>
        <v>0</v>
      </c>
      <c r="EO58" s="46"/>
      <c r="EP58" s="46"/>
      <c r="EQ58" s="46"/>
      <c r="ER58" s="46"/>
      <c r="ES58" s="46"/>
      <c r="ET58" s="46"/>
      <c r="EU58" s="46"/>
      <c r="EV58" s="10">
        <f t="shared" si="19"/>
        <v>0</v>
      </c>
      <c r="EW58" s="46"/>
      <c r="EX58" s="46"/>
      <c r="EY58" s="46"/>
      <c r="EZ58" s="46"/>
      <c r="FA58" s="46"/>
      <c r="FB58" s="46"/>
      <c r="FC58" s="46"/>
      <c r="FD58" s="10">
        <f t="shared" si="20"/>
        <v>0</v>
      </c>
      <c r="FE58" s="46"/>
      <c r="FF58" s="46"/>
      <c r="FG58" s="46"/>
      <c r="FH58" s="46"/>
      <c r="FI58" s="46"/>
      <c r="FJ58" s="46"/>
      <c r="FK58" s="46"/>
      <c r="FL58" s="10">
        <f t="shared" si="21"/>
        <v>0</v>
      </c>
      <c r="FM58" s="46"/>
      <c r="FN58" s="46"/>
      <c r="FO58" s="46"/>
      <c r="FP58" s="46"/>
      <c r="FQ58" s="46"/>
      <c r="FR58" s="46"/>
      <c r="FS58" s="46"/>
      <c r="FT58" s="10">
        <f t="shared" si="22"/>
        <v>0</v>
      </c>
      <c r="FU58" s="46"/>
      <c r="FV58" s="46"/>
      <c r="FW58" s="46"/>
      <c r="FX58" s="46"/>
      <c r="FY58" s="46"/>
      <c r="FZ58" s="46"/>
      <c r="GA58" s="46"/>
      <c r="GB58" s="10">
        <f t="shared" si="23"/>
        <v>0</v>
      </c>
      <c r="GC58" s="46"/>
      <c r="GD58" s="46"/>
      <c r="GE58" s="46"/>
      <c r="GF58" s="46"/>
      <c r="GG58" s="46"/>
      <c r="GH58" s="46"/>
      <c r="GI58" s="46"/>
      <c r="GJ58" s="10">
        <f t="shared" si="24"/>
        <v>0</v>
      </c>
      <c r="GK58" s="46"/>
      <c r="GL58" s="46"/>
      <c r="GM58" s="46"/>
      <c r="GN58" s="46"/>
      <c r="GO58" s="46"/>
      <c r="GP58" s="46"/>
      <c r="GQ58" s="46"/>
      <c r="GR58" s="10">
        <f t="shared" si="25"/>
        <v>0</v>
      </c>
      <c r="GS58" s="46"/>
      <c r="GT58" s="46"/>
      <c r="GU58" s="46"/>
      <c r="GV58" s="46"/>
      <c r="GW58" s="46"/>
      <c r="GX58" s="46"/>
      <c r="GY58" s="46"/>
      <c r="GZ58" s="10">
        <f t="shared" si="26"/>
        <v>0</v>
      </c>
      <c r="HA58" s="46"/>
      <c r="HB58" s="46"/>
      <c r="HC58" s="46"/>
      <c r="HD58" s="10">
        <f t="shared" si="28"/>
        <v>0</v>
      </c>
    </row>
    <row r="59" spans="1:212" ht="16" x14ac:dyDescent="0.2">
      <c r="A59" s="10">
        <f>'Demographic Data'!A59</f>
        <v>0</v>
      </c>
      <c r="B59" s="5">
        <f>'Demographic Data'!B59</f>
        <v>0</v>
      </c>
      <c r="C59" s="36">
        <f>'Demographic Data'!C59</f>
        <v>0</v>
      </c>
      <c r="D59" s="5">
        <f>'Demographic Data'!D59</f>
        <v>0</v>
      </c>
      <c r="E59" s="46"/>
      <c r="F59" s="46"/>
      <c r="G59" s="46"/>
      <c r="H59" s="10">
        <f t="shared" si="27"/>
        <v>0</v>
      </c>
      <c r="I59" s="46"/>
      <c r="J59" s="46"/>
      <c r="K59" s="46"/>
      <c r="L59" s="46"/>
      <c r="M59" s="46"/>
      <c r="N59" s="46"/>
      <c r="O59" s="46"/>
      <c r="P59" s="10">
        <f t="shared" si="2"/>
        <v>0</v>
      </c>
      <c r="Q59" s="46"/>
      <c r="R59" s="46"/>
      <c r="S59" s="46"/>
      <c r="T59" s="46"/>
      <c r="U59" s="46"/>
      <c r="V59" s="46"/>
      <c r="W59" s="46"/>
      <c r="X59" s="10">
        <f t="shared" si="3"/>
        <v>0</v>
      </c>
      <c r="Y59" s="46"/>
      <c r="Z59" s="46"/>
      <c r="AA59" s="46"/>
      <c r="AB59" s="46"/>
      <c r="AC59" s="46"/>
      <c r="AD59" s="46"/>
      <c r="AE59" s="46"/>
      <c r="AF59" s="10">
        <f t="shared" si="4"/>
        <v>0</v>
      </c>
      <c r="AG59" s="46"/>
      <c r="AH59" s="46"/>
      <c r="AI59" s="46"/>
      <c r="AJ59" s="46"/>
      <c r="AK59" s="46"/>
      <c r="AL59" s="46"/>
      <c r="AM59" s="46"/>
      <c r="AN59" s="10">
        <f t="shared" si="5"/>
        <v>0</v>
      </c>
      <c r="AO59" s="46"/>
      <c r="AP59" s="46"/>
      <c r="AQ59" s="46"/>
      <c r="AR59" s="46"/>
      <c r="AS59" s="46"/>
      <c r="AT59" s="46"/>
      <c r="AU59" s="46"/>
      <c r="AV59" s="10">
        <f t="shared" si="6"/>
        <v>0</v>
      </c>
      <c r="AW59" s="46"/>
      <c r="AX59" s="46"/>
      <c r="AY59" s="46"/>
      <c r="AZ59" s="46"/>
      <c r="BA59" s="46"/>
      <c r="BB59" s="46"/>
      <c r="BC59" s="46"/>
      <c r="BD59" s="10">
        <f t="shared" si="7"/>
        <v>0</v>
      </c>
      <c r="BE59" s="46"/>
      <c r="BF59" s="46"/>
      <c r="BG59" s="46"/>
      <c r="BH59" s="46"/>
      <c r="BI59" s="46"/>
      <c r="BJ59" s="46"/>
      <c r="BK59" s="46"/>
      <c r="BL59" s="10">
        <f t="shared" si="8"/>
        <v>0</v>
      </c>
      <c r="BM59" s="46"/>
      <c r="BN59" s="46"/>
      <c r="BO59" s="46"/>
      <c r="BP59" s="46"/>
      <c r="BQ59" s="46"/>
      <c r="BR59" s="46"/>
      <c r="BS59" s="46"/>
      <c r="BT59" s="10">
        <f t="shared" si="9"/>
        <v>0</v>
      </c>
      <c r="BU59" s="46"/>
      <c r="BV59" s="46"/>
      <c r="BW59" s="46"/>
      <c r="BX59" s="46"/>
      <c r="BY59" s="46"/>
      <c r="BZ59" s="46"/>
      <c r="CA59" s="46"/>
      <c r="CB59" s="10">
        <f t="shared" si="10"/>
        <v>0</v>
      </c>
      <c r="CC59" s="46"/>
      <c r="CD59" s="46"/>
      <c r="CE59" s="46"/>
      <c r="CF59" s="46"/>
      <c r="CG59" s="46"/>
      <c r="CH59" s="46"/>
      <c r="CI59" s="46"/>
      <c r="CJ59" s="10">
        <f t="shared" si="11"/>
        <v>0</v>
      </c>
      <c r="CK59" s="46"/>
      <c r="CL59" s="46"/>
      <c r="CM59" s="46"/>
      <c r="CN59" s="46"/>
      <c r="CO59" s="46"/>
      <c r="CP59" s="46"/>
      <c r="CQ59" s="46"/>
      <c r="CR59" s="10">
        <f t="shared" si="12"/>
        <v>0</v>
      </c>
      <c r="CS59" s="46"/>
      <c r="CT59" s="46"/>
      <c r="CU59" s="46"/>
      <c r="CV59" s="46"/>
      <c r="CW59" s="46"/>
      <c r="CX59" s="46"/>
      <c r="CY59" s="46"/>
      <c r="CZ59" s="10">
        <f t="shared" si="13"/>
        <v>0</v>
      </c>
      <c r="DA59" s="46"/>
      <c r="DB59" s="46"/>
      <c r="DC59" s="46"/>
      <c r="DD59" s="46"/>
      <c r="DE59" s="46"/>
      <c r="DF59" s="46"/>
      <c r="DG59" s="46"/>
      <c r="DH59" s="10">
        <f t="shared" si="14"/>
        <v>0</v>
      </c>
      <c r="DI59" s="46"/>
      <c r="DJ59" s="46"/>
      <c r="DK59" s="46"/>
      <c r="DL59" s="46"/>
      <c r="DM59" s="46"/>
      <c r="DN59" s="46"/>
      <c r="DO59" s="46"/>
      <c r="DP59" s="10">
        <f t="shared" si="15"/>
        <v>0</v>
      </c>
      <c r="DQ59" s="46"/>
      <c r="DR59" s="46"/>
      <c r="DS59" s="46"/>
      <c r="DT59" s="46"/>
      <c r="DU59" s="46"/>
      <c r="DV59" s="46"/>
      <c r="DW59" s="46"/>
      <c r="DX59" s="10">
        <f t="shared" si="16"/>
        <v>0</v>
      </c>
      <c r="DY59" s="46"/>
      <c r="DZ59" s="46"/>
      <c r="EA59" s="46"/>
      <c r="EB59" s="46"/>
      <c r="EC59" s="46"/>
      <c r="ED59" s="46"/>
      <c r="EE59" s="46"/>
      <c r="EF59" s="10">
        <f t="shared" si="17"/>
        <v>0</v>
      </c>
      <c r="EG59" s="46"/>
      <c r="EH59" s="46"/>
      <c r="EI59" s="46"/>
      <c r="EJ59" s="46"/>
      <c r="EK59" s="46"/>
      <c r="EL59" s="46"/>
      <c r="EM59" s="46"/>
      <c r="EN59" s="10">
        <f t="shared" si="18"/>
        <v>0</v>
      </c>
      <c r="EO59" s="46"/>
      <c r="EP59" s="46"/>
      <c r="EQ59" s="46"/>
      <c r="ER59" s="46"/>
      <c r="ES59" s="46"/>
      <c r="ET59" s="46"/>
      <c r="EU59" s="46"/>
      <c r="EV59" s="10">
        <f t="shared" si="19"/>
        <v>0</v>
      </c>
      <c r="EW59" s="46"/>
      <c r="EX59" s="46"/>
      <c r="EY59" s="46"/>
      <c r="EZ59" s="46"/>
      <c r="FA59" s="46"/>
      <c r="FB59" s="46"/>
      <c r="FC59" s="46"/>
      <c r="FD59" s="10">
        <f t="shared" si="20"/>
        <v>0</v>
      </c>
      <c r="FE59" s="46"/>
      <c r="FF59" s="46"/>
      <c r="FG59" s="46"/>
      <c r="FH59" s="46"/>
      <c r="FI59" s="46"/>
      <c r="FJ59" s="46"/>
      <c r="FK59" s="46"/>
      <c r="FL59" s="10">
        <f t="shared" si="21"/>
        <v>0</v>
      </c>
      <c r="FM59" s="46"/>
      <c r="FN59" s="46"/>
      <c r="FO59" s="46"/>
      <c r="FP59" s="46"/>
      <c r="FQ59" s="46"/>
      <c r="FR59" s="46"/>
      <c r="FS59" s="46"/>
      <c r="FT59" s="10">
        <f t="shared" si="22"/>
        <v>0</v>
      </c>
      <c r="FU59" s="46"/>
      <c r="FV59" s="46"/>
      <c r="FW59" s="46"/>
      <c r="FX59" s="46"/>
      <c r="FY59" s="46"/>
      <c r="FZ59" s="46"/>
      <c r="GA59" s="46"/>
      <c r="GB59" s="10">
        <f t="shared" si="23"/>
        <v>0</v>
      </c>
      <c r="GC59" s="46"/>
      <c r="GD59" s="46"/>
      <c r="GE59" s="46"/>
      <c r="GF59" s="46"/>
      <c r="GG59" s="46"/>
      <c r="GH59" s="46"/>
      <c r="GI59" s="46"/>
      <c r="GJ59" s="10">
        <f t="shared" si="24"/>
        <v>0</v>
      </c>
      <c r="GK59" s="46"/>
      <c r="GL59" s="46"/>
      <c r="GM59" s="46"/>
      <c r="GN59" s="46"/>
      <c r="GO59" s="46"/>
      <c r="GP59" s="46"/>
      <c r="GQ59" s="46"/>
      <c r="GR59" s="10">
        <f t="shared" si="25"/>
        <v>0</v>
      </c>
      <c r="GS59" s="46"/>
      <c r="GT59" s="46"/>
      <c r="GU59" s="46"/>
      <c r="GV59" s="46"/>
      <c r="GW59" s="46"/>
      <c r="GX59" s="46"/>
      <c r="GY59" s="46"/>
      <c r="GZ59" s="10">
        <f t="shared" si="26"/>
        <v>0</v>
      </c>
      <c r="HA59" s="46"/>
      <c r="HB59" s="46"/>
      <c r="HC59" s="46"/>
      <c r="HD59" s="10">
        <f t="shared" si="28"/>
        <v>0</v>
      </c>
    </row>
    <row r="60" spans="1:212" ht="16" x14ac:dyDescent="0.2">
      <c r="A60" s="10">
        <f>'Demographic Data'!A60</f>
        <v>0</v>
      </c>
      <c r="B60" s="5">
        <f>'Demographic Data'!B60</f>
        <v>0</v>
      </c>
      <c r="C60" s="36">
        <f>'Demographic Data'!C60</f>
        <v>0</v>
      </c>
      <c r="D60" s="5">
        <f>'Demographic Data'!D60</f>
        <v>0</v>
      </c>
      <c r="E60" s="46"/>
      <c r="F60" s="46"/>
      <c r="G60" s="46"/>
      <c r="H60" s="10">
        <f t="shared" si="27"/>
        <v>0</v>
      </c>
      <c r="I60" s="46"/>
      <c r="J60" s="46"/>
      <c r="K60" s="46"/>
      <c r="L60" s="46"/>
      <c r="M60" s="46"/>
      <c r="N60" s="46"/>
      <c r="O60" s="46"/>
      <c r="P60" s="10">
        <f t="shared" si="2"/>
        <v>0</v>
      </c>
      <c r="Q60" s="46"/>
      <c r="R60" s="46"/>
      <c r="S60" s="46"/>
      <c r="T60" s="46"/>
      <c r="U60" s="46"/>
      <c r="V60" s="46"/>
      <c r="W60" s="46"/>
      <c r="X60" s="10">
        <f t="shared" si="3"/>
        <v>0</v>
      </c>
      <c r="Y60" s="46"/>
      <c r="Z60" s="46"/>
      <c r="AA60" s="46"/>
      <c r="AB60" s="46"/>
      <c r="AC60" s="46"/>
      <c r="AD60" s="46"/>
      <c r="AE60" s="46"/>
      <c r="AF60" s="10">
        <f t="shared" si="4"/>
        <v>0</v>
      </c>
      <c r="AG60" s="46"/>
      <c r="AH60" s="46"/>
      <c r="AI60" s="46"/>
      <c r="AJ60" s="46"/>
      <c r="AK60" s="46"/>
      <c r="AL60" s="46"/>
      <c r="AM60" s="46"/>
      <c r="AN60" s="10">
        <f t="shared" si="5"/>
        <v>0</v>
      </c>
      <c r="AO60" s="46"/>
      <c r="AP60" s="46"/>
      <c r="AQ60" s="46"/>
      <c r="AR60" s="46"/>
      <c r="AS60" s="46"/>
      <c r="AT60" s="46"/>
      <c r="AU60" s="46"/>
      <c r="AV60" s="10">
        <f t="shared" si="6"/>
        <v>0</v>
      </c>
      <c r="AW60" s="46"/>
      <c r="AX60" s="46"/>
      <c r="AY60" s="46"/>
      <c r="AZ60" s="46"/>
      <c r="BA60" s="46"/>
      <c r="BB60" s="46"/>
      <c r="BC60" s="46"/>
      <c r="BD60" s="10">
        <f t="shared" si="7"/>
        <v>0</v>
      </c>
      <c r="BE60" s="46"/>
      <c r="BF60" s="46"/>
      <c r="BG60" s="46"/>
      <c r="BH60" s="46"/>
      <c r="BI60" s="46"/>
      <c r="BJ60" s="46"/>
      <c r="BK60" s="46"/>
      <c r="BL60" s="10">
        <f t="shared" si="8"/>
        <v>0</v>
      </c>
      <c r="BM60" s="46"/>
      <c r="BN60" s="46"/>
      <c r="BO60" s="46"/>
      <c r="BP60" s="46"/>
      <c r="BQ60" s="46"/>
      <c r="BR60" s="46"/>
      <c r="BS60" s="46"/>
      <c r="BT60" s="10">
        <f t="shared" si="9"/>
        <v>0</v>
      </c>
      <c r="BU60" s="46"/>
      <c r="BV60" s="46"/>
      <c r="BW60" s="46"/>
      <c r="BX60" s="46"/>
      <c r="BY60" s="46"/>
      <c r="BZ60" s="46"/>
      <c r="CA60" s="46"/>
      <c r="CB60" s="10">
        <f t="shared" si="10"/>
        <v>0</v>
      </c>
      <c r="CC60" s="46"/>
      <c r="CD60" s="46"/>
      <c r="CE60" s="46"/>
      <c r="CF60" s="46"/>
      <c r="CG60" s="46"/>
      <c r="CH60" s="46"/>
      <c r="CI60" s="46"/>
      <c r="CJ60" s="10">
        <f t="shared" si="11"/>
        <v>0</v>
      </c>
      <c r="CK60" s="46"/>
      <c r="CL60" s="46"/>
      <c r="CM60" s="46"/>
      <c r="CN60" s="46"/>
      <c r="CO60" s="46"/>
      <c r="CP60" s="46"/>
      <c r="CQ60" s="46"/>
      <c r="CR60" s="10">
        <f t="shared" si="12"/>
        <v>0</v>
      </c>
      <c r="CS60" s="46"/>
      <c r="CT60" s="46"/>
      <c r="CU60" s="46"/>
      <c r="CV60" s="46"/>
      <c r="CW60" s="46"/>
      <c r="CX60" s="46"/>
      <c r="CY60" s="46"/>
      <c r="CZ60" s="10">
        <f t="shared" si="13"/>
        <v>0</v>
      </c>
      <c r="DA60" s="46"/>
      <c r="DB60" s="46"/>
      <c r="DC60" s="46"/>
      <c r="DD60" s="46"/>
      <c r="DE60" s="46"/>
      <c r="DF60" s="46"/>
      <c r="DG60" s="46"/>
      <c r="DH60" s="10">
        <f t="shared" si="14"/>
        <v>0</v>
      </c>
      <c r="DI60" s="46"/>
      <c r="DJ60" s="46"/>
      <c r="DK60" s="46"/>
      <c r="DL60" s="46"/>
      <c r="DM60" s="46"/>
      <c r="DN60" s="46"/>
      <c r="DO60" s="46"/>
      <c r="DP60" s="10">
        <f t="shared" si="15"/>
        <v>0</v>
      </c>
      <c r="DQ60" s="46"/>
      <c r="DR60" s="46"/>
      <c r="DS60" s="46"/>
      <c r="DT60" s="46"/>
      <c r="DU60" s="46"/>
      <c r="DV60" s="46"/>
      <c r="DW60" s="46"/>
      <c r="DX60" s="10">
        <f t="shared" si="16"/>
        <v>0</v>
      </c>
      <c r="DY60" s="46"/>
      <c r="DZ60" s="46"/>
      <c r="EA60" s="46"/>
      <c r="EB60" s="46"/>
      <c r="EC60" s="46"/>
      <c r="ED60" s="46"/>
      <c r="EE60" s="46"/>
      <c r="EF60" s="10">
        <f t="shared" si="17"/>
        <v>0</v>
      </c>
      <c r="EG60" s="46"/>
      <c r="EH60" s="46"/>
      <c r="EI60" s="46"/>
      <c r="EJ60" s="46"/>
      <c r="EK60" s="46"/>
      <c r="EL60" s="46"/>
      <c r="EM60" s="46"/>
      <c r="EN60" s="10">
        <f t="shared" si="18"/>
        <v>0</v>
      </c>
      <c r="EO60" s="46"/>
      <c r="EP60" s="46"/>
      <c r="EQ60" s="46"/>
      <c r="ER60" s="46"/>
      <c r="ES60" s="46"/>
      <c r="ET60" s="46"/>
      <c r="EU60" s="46"/>
      <c r="EV60" s="10">
        <f t="shared" si="19"/>
        <v>0</v>
      </c>
      <c r="EW60" s="46"/>
      <c r="EX60" s="46"/>
      <c r="EY60" s="46"/>
      <c r="EZ60" s="46"/>
      <c r="FA60" s="46"/>
      <c r="FB60" s="46"/>
      <c r="FC60" s="46"/>
      <c r="FD60" s="10">
        <f t="shared" si="20"/>
        <v>0</v>
      </c>
      <c r="FE60" s="46"/>
      <c r="FF60" s="46"/>
      <c r="FG60" s="46"/>
      <c r="FH60" s="46"/>
      <c r="FI60" s="46"/>
      <c r="FJ60" s="46"/>
      <c r="FK60" s="46"/>
      <c r="FL60" s="10">
        <f t="shared" si="21"/>
        <v>0</v>
      </c>
      <c r="FM60" s="46"/>
      <c r="FN60" s="46"/>
      <c r="FO60" s="46"/>
      <c r="FP60" s="46"/>
      <c r="FQ60" s="46"/>
      <c r="FR60" s="46"/>
      <c r="FS60" s="46"/>
      <c r="FT60" s="10">
        <f t="shared" si="22"/>
        <v>0</v>
      </c>
      <c r="FU60" s="46"/>
      <c r="FV60" s="46"/>
      <c r="FW60" s="46"/>
      <c r="FX60" s="46"/>
      <c r="FY60" s="46"/>
      <c r="FZ60" s="46"/>
      <c r="GA60" s="46"/>
      <c r="GB60" s="10">
        <f t="shared" si="23"/>
        <v>0</v>
      </c>
      <c r="GC60" s="46"/>
      <c r="GD60" s="46"/>
      <c r="GE60" s="46"/>
      <c r="GF60" s="46"/>
      <c r="GG60" s="46"/>
      <c r="GH60" s="46"/>
      <c r="GI60" s="46"/>
      <c r="GJ60" s="10">
        <f t="shared" si="24"/>
        <v>0</v>
      </c>
      <c r="GK60" s="46"/>
      <c r="GL60" s="46"/>
      <c r="GM60" s="46"/>
      <c r="GN60" s="46"/>
      <c r="GO60" s="46"/>
      <c r="GP60" s="46"/>
      <c r="GQ60" s="46"/>
      <c r="GR60" s="10">
        <f t="shared" si="25"/>
        <v>0</v>
      </c>
      <c r="GS60" s="46"/>
      <c r="GT60" s="46"/>
      <c r="GU60" s="46"/>
      <c r="GV60" s="46"/>
      <c r="GW60" s="46"/>
      <c r="GX60" s="46"/>
      <c r="GY60" s="46"/>
      <c r="GZ60" s="10">
        <f t="shared" si="26"/>
        <v>0</v>
      </c>
      <c r="HA60" s="46"/>
      <c r="HB60" s="46"/>
      <c r="HC60" s="46"/>
      <c r="HD60" s="10">
        <f t="shared" si="28"/>
        <v>0</v>
      </c>
    </row>
    <row r="61" spans="1:212" ht="16" x14ac:dyDescent="0.2">
      <c r="A61" s="10">
        <f>'Demographic Data'!A61</f>
        <v>0</v>
      </c>
      <c r="B61" s="5">
        <f>'Demographic Data'!B61</f>
        <v>0</v>
      </c>
      <c r="C61" s="36">
        <f>'Demographic Data'!C61</f>
        <v>0</v>
      </c>
      <c r="D61" s="5">
        <f>'Demographic Data'!D61</f>
        <v>0</v>
      </c>
      <c r="E61" s="46"/>
      <c r="F61" s="46"/>
      <c r="G61" s="46"/>
      <c r="H61" s="10">
        <f t="shared" si="27"/>
        <v>0</v>
      </c>
      <c r="I61" s="46"/>
      <c r="J61" s="46"/>
      <c r="K61" s="46"/>
      <c r="L61" s="46"/>
      <c r="M61" s="46"/>
      <c r="N61" s="46"/>
      <c r="O61" s="46"/>
      <c r="P61" s="10">
        <f t="shared" si="2"/>
        <v>0</v>
      </c>
      <c r="Q61" s="46"/>
      <c r="R61" s="46"/>
      <c r="S61" s="46"/>
      <c r="T61" s="46"/>
      <c r="U61" s="46"/>
      <c r="V61" s="46"/>
      <c r="W61" s="46"/>
      <c r="X61" s="10">
        <f t="shared" si="3"/>
        <v>0</v>
      </c>
      <c r="Y61" s="46"/>
      <c r="Z61" s="46"/>
      <c r="AA61" s="46"/>
      <c r="AB61" s="46"/>
      <c r="AC61" s="46"/>
      <c r="AD61" s="46"/>
      <c r="AE61" s="46"/>
      <c r="AF61" s="10">
        <f t="shared" si="4"/>
        <v>0</v>
      </c>
      <c r="AG61" s="46"/>
      <c r="AH61" s="46"/>
      <c r="AI61" s="46"/>
      <c r="AJ61" s="46"/>
      <c r="AK61" s="46"/>
      <c r="AL61" s="46"/>
      <c r="AM61" s="46"/>
      <c r="AN61" s="10">
        <f t="shared" si="5"/>
        <v>0</v>
      </c>
      <c r="AO61" s="46"/>
      <c r="AP61" s="46"/>
      <c r="AQ61" s="46"/>
      <c r="AR61" s="46"/>
      <c r="AS61" s="46"/>
      <c r="AT61" s="46"/>
      <c r="AU61" s="46"/>
      <c r="AV61" s="10">
        <f t="shared" si="6"/>
        <v>0</v>
      </c>
      <c r="AW61" s="46"/>
      <c r="AX61" s="46"/>
      <c r="AY61" s="46"/>
      <c r="AZ61" s="46"/>
      <c r="BA61" s="46"/>
      <c r="BB61" s="46"/>
      <c r="BC61" s="46"/>
      <c r="BD61" s="10">
        <f t="shared" si="7"/>
        <v>0</v>
      </c>
      <c r="BE61" s="46"/>
      <c r="BF61" s="46"/>
      <c r="BG61" s="46"/>
      <c r="BH61" s="46"/>
      <c r="BI61" s="46"/>
      <c r="BJ61" s="46"/>
      <c r="BK61" s="46"/>
      <c r="BL61" s="10">
        <f t="shared" si="8"/>
        <v>0</v>
      </c>
      <c r="BM61" s="46"/>
      <c r="BN61" s="46"/>
      <c r="BO61" s="46"/>
      <c r="BP61" s="46"/>
      <c r="BQ61" s="46"/>
      <c r="BR61" s="46"/>
      <c r="BS61" s="46"/>
      <c r="BT61" s="10">
        <f t="shared" si="9"/>
        <v>0</v>
      </c>
      <c r="BU61" s="46"/>
      <c r="BV61" s="46"/>
      <c r="BW61" s="46"/>
      <c r="BX61" s="46"/>
      <c r="BY61" s="46"/>
      <c r="BZ61" s="46"/>
      <c r="CA61" s="46"/>
      <c r="CB61" s="10">
        <f t="shared" si="10"/>
        <v>0</v>
      </c>
      <c r="CC61" s="46"/>
      <c r="CD61" s="46"/>
      <c r="CE61" s="46"/>
      <c r="CF61" s="46"/>
      <c r="CG61" s="46"/>
      <c r="CH61" s="46"/>
      <c r="CI61" s="46"/>
      <c r="CJ61" s="10">
        <f t="shared" si="11"/>
        <v>0</v>
      </c>
      <c r="CK61" s="46"/>
      <c r="CL61" s="46"/>
      <c r="CM61" s="46"/>
      <c r="CN61" s="46"/>
      <c r="CO61" s="46"/>
      <c r="CP61" s="46"/>
      <c r="CQ61" s="46"/>
      <c r="CR61" s="10">
        <f t="shared" si="12"/>
        <v>0</v>
      </c>
      <c r="CS61" s="46"/>
      <c r="CT61" s="46"/>
      <c r="CU61" s="46"/>
      <c r="CV61" s="46"/>
      <c r="CW61" s="46"/>
      <c r="CX61" s="46"/>
      <c r="CY61" s="46"/>
      <c r="CZ61" s="10">
        <f t="shared" si="13"/>
        <v>0</v>
      </c>
      <c r="DA61" s="46"/>
      <c r="DB61" s="46"/>
      <c r="DC61" s="46"/>
      <c r="DD61" s="46"/>
      <c r="DE61" s="46"/>
      <c r="DF61" s="46"/>
      <c r="DG61" s="46"/>
      <c r="DH61" s="10">
        <f t="shared" si="14"/>
        <v>0</v>
      </c>
      <c r="DI61" s="46"/>
      <c r="DJ61" s="46"/>
      <c r="DK61" s="46"/>
      <c r="DL61" s="46"/>
      <c r="DM61" s="46"/>
      <c r="DN61" s="46"/>
      <c r="DO61" s="46"/>
      <c r="DP61" s="10">
        <f t="shared" si="15"/>
        <v>0</v>
      </c>
      <c r="DQ61" s="46"/>
      <c r="DR61" s="46"/>
      <c r="DS61" s="46"/>
      <c r="DT61" s="46"/>
      <c r="DU61" s="46"/>
      <c r="DV61" s="46"/>
      <c r="DW61" s="46"/>
      <c r="DX61" s="10">
        <f t="shared" si="16"/>
        <v>0</v>
      </c>
      <c r="DY61" s="46"/>
      <c r="DZ61" s="46"/>
      <c r="EA61" s="46"/>
      <c r="EB61" s="46"/>
      <c r="EC61" s="46"/>
      <c r="ED61" s="46"/>
      <c r="EE61" s="46"/>
      <c r="EF61" s="10">
        <f t="shared" si="17"/>
        <v>0</v>
      </c>
      <c r="EG61" s="46"/>
      <c r="EH61" s="46"/>
      <c r="EI61" s="46"/>
      <c r="EJ61" s="46"/>
      <c r="EK61" s="46"/>
      <c r="EL61" s="46"/>
      <c r="EM61" s="46"/>
      <c r="EN61" s="10">
        <f t="shared" si="18"/>
        <v>0</v>
      </c>
      <c r="EO61" s="46"/>
      <c r="EP61" s="46"/>
      <c r="EQ61" s="46"/>
      <c r="ER61" s="46"/>
      <c r="ES61" s="46"/>
      <c r="ET61" s="46"/>
      <c r="EU61" s="46"/>
      <c r="EV61" s="10">
        <f t="shared" si="19"/>
        <v>0</v>
      </c>
      <c r="EW61" s="46"/>
      <c r="EX61" s="46"/>
      <c r="EY61" s="46"/>
      <c r="EZ61" s="46"/>
      <c r="FA61" s="46"/>
      <c r="FB61" s="46"/>
      <c r="FC61" s="46"/>
      <c r="FD61" s="10">
        <f t="shared" si="20"/>
        <v>0</v>
      </c>
      <c r="FE61" s="46"/>
      <c r="FF61" s="46"/>
      <c r="FG61" s="46"/>
      <c r="FH61" s="46"/>
      <c r="FI61" s="46"/>
      <c r="FJ61" s="46"/>
      <c r="FK61" s="46"/>
      <c r="FL61" s="10">
        <f t="shared" si="21"/>
        <v>0</v>
      </c>
      <c r="FM61" s="46"/>
      <c r="FN61" s="46"/>
      <c r="FO61" s="46"/>
      <c r="FP61" s="46"/>
      <c r="FQ61" s="46"/>
      <c r="FR61" s="46"/>
      <c r="FS61" s="46"/>
      <c r="FT61" s="10">
        <f t="shared" si="22"/>
        <v>0</v>
      </c>
      <c r="FU61" s="46"/>
      <c r="FV61" s="46"/>
      <c r="FW61" s="46"/>
      <c r="FX61" s="46"/>
      <c r="FY61" s="46"/>
      <c r="FZ61" s="46"/>
      <c r="GA61" s="46"/>
      <c r="GB61" s="10">
        <f t="shared" si="23"/>
        <v>0</v>
      </c>
      <c r="GC61" s="46"/>
      <c r="GD61" s="46"/>
      <c r="GE61" s="46"/>
      <c r="GF61" s="46"/>
      <c r="GG61" s="46"/>
      <c r="GH61" s="46"/>
      <c r="GI61" s="46"/>
      <c r="GJ61" s="10">
        <f t="shared" si="24"/>
        <v>0</v>
      </c>
      <c r="GK61" s="46"/>
      <c r="GL61" s="46"/>
      <c r="GM61" s="46"/>
      <c r="GN61" s="46"/>
      <c r="GO61" s="46"/>
      <c r="GP61" s="46"/>
      <c r="GQ61" s="46"/>
      <c r="GR61" s="10">
        <f t="shared" si="25"/>
        <v>0</v>
      </c>
      <c r="GS61" s="46"/>
      <c r="GT61" s="46"/>
      <c r="GU61" s="46"/>
      <c r="GV61" s="46"/>
      <c r="GW61" s="46"/>
      <c r="GX61" s="46"/>
      <c r="GY61" s="46"/>
      <c r="GZ61" s="10">
        <f t="shared" si="26"/>
        <v>0</v>
      </c>
      <c r="HA61" s="46"/>
      <c r="HB61" s="46"/>
      <c r="HC61" s="46"/>
      <c r="HD61" s="10">
        <f t="shared" si="28"/>
        <v>0</v>
      </c>
    </row>
    <row r="62" spans="1:212" ht="16" x14ac:dyDescent="0.2">
      <c r="A62" s="10">
        <f>'Demographic Data'!A62</f>
        <v>0</v>
      </c>
      <c r="B62" s="5">
        <f>'Demographic Data'!B62</f>
        <v>0</v>
      </c>
      <c r="C62" s="36">
        <f>'Demographic Data'!C62</f>
        <v>0</v>
      </c>
      <c r="D62" s="5">
        <f>'Demographic Data'!D62</f>
        <v>0</v>
      </c>
      <c r="E62" s="46"/>
      <c r="F62" s="46"/>
      <c r="G62" s="46"/>
      <c r="H62" s="10">
        <f t="shared" si="27"/>
        <v>0</v>
      </c>
      <c r="I62" s="46"/>
      <c r="J62" s="46"/>
      <c r="K62" s="46"/>
      <c r="L62" s="46"/>
      <c r="M62" s="46"/>
      <c r="N62" s="46"/>
      <c r="O62" s="46"/>
      <c r="P62" s="10">
        <f t="shared" si="2"/>
        <v>0</v>
      </c>
      <c r="Q62" s="46"/>
      <c r="R62" s="46"/>
      <c r="S62" s="46"/>
      <c r="T62" s="46"/>
      <c r="U62" s="46"/>
      <c r="V62" s="46"/>
      <c r="W62" s="46"/>
      <c r="X62" s="10">
        <f t="shared" si="3"/>
        <v>0</v>
      </c>
      <c r="Y62" s="46"/>
      <c r="Z62" s="46"/>
      <c r="AA62" s="46"/>
      <c r="AB62" s="46"/>
      <c r="AC62" s="46"/>
      <c r="AD62" s="46"/>
      <c r="AE62" s="46"/>
      <c r="AF62" s="10">
        <f t="shared" si="4"/>
        <v>0</v>
      </c>
      <c r="AG62" s="46"/>
      <c r="AH62" s="46"/>
      <c r="AI62" s="46"/>
      <c r="AJ62" s="46"/>
      <c r="AK62" s="46"/>
      <c r="AL62" s="46"/>
      <c r="AM62" s="46"/>
      <c r="AN62" s="10">
        <f t="shared" si="5"/>
        <v>0</v>
      </c>
      <c r="AO62" s="46"/>
      <c r="AP62" s="46"/>
      <c r="AQ62" s="46"/>
      <c r="AR62" s="46"/>
      <c r="AS62" s="46"/>
      <c r="AT62" s="46"/>
      <c r="AU62" s="46"/>
      <c r="AV62" s="10">
        <f t="shared" si="6"/>
        <v>0</v>
      </c>
      <c r="AW62" s="46"/>
      <c r="AX62" s="46"/>
      <c r="AY62" s="46"/>
      <c r="AZ62" s="46"/>
      <c r="BA62" s="46"/>
      <c r="BB62" s="46"/>
      <c r="BC62" s="46"/>
      <c r="BD62" s="10">
        <f t="shared" si="7"/>
        <v>0</v>
      </c>
      <c r="BE62" s="46"/>
      <c r="BF62" s="46"/>
      <c r="BG62" s="46"/>
      <c r="BH62" s="46"/>
      <c r="BI62" s="46"/>
      <c r="BJ62" s="46"/>
      <c r="BK62" s="46"/>
      <c r="BL62" s="10">
        <f t="shared" si="8"/>
        <v>0</v>
      </c>
      <c r="BM62" s="46"/>
      <c r="BN62" s="46"/>
      <c r="BO62" s="46"/>
      <c r="BP62" s="46"/>
      <c r="BQ62" s="46"/>
      <c r="BR62" s="46"/>
      <c r="BS62" s="46"/>
      <c r="BT62" s="10">
        <f t="shared" si="9"/>
        <v>0</v>
      </c>
      <c r="BU62" s="46"/>
      <c r="BV62" s="46"/>
      <c r="BW62" s="46"/>
      <c r="BX62" s="46"/>
      <c r="BY62" s="46"/>
      <c r="BZ62" s="46"/>
      <c r="CA62" s="46"/>
      <c r="CB62" s="10">
        <f t="shared" si="10"/>
        <v>0</v>
      </c>
      <c r="CC62" s="46"/>
      <c r="CD62" s="46"/>
      <c r="CE62" s="46"/>
      <c r="CF62" s="46"/>
      <c r="CG62" s="46"/>
      <c r="CH62" s="46"/>
      <c r="CI62" s="46"/>
      <c r="CJ62" s="10">
        <f t="shared" si="11"/>
        <v>0</v>
      </c>
      <c r="CK62" s="46"/>
      <c r="CL62" s="46"/>
      <c r="CM62" s="46"/>
      <c r="CN62" s="46"/>
      <c r="CO62" s="46"/>
      <c r="CP62" s="46"/>
      <c r="CQ62" s="46"/>
      <c r="CR62" s="10">
        <f t="shared" si="12"/>
        <v>0</v>
      </c>
      <c r="CS62" s="46"/>
      <c r="CT62" s="46"/>
      <c r="CU62" s="46"/>
      <c r="CV62" s="46"/>
      <c r="CW62" s="46"/>
      <c r="CX62" s="46"/>
      <c r="CY62" s="46"/>
      <c r="CZ62" s="10">
        <f t="shared" si="13"/>
        <v>0</v>
      </c>
      <c r="DA62" s="46"/>
      <c r="DB62" s="46"/>
      <c r="DC62" s="46"/>
      <c r="DD62" s="46"/>
      <c r="DE62" s="46"/>
      <c r="DF62" s="46"/>
      <c r="DG62" s="46"/>
      <c r="DH62" s="10">
        <f t="shared" si="14"/>
        <v>0</v>
      </c>
      <c r="DI62" s="46"/>
      <c r="DJ62" s="46"/>
      <c r="DK62" s="46"/>
      <c r="DL62" s="46"/>
      <c r="DM62" s="46"/>
      <c r="DN62" s="46"/>
      <c r="DO62" s="46"/>
      <c r="DP62" s="10">
        <f t="shared" si="15"/>
        <v>0</v>
      </c>
      <c r="DQ62" s="46"/>
      <c r="DR62" s="46"/>
      <c r="DS62" s="46"/>
      <c r="DT62" s="46"/>
      <c r="DU62" s="46"/>
      <c r="DV62" s="46"/>
      <c r="DW62" s="46"/>
      <c r="DX62" s="10">
        <f t="shared" si="16"/>
        <v>0</v>
      </c>
      <c r="DY62" s="46"/>
      <c r="DZ62" s="46"/>
      <c r="EA62" s="46"/>
      <c r="EB62" s="46"/>
      <c r="EC62" s="46"/>
      <c r="ED62" s="46"/>
      <c r="EE62" s="46"/>
      <c r="EF62" s="10">
        <f t="shared" si="17"/>
        <v>0</v>
      </c>
      <c r="EG62" s="46"/>
      <c r="EH62" s="46"/>
      <c r="EI62" s="46"/>
      <c r="EJ62" s="46"/>
      <c r="EK62" s="46"/>
      <c r="EL62" s="46"/>
      <c r="EM62" s="46"/>
      <c r="EN62" s="10">
        <f t="shared" si="18"/>
        <v>0</v>
      </c>
      <c r="EO62" s="46"/>
      <c r="EP62" s="46"/>
      <c r="EQ62" s="46"/>
      <c r="ER62" s="46"/>
      <c r="ES62" s="46"/>
      <c r="ET62" s="46"/>
      <c r="EU62" s="46"/>
      <c r="EV62" s="10">
        <f t="shared" si="19"/>
        <v>0</v>
      </c>
      <c r="EW62" s="46"/>
      <c r="EX62" s="46"/>
      <c r="EY62" s="46"/>
      <c r="EZ62" s="46"/>
      <c r="FA62" s="46"/>
      <c r="FB62" s="46"/>
      <c r="FC62" s="46"/>
      <c r="FD62" s="10">
        <f t="shared" si="20"/>
        <v>0</v>
      </c>
      <c r="FE62" s="46"/>
      <c r="FF62" s="46"/>
      <c r="FG62" s="46"/>
      <c r="FH62" s="46"/>
      <c r="FI62" s="46"/>
      <c r="FJ62" s="46"/>
      <c r="FK62" s="46"/>
      <c r="FL62" s="10">
        <f t="shared" si="21"/>
        <v>0</v>
      </c>
      <c r="FM62" s="46"/>
      <c r="FN62" s="46"/>
      <c r="FO62" s="46"/>
      <c r="FP62" s="46"/>
      <c r="FQ62" s="46"/>
      <c r="FR62" s="46"/>
      <c r="FS62" s="46"/>
      <c r="FT62" s="10">
        <f t="shared" si="22"/>
        <v>0</v>
      </c>
      <c r="FU62" s="46"/>
      <c r="FV62" s="46"/>
      <c r="FW62" s="46"/>
      <c r="FX62" s="46"/>
      <c r="FY62" s="46"/>
      <c r="FZ62" s="46"/>
      <c r="GA62" s="46"/>
      <c r="GB62" s="10">
        <f t="shared" si="23"/>
        <v>0</v>
      </c>
      <c r="GC62" s="46"/>
      <c r="GD62" s="46"/>
      <c r="GE62" s="46"/>
      <c r="GF62" s="46"/>
      <c r="GG62" s="46"/>
      <c r="GH62" s="46"/>
      <c r="GI62" s="46"/>
      <c r="GJ62" s="10">
        <f t="shared" si="24"/>
        <v>0</v>
      </c>
      <c r="GK62" s="46"/>
      <c r="GL62" s="46"/>
      <c r="GM62" s="46"/>
      <c r="GN62" s="46"/>
      <c r="GO62" s="46"/>
      <c r="GP62" s="46"/>
      <c r="GQ62" s="46"/>
      <c r="GR62" s="10">
        <f t="shared" si="25"/>
        <v>0</v>
      </c>
      <c r="GS62" s="46"/>
      <c r="GT62" s="46"/>
      <c r="GU62" s="46"/>
      <c r="GV62" s="46"/>
      <c r="GW62" s="46"/>
      <c r="GX62" s="46"/>
      <c r="GY62" s="46"/>
      <c r="GZ62" s="10">
        <f t="shared" si="26"/>
        <v>0</v>
      </c>
      <c r="HA62" s="46"/>
      <c r="HB62" s="46"/>
      <c r="HC62" s="46"/>
      <c r="HD62" s="10">
        <f t="shared" si="28"/>
        <v>0</v>
      </c>
    </row>
    <row r="63" spans="1:212" ht="16" x14ac:dyDescent="0.2">
      <c r="A63" s="10">
        <f>'Demographic Data'!A63</f>
        <v>0</v>
      </c>
      <c r="B63" s="5">
        <f>'Demographic Data'!B63</f>
        <v>0</v>
      </c>
      <c r="C63" s="36">
        <f>'Demographic Data'!C63</f>
        <v>0</v>
      </c>
      <c r="D63" s="5">
        <f>'Demographic Data'!D63</f>
        <v>0</v>
      </c>
      <c r="E63" s="46"/>
      <c r="F63" s="46"/>
      <c r="G63" s="46"/>
      <c r="H63" s="10">
        <f t="shared" si="27"/>
        <v>0</v>
      </c>
      <c r="I63" s="46"/>
      <c r="J63" s="46"/>
      <c r="K63" s="46"/>
      <c r="L63" s="46"/>
      <c r="M63" s="46"/>
      <c r="N63" s="46"/>
      <c r="O63" s="46"/>
      <c r="P63" s="10">
        <f t="shared" si="2"/>
        <v>0</v>
      </c>
      <c r="Q63" s="46"/>
      <c r="R63" s="46"/>
      <c r="S63" s="46"/>
      <c r="T63" s="46"/>
      <c r="U63" s="46"/>
      <c r="V63" s="46"/>
      <c r="W63" s="46"/>
      <c r="X63" s="10">
        <f t="shared" si="3"/>
        <v>0</v>
      </c>
      <c r="Y63" s="46"/>
      <c r="Z63" s="46"/>
      <c r="AA63" s="46"/>
      <c r="AB63" s="46"/>
      <c r="AC63" s="46"/>
      <c r="AD63" s="46"/>
      <c r="AE63" s="46"/>
      <c r="AF63" s="10">
        <f t="shared" si="4"/>
        <v>0</v>
      </c>
      <c r="AG63" s="46"/>
      <c r="AH63" s="46"/>
      <c r="AI63" s="46"/>
      <c r="AJ63" s="46"/>
      <c r="AK63" s="46"/>
      <c r="AL63" s="46"/>
      <c r="AM63" s="46"/>
      <c r="AN63" s="10">
        <f t="shared" si="5"/>
        <v>0</v>
      </c>
      <c r="AO63" s="46"/>
      <c r="AP63" s="46"/>
      <c r="AQ63" s="46"/>
      <c r="AR63" s="46"/>
      <c r="AS63" s="46"/>
      <c r="AT63" s="46"/>
      <c r="AU63" s="46"/>
      <c r="AV63" s="10">
        <f t="shared" si="6"/>
        <v>0</v>
      </c>
      <c r="AW63" s="46"/>
      <c r="AX63" s="46"/>
      <c r="AY63" s="46"/>
      <c r="AZ63" s="46"/>
      <c r="BA63" s="46"/>
      <c r="BB63" s="46"/>
      <c r="BC63" s="46"/>
      <c r="BD63" s="10">
        <f t="shared" si="7"/>
        <v>0</v>
      </c>
      <c r="BE63" s="46"/>
      <c r="BF63" s="46"/>
      <c r="BG63" s="46"/>
      <c r="BH63" s="46"/>
      <c r="BI63" s="46"/>
      <c r="BJ63" s="46"/>
      <c r="BK63" s="46"/>
      <c r="BL63" s="10">
        <f t="shared" si="8"/>
        <v>0</v>
      </c>
      <c r="BM63" s="46"/>
      <c r="BN63" s="46"/>
      <c r="BO63" s="46"/>
      <c r="BP63" s="46"/>
      <c r="BQ63" s="46"/>
      <c r="BR63" s="46"/>
      <c r="BS63" s="46"/>
      <c r="BT63" s="10">
        <f t="shared" si="9"/>
        <v>0</v>
      </c>
      <c r="BU63" s="46"/>
      <c r="BV63" s="46"/>
      <c r="BW63" s="46"/>
      <c r="BX63" s="46"/>
      <c r="BY63" s="46"/>
      <c r="BZ63" s="46"/>
      <c r="CA63" s="46"/>
      <c r="CB63" s="10">
        <f t="shared" si="10"/>
        <v>0</v>
      </c>
      <c r="CC63" s="46"/>
      <c r="CD63" s="46"/>
      <c r="CE63" s="46"/>
      <c r="CF63" s="46"/>
      <c r="CG63" s="46"/>
      <c r="CH63" s="46"/>
      <c r="CI63" s="46"/>
      <c r="CJ63" s="10">
        <f t="shared" si="11"/>
        <v>0</v>
      </c>
      <c r="CK63" s="46"/>
      <c r="CL63" s="46"/>
      <c r="CM63" s="46"/>
      <c r="CN63" s="46"/>
      <c r="CO63" s="46"/>
      <c r="CP63" s="46"/>
      <c r="CQ63" s="46"/>
      <c r="CR63" s="10">
        <f t="shared" si="12"/>
        <v>0</v>
      </c>
      <c r="CS63" s="46"/>
      <c r="CT63" s="46"/>
      <c r="CU63" s="46"/>
      <c r="CV63" s="46"/>
      <c r="CW63" s="46"/>
      <c r="CX63" s="46"/>
      <c r="CY63" s="46"/>
      <c r="CZ63" s="10">
        <f t="shared" si="13"/>
        <v>0</v>
      </c>
      <c r="DA63" s="46"/>
      <c r="DB63" s="46"/>
      <c r="DC63" s="46"/>
      <c r="DD63" s="46"/>
      <c r="DE63" s="46"/>
      <c r="DF63" s="46"/>
      <c r="DG63" s="46"/>
      <c r="DH63" s="10">
        <f t="shared" si="14"/>
        <v>0</v>
      </c>
      <c r="DI63" s="46"/>
      <c r="DJ63" s="46"/>
      <c r="DK63" s="46"/>
      <c r="DL63" s="46"/>
      <c r="DM63" s="46"/>
      <c r="DN63" s="46"/>
      <c r="DO63" s="46"/>
      <c r="DP63" s="10">
        <f t="shared" si="15"/>
        <v>0</v>
      </c>
      <c r="DQ63" s="46"/>
      <c r="DR63" s="46"/>
      <c r="DS63" s="46"/>
      <c r="DT63" s="46"/>
      <c r="DU63" s="46"/>
      <c r="DV63" s="46"/>
      <c r="DW63" s="46"/>
      <c r="DX63" s="10">
        <f t="shared" si="16"/>
        <v>0</v>
      </c>
      <c r="DY63" s="46"/>
      <c r="DZ63" s="46"/>
      <c r="EA63" s="46"/>
      <c r="EB63" s="46"/>
      <c r="EC63" s="46"/>
      <c r="ED63" s="46"/>
      <c r="EE63" s="46"/>
      <c r="EF63" s="10">
        <f t="shared" si="17"/>
        <v>0</v>
      </c>
      <c r="EG63" s="46"/>
      <c r="EH63" s="46"/>
      <c r="EI63" s="46"/>
      <c r="EJ63" s="46"/>
      <c r="EK63" s="46"/>
      <c r="EL63" s="46"/>
      <c r="EM63" s="46"/>
      <c r="EN63" s="10">
        <f t="shared" si="18"/>
        <v>0</v>
      </c>
      <c r="EO63" s="46"/>
      <c r="EP63" s="46"/>
      <c r="EQ63" s="46"/>
      <c r="ER63" s="46"/>
      <c r="ES63" s="46"/>
      <c r="ET63" s="46"/>
      <c r="EU63" s="46"/>
      <c r="EV63" s="10">
        <f t="shared" si="19"/>
        <v>0</v>
      </c>
      <c r="EW63" s="46"/>
      <c r="EX63" s="46"/>
      <c r="EY63" s="46"/>
      <c r="EZ63" s="46"/>
      <c r="FA63" s="46"/>
      <c r="FB63" s="46"/>
      <c r="FC63" s="46"/>
      <c r="FD63" s="10">
        <f t="shared" si="20"/>
        <v>0</v>
      </c>
      <c r="FE63" s="46"/>
      <c r="FF63" s="46"/>
      <c r="FG63" s="46"/>
      <c r="FH63" s="46"/>
      <c r="FI63" s="46"/>
      <c r="FJ63" s="46"/>
      <c r="FK63" s="46"/>
      <c r="FL63" s="10">
        <f t="shared" si="21"/>
        <v>0</v>
      </c>
      <c r="FM63" s="46"/>
      <c r="FN63" s="46"/>
      <c r="FO63" s="46"/>
      <c r="FP63" s="46"/>
      <c r="FQ63" s="46"/>
      <c r="FR63" s="46"/>
      <c r="FS63" s="46"/>
      <c r="FT63" s="10">
        <f t="shared" si="22"/>
        <v>0</v>
      </c>
      <c r="FU63" s="46"/>
      <c r="FV63" s="46"/>
      <c r="FW63" s="46"/>
      <c r="FX63" s="46"/>
      <c r="FY63" s="46"/>
      <c r="FZ63" s="46"/>
      <c r="GA63" s="46"/>
      <c r="GB63" s="10">
        <f t="shared" si="23"/>
        <v>0</v>
      </c>
      <c r="GC63" s="46"/>
      <c r="GD63" s="46"/>
      <c r="GE63" s="46"/>
      <c r="GF63" s="46"/>
      <c r="GG63" s="46"/>
      <c r="GH63" s="46"/>
      <c r="GI63" s="46"/>
      <c r="GJ63" s="10">
        <f t="shared" si="24"/>
        <v>0</v>
      </c>
      <c r="GK63" s="46"/>
      <c r="GL63" s="46"/>
      <c r="GM63" s="46"/>
      <c r="GN63" s="46"/>
      <c r="GO63" s="46"/>
      <c r="GP63" s="46"/>
      <c r="GQ63" s="46"/>
      <c r="GR63" s="10">
        <f t="shared" si="25"/>
        <v>0</v>
      </c>
      <c r="GS63" s="46"/>
      <c r="GT63" s="46"/>
      <c r="GU63" s="46"/>
      <c r="GV63" s="46"/>
      <c r="GW63" s="46"/>
      <c r="GX63" s="46"/>
      <c r="GY63" s="46"/>
      <c r="GZ63" s="10">
        <f t="shared" si="26"/>
        <v>0</v>
      </c>
      <c r="HA63" s="46"/>
      <c r="HB63" s="46"/>
      <c r="HC63" s="46"/>
      <c r="HD63" s="10">
        <f t="shared" si="28"/>
        <v>0</v>
      </c>
    </row>
    <row r="64" spans="1:212" ht="16" x14ac:dyDescent="0.2">
      <c r="A64" s="10">
        <f>'Demographic Data'!A64</f>
        <v>0</v>
      </c>
      <c r="B64" s="5">
        <f>'Demographic Data'!B64</f>
        <v>0</v>
      </c>
      <c r="C64" s="36">
        <f>'Demographic Data'!C64</f>
        <v>0</v>
      </c>
      <c r="D64" s="5">
        <f>'Demographic Data'!D64</f>
        <v>0</v>
      </c>
      <c r="E64" s="46"/>
      <c r="F64" s="46"/>
      <c r="G64" s="46"/>
      <c r="H64" s="10">
        <f t="shared" si="27"/>
        <v>0</v>
      </c>
      <c r="I64" s="46"/>
      <c r="J64" s="46"/>
      <c r="K64" s="46"/>
      <c r="L64" s="46"/>
      <c r="M64" s="46"/>
      <c r="N64" s="46"/>
      <c r="O64" s="46"/>
      <c r="P64" s="10">
        <f t="shared" si="2"/>
        <v>0</v>
      </c>
      <c r="Q64" s="46"/>
      <c r="R64" s="46"/>
      <c r="S64" s="46"/>
      <c r="T64" s="46"/>
      <c r="U64" s="46"/>
      <c r="V64" s="46"/>
      <c r="W64" s="46"/>
      <c r="X64" s="10">
        <f t="shared" si="3"/>
        <v>0</v>
      </c>
      <c r="Y64" s="46"/>
      <c r="Z64" s="46"/>
      <c r="AA64" s="46"/>
      <c r="AB64" s="46"/>
      <c r="AC64" s="46"/>
      <c r="AD64" s="46"/>
      <c r="AE64" s="46"/>
      <c r="AF64" s="10">
        <f t="shared" si="4"/>
        <v>0</v>
      </c>
      <c r="AG64" s="46"/>
      <c r="AH64" s="46"/>
      <c r="AI64" s="46"/>
      <c r="AJ64" s="46"/>
      <c r="AK64" s="46"/>
      <c r="AL64" s="46"/>
      <c r="AM64" s="46"/>
      <c r="AN64" s="10">
        <f t="shared" si="5"/>
        <v>0</v>
      </c>
      <c r="AO64" s="46"/>
      <c r="AP64" s="46"/>
      <c r="AQ64" s="46"/>
      <c r="AR64" s="46"/>
      <c r="AS64" s="46"/>
      <c r="AT64" s="46"/>
      <c r="AU64" s="46"/>
      <c r="AV64" s="10">
        <f t="shared" si="6"/>
        <v>0</v>
      </c>
      <c r="AW64" s="46"/>
      <c r="AX64" s="46"/>
      <c r="AY64" s="46"/>
      <c r="AZ64" s="46"/>
      <c r="BA64" s="46"/>
      <c r="BB64" s="46"/>
      <c r="BC64" s="46"/>
      <c r="BD64" s="10">
        <f t="shared" si="7"/>
        <v>0</v>
      </c>
      <c r="BE64" s="46"/>
      <c r="BF64" s="46"/>
      <c r="BG64" s="46"/>
      <c r="BH64" s="46"/>
      <c r="BI64" s="46"/>
      <c r="BJ64" s="46"/>
      <c r="BK64" s="46"/>
      <c r="BL64" s="10">
        <f t="shared" si="8"/>
        <v>0</v>
      </c>
      <c r="BM64" s="46"/>
      <c r="BN64" s="46"/>
      <c r="BO64" s="46"/>
      <c r="BP64" s="46"/>
      <c r="BQ64" s="46"/>
      <c r="BR64" s="46"/>
      <c r="BS64" s="46"/>
      <c r="BT64" s="10">
        <f t="shared" si="9"/>
        <v>0</v>
      </c>
      <c r="BU64" s="46"/>
      <c r="BV64" s="46"/>
      <c r="BW64" s="46"/>
      <c r="BX64" s="46"/>
      <c r="BY64" s="46"/>
      <c r="BZ64" s="46"/>
      <c r="CA64" s="46"/>
      <c r="CB64" s="10">
        <f t="shared" si="10"/>
        <v>0</v>
      </c>
      <c r="CC64" s="46"/>
      <c r="CD64" s="46"/>
      <c r="CE64" s="46"/>
      <c r="CF64" s="46"/>
      <c r="CG64" s="46"/>
      <c r="CH64" s="46"/>
      <c r="CI64" s="46"/>
      <c r="CJ64" s="10">
        <f t="shared" si="11"/>
        <v>0</v>
      </c>
      <c r="CK64" s="46"/>
      <c r="CL64" s="46"/>
      <c r="CM64" s="46"/>
      <c r="CN64" s="46"/>
      <c r="CO64" s="46"/>
      <c r="CP64" s="46"/>
      <c r="CQ64" s="46"/>
      <c r="CR64" s="10">
        <f t="shared" si="12"/>
        <v>0</v>
      </c>
      <c r="CS64" s="46"/>
      <c r="CT64" s="46"/>
      <c r="CU64" s="46"/>
      <c r="CV64" s="46"/>
      <c r="CW64" s="46"/>
      <c r="CX64" s="46"/>
      <c r="CY64" s="46"/>
      <c r="CZ64" s="10">
        <f t="shared" si="13"/>
        <v>0</v>
      </c>
      <c r="DA64" s="46"/>
      <c r="DB64" s="46"/>
      <c r="DC64" s="46"/>
      <c r="DD64" s="46"/>
      <c r="DE64" s="46"/>
      <c r="DF64" s="46"/>
      <c r="DG64" s="46"/>
      <c r="DH64" s="10">
        <f t="shared" si="14"/>
        <v>0</v>
      </c>
      <c r="DI64" s="46"/>
      <c r="DJ64" s="46"/>
      <c r="DK64" s="46"/>
      <c r="DL64" s="46"/>
      <c r="DM64" s="46"/>
      <c r="DN64" s="46"/>
      <c r="DO64" s="46"/>
      <c r="DP64" s="10">
        <f t="shared" si="15"/>
        <v>0</v>
      </c>
      <c r="DQ64" s="46"/>
      <c r="DR64" s="46"/>
      <c r="DS64" s="46"/>
      <c r="DT64" s="46"/>
      <c r="DU64" s="46"/>
      <c r="DV64" s="46"/>
      <c r="DW64" s="46"/>
      <c r="DX64" s="10">
        <f t="shared" si="16"/>
        <v>0</v>
      </c>
      <c r="DY64" s="46"/>
      <c r="DZ64" s="46"/>
      <c r="EA64" s="46"/>
      <c r="EB64" s="46"/>
      <c r="EC64" s="46"/>
      <c r="ED64" s="46"/>
      <c r="EE64" s="46"/>
      <c r="EF64" s="10">
        <f t="shared" si="17"/>
        <v>0</v>
      </c>
      <c r="EG64" s="46"/>
      <c r="EH64" s="46"/>
      <c r="EI64" s="46"/>
      <c r="EJ64" s="46"/>
      <c r="EK64" s="46"/>
      <c r="EL64" s="46"/>
      <c r="EM64" s="46"/>
      <c r="EN64" s="10">
        <f t="shared" si="18"/>
        <v>0</v>
      </c>
      <c r="EO64" s="46"/>
      <c r="EP64" s="46"/>
      <c r="EQ64" s="46"/>
      <c r="ER64" s="46"/>
      <c r="ES64" s="46"/>
      <c r="ET64" s="46"/>
      <c r="EU64" s="46"/>
      <c r="EV64" s="10">
        <f t="shared" si="19"/>
        <v>0</v>
      </c>
      <c r="EW64" s="46"/>
      <c r="EX64" s="46"/>
      <c r="EY64" s="46"/>
      <c r="EZ64" s="46"/>
      <c r="FA64" s="46"/>
      <c r="FB64" s="46"/>
      <c r="FC64" s="46"/>
      <c r="FD64" s="10">
        <f t="shared" si="20"/>
        <v>0</v>
      </c>
      <c r="FE64" s="46"/>
      <c r="FF64" s="46"/>
      <c r="FG64" s="46"/>
      <c r="FH64" s="46"/>
      <c r="FI64" s="46"/>
      <c r="FJ64" s="46"/>
      <c r="FK64" s="46"/>
      <c r="FL64" s="10">
        <f t="shared" si="21"/>
        <v>0</v>
      </c>
      <c r="FM64" s="46"/>
      <c r="FN64" s="46"/>
      <c r="FO64" s="46"/>
      <c r="FP64" s="46"/>
      <c r="FQ64" s="46"/>
      <c r="FR64" s="46"/>
      <c r="FS64" s="46"/>
      <c r="FT64" s="10">
        <f t="shared" si="22"/>
        <v>0</v>
      </c>
      <c r="FU64" s="46"/>
      <c r="FV64" s="46"/>
      <c r="FW64" s="46"/>
      <c r="FX64" s="46"/>
      <c r="FY64" s="46"/>
      <c r="FZ64" s="46"/>
      <c r="GA64" s="46"/>
      <c r="GB64" s="10">
        <f t="shared" si="23"/>
        <v>0</v>
      </c>
      <c r="GC64" s="46"/>
      <c r="GD64" s="46"/>
      <c r="GE64" s="46"/>
      <c r="GF64" s="46"/>
      <c r="GG64" s="46"/>
      <c r="GH64" s="46"/>
      <c r="GI64" s="46"/>
      <c r="GJ64" s="10">
        <f t="shared" si="24"/>
        <v>0</v>
      </c>
      <c r="GK64" s="46"/>
      <c r="GL64" s="46"/>
      <c r="GM64" s="46"/>
      <c r="GN64" s="46"/>
      <c r="GO64" s="46"/>
      <c r="GP64" s="46"/>
      <c r="GQ64" s="46"/>
      <c r="GR64" s="10">
        <f t="shared" si="25"/>
        <v>0</v>
      </c>
      <c r="GS64" s="46"/>
      <c r="GT64" s="46"/>
      <c r="GU64" s="46"/>
      <c r="GV64" s="46"/>
      <c r="GW64" s="46"/>
      <c r="GX64" s="46"/>
      <c r="GY64" s="46"/>
      <c r="GZ64" s="10">
        <f t="shared" si="26"/>
        <v>0</v>
      </c>
      <c r="HA64" s="46"/>
      <c r="HB64" s="46"/>
      <c r="HC64" s="46"/>
      <c r="HD64" s="10">
        <f t="shared" si="28"/>
        <v>0</v>
      </c>
    </row>
    <row r="65" spans="1:212" ht="16" x14ac:dyDescent="0.2">
      <c r="A65" s="10">
        <f>'Demographic Data'!A65</f>
        <v>0</v>
      </c>
      <c r="B65" s="5">
        <f>'Demographic Data'!B65</f>
        <v>0</v>
      </c>
      <c r="C65" s="36">
        <f>'Demographic Data'!C65</f>
        <v>0</v>
      </c>
      <c r="D65" s="5">
        <f>'Demographic Data'!D65</f>
        <v>0</v>
      </c>
      <c r="E65" s="46"/>
      <c r="F65" s="46"/>
      <c r="G65" s="46"/>
      <c r="H65" s="10">
        <f t="shared" si="27"/>
        <v>0</v>
      </c>
      <c r="I65" s="46"/>
      <c r="J65" s="46"/>
      <c r="K65" s="46"/>
      <c r="L65" s="46"/>
      <c r="M65" s="46"/>
      <c r="N65" s="46"/>
      <c r="O65" s="46"/>
      <c r="P65" s="10">
        <f t="shared" si="2"/>
        <v>0</v>
      </c>
      <c r="Q65" s="46"/>
      <c r="R65" s="46"/>
      <c r="S65" s="46"/>
      <c r="T65" s="46"/>
      <c r="U65" s="46"/>
      <c r="V65" s="46"/>
      <c r="W65" s="46"/>
      <c r="X65" s="10">
        <f t="shared" si="3"/>
        <v>0</v>
      </c>
      <c r="Y65" s="46"/>
      <c r="Z65" s="46"/>
      <c r="AA65" s="46"/>
      <c r="AB65" s="46"/>
      <c r="AC65" s="46"/>
      <c r="AD65" s="46"/>
      <c r="AE65" s="46"/>
      <c r="AF65" s="10">
        <f t="shared" si="4"/>
        <v>0</v>
      </c>
      <c r="AG65" s="46"/>
      <c r="AH65" s="46"/>
      <c r="AI65" s="46"/>
      <c r="AJ65" s="46"/>
      <c r="AK65" s="46"/>
      <c r="AL65" s="46"/>
      <c r="AM65" s="46"/>
      <c r="AN65" s="10">
        <f t="shared" si="5"/>
        <v>0</v>
      </c>
      <c r="AO65" s="46"/>
      <c r="AP65" s="46"/>
      <c r="AQ65" s="46"/>
      <c r="AR65" s="46"/>
      <c r="AS65" s="46"/>
      <c r="AT65" s="46"/>
      <c r="AU65" s="46"/>
      <c r="AV65" s="10">
        <f t="shared" si="6"/>
        <v>0</v>
      </c>
      <c r="AW65" s="46"/>
      <c r="AX65" s="46"/>
      <c r="AY65" s="46"/>
      <c r="AZ65" s="46"/>
      <c r="BA65" s="46"/>
      <c r="BB65" s="46"/>
      <c r="BC65" s="46"/>
      <c r="BD65" s="10">
        <f t="shared" si="7"/>
        <v>0</v>
      </c>
      <c r="BE65" s="46"/>
      <c r="BF65" s="46"/>
      <c r="BG65" s="46"/>
      <c r="BH65" s="46"/>
      <c r="BI65" s="46"/>
      <c r="BJ65" s="46"/>
      <c r="BK65" s="46"/>
      <c r="BL65" s="10">
        <f t="shared" si="8"/>
        <v>0</v>
      </c>
      <c r="BM65" s="46"/>
      <c r="BN65" s="46"/>
      <c r="BO65" s="46"/>
      <c r="BP65" s="46"/>
      <c r="BQ65" s="46"/>
      <c r="BR65" s="46"/>
      <c r="BS65" s="46"/>
      <c r="BT65" s="10">
        <f t="shared" si="9"/>
        <v>0</v>
      </c>
      <c r="BU65" s="46"/>
      <c r="BV65" s="46"/>
      <c r="BW65" s="46"/>
      <c r="BX65" s="46"/>
      <c r="BY65" s="46"/>
      <c r="BZ65" s="46"/>
      <c r="CA65" s="46"/>
      <c r="CB65" s="10">
        <f t="shared" si="10"/>
        <v>0</v>
      </c>
      <c r="CC65" s="46"/>
      <c r="CD65" s="46"/>
      <c r="CE65" s="46"/>
      <c r="CF65" s="46"/>
      <c r="CG65" s="46"/>
      <c r="CH65" s="46"/>
      <c r="CI65" s="46"/>
      <c r="CJ65" s="10">
        <f t="shared" si="11"/>
        <v>0</v>
      </c>
      <c r="CK65" s="46"/>
      <c r="CL65" s="46"/>
      <c r="CM65" s="46"/>
      <c r="CN65" s="46"/>
      <c r="CO65" s="46"/>
      <c r="CP65" s="46"/>
      <c r="CQ65" s="46"/>
      <c r="CR65" s="10">
        <f t="shared" si="12"/>
        <v>0</v>
      </c>
      <c r="CS65" s="46"/>
      <c r="CT65" s="46"/>
      <c r="CU65" s="46"/>
      <c r="CV65" s="46"/>
      <c r="CW65" s="46"/>
      <c r="CX65" s="46"/>
      <c r="CY65" s="46"/>
      <c r="CZ65" s="10">
        <f t="shared" si="13"/>
        <v>0</v>
      </c>
      <c r="DA65" s="46"/>
      <c r="DB65" s="46"/>
      <c r="DC65" s="46"/>
      <c r="DD65" s="46"/>
      <c r="DE65" s="46"/>
      <c r="DF65" s="46"/>
      <c r="DG65" s="46"/>
      <c r="DH65" s="10">
        <f t="shared" si="14"/>
        <v>0</v>
      </c>
      <c r="DI65" s="46"/>
      <c r="DJ65" s="46"/>
      <c r="DK65" s="46"/>
      <c r="DL65" s="46"/>
      <c r="DM65" s="46"/>
      <c r="DN65" s="46"/>
      <c r="DO65" s="46"/>
      <c r="DP65" s="10">
        <f t="shared" si="15"/>
        <v>0</v>
      </c>
      <c r="DQ65" s="46"/>
      <c r="DR65" s="46"/>
      <c r="DS65" s="46"/>
      <c r="DT65" s="46"/>
      <c r="DU65" s="46"/>
      <c r="DV65" s="46"/>
      <c r="DW65" s="46"/>
      <c r="DX65" s="10">
        <f t="shared" si="16"/>
        <v>0</v>
      </c>
      <c r="DY65" s="46"/>
      <c r="DZ65" s="46"/>
      <c r="EA65" s="46"/>
      <c r="EB65" s="46"/>
      <c r="EC65" s="46"/>
      <c r="ED65" s="46"/>
      <c r="EE65" s="46"/>
      <c r="EF65" s="10">
        <f t="shared" si="17"/>
        <v>0</v>
      </c>
      <c r="EG65" s="46"/>
      <c r="EH65" s="46"/>
      <c r="EI65" s="46"/>
      <c r="EJ65" s="46"/>
      <c r="EK65" s="46"/>
      <c r="EL65" s="46"/>
      <c r="EM65" s="46"/>
      <c r="EN65" s="10">
        <f t="shared" si="18"/>
        <v>0</v>
      </c>
      <c r="EO65" s="46"/>
      <c r="EP65" s="46"/>
      <c r="EQ65" s="46"/>
      <c r="ER65" s="46"/>
      <c r="ES65" s="46"/>
      <c r="ET65" s="46"/>
      <c r="EU65" s="46"/>
      <c r="EV65" s="10">
        <f t="shared" si="19"/>
        <v>0</v>
      </c>
      <c r="EW65" s="46"/>
      <c r="EX65" s="46"/>
      <c r="EY65" s="46"/>
      <c r="EZ65" s="46"/>
      <c r="FA65" s="46"/>
      <c r="FB65" s="46"/>
      <c r="FC65" s="46"/>
      <c r="FD65" s="10">
        <f t="shared" si="20"/>
        <v>0</v>
      </c>
      <c r="FE65" s="46"/>
      <c r="FF65" s="46"/>
      <c r="FG65" s="46"/>
      <c r="FH65" s="46"/>
      <c r="FI65" s="46"/>
      <c r="FJ65" s="46"/>
      <c r="FK65" s="46"/>
      <c r="FL65" s="10">
        <f t="shared" si="21"/>
        <v>0</v>
      </c>
      <c r="FM65" s="46"/>
      <c r="FN65" s="46"/>
      <c r="FO65" s="46"/>
      <c r="FP65" s="46"/>
      <c r="FQ65" s="46"/>
      <c r="FR65" s="46"/>
      <c r="FS65" s="46"/>
      <c r="FT65" s="10">
        <f t="shared" si="22"/>
        <v>0</v>
      </c>
      <c r="FU65" s="46"/>
      <c r="FV65" s="46"/>
      <c r="FW65" s="46"/>
      <c r="FX65" s="46"/>
      <c r="FY65" s="46"/>
      <c r="FZ65" s="46"/>
      <c r="GA65" s="46"/>
      <c r="GB65" s="10">
        <f t="shared" si="23"/>
        <v>0</v>
      </c>
      <c r="GC65" s="46"/>
      <c r="GD65" s="46"/>
      <c r="GE65" s="46"/>
      <c r="GF65" s="46"/>
      <c r="GG65" s="46"/>
      <c r="GH65" s="46"/>
      <c r="GI65" s="46"/>
      <c r="GJ65" s="10">
        <f t="shared" si="24"/>
        <v>0</v>
      </c>
      <c r="GK65" s="46"/>
      <c r="GL65" s="46"/>
      <c r="GM65" s="46"/>
      <c r="GN65" s="46"/>
      <c r="GO65" s="46"/>
      <c r="GP65" s="46"/>
      <c r="GQ65" s="46"/>
      <c r="GR65" s="10">
        <f t="shared" si="25"/>
        <v>0</v>
      </c>
      <c r="GS65" s="46"/>
      <c r="GT65" s="46"/>
      <c r="GU65" s="46"/>
      <c r="GV65" s="46"/>
      <c r="GW65" s="46"/>
      <c r="GX65" s="46"/>
      <c r="GY65" s="46"/>
      <c r="GZ65" s="10">
        <f t="shared" si="26"/>
        <v>0</v>
      </c>
      <c r="HA65" s="46"/>
      <c r="HB65" s="46"/>
      <c r="HC65" s="46"/>
      <c r="HD65" s="10">
        <f t="shared" si="28"/>
        <v>0</v>
      </c>
    </row>
    <row r="66" spans="1:212" ht="16" x14ac:dyDescent="0.2">
      <c r="A66" s="10">
        <f>'Demographic Data'!A66</f>
        <v>0</v>
      </c>
      <c r="B66" s="5">
        <f>'Demographic Data'!B66</f>
        <v>0</v>
      </c>
      <c r="C66" s="36">
        <f>'Demographic Data'!C66</f>
        <v>0</v>
      </c>
      <c r="D66" s="5">
        <f>'Demographic Data'!D66</f>
        <v>0</v>
      </c>
      <c r="E66" s="46"/>
      <c r="F66" s="46"/>
      <c r="G66" s="46"/>
      <c r="H66" s="10">
        <f t="shared" ref="H66:H97" si="29">SUM(E66:G66)</f>
        <v>0</v>
      </c>
      <c r="I66" s="46"/>
      <c r="J66" s="46"/>
      <c r="K66" s="46"/>
      <c r="L66" s="46"/>
      <c r="M66" s="46"/>
      <c r="N66" s="46"/>
      <c r="O66" s="46"/>
      <c r="P66" s="10">
        <f t="shared" si="2"/>
        <v>0</v>
      </c>
      <c r="Q66" s="46"/>
      <c r="R66" s="46"/>
      <c r="S66" s="46"/>
      <c r="T66" s="46"/>
      <c r="U66" s="46"/>
      <c r="V66" s="46"/>
      <c r="W66" s="46"/>
      <c r="X66" s="10">
        <f t="shared" si="3"/>
        <v>0</v>
      </c>
      <c r="Y66" s="46"/>
      <c r="Z66" s="46"/>
      <c r="AA66" s="46"/>
      <c r="AB66" s="46"/>
      <c r="AC66" s="46"/>
      <c r="AD66" s="46"/>
      <c r="AE66" s="46"/>
      <c r="AF66" s="10">
        <f t="shared" si="4"/>
        <v>0</v>
      </c>
      <c r="AG66" s="46"/>
      <c r="AH66" s="46"/>
      <c r="AI66" s="46"/>
      <c r="AJ66" s="46"/>
      <c r="AK66" s="46"/>
      <c r="AL66" s="46"/>
      <c r="AM66" s="46"/>
      <c r="AN66" s="10">
        <f t="shared" si="5"/>
        <v>0</v>
      </c>
      <c r="AO66" s="46"/>
      <c r="AP66" s="46"/>
      <c r="AQ66" s="46"/>
      <c r="AR66" s="46"/>
      <c r="AS66" s="46"/>
      <c r="AT66" s="46"/>
      <c r="AU66" s="46"/>
      <c r="AV66" s="10">
        <f t="shared" si="6"/>
        <v>0</v>
      </c>
      <c r="AW66" s="46"/>
      <c r="AX66" s="46"/>
      <c r="AY66" s="46"/>
      <c r="AZ66" s="46"/>
      <c r="BA66" s="46"/>
      <c r="BB66" s="46"/>
      <c r="BC66" s="46"/>
      <c r="BD66" s="10">
        <f t="shared" si="7"/>
        <v>0</v>
      </c>
      <c r="BE66" s="46"/>
      <c r="BF66" s="46"/>
      <c r="BG66" s="46"/>
      <c r="BH66" s="46"/>
      <c r="BI66" s="46"/>
      <c r="BJ66" s="46"/>
      <c r="BK66" s="46"/>
      <c r="BL66" s="10">
        <f t="shared" si="8"/>
        <v>0</v>
      </c>
      <c r="BM66" s="46"/>
      <c r="BN66" s="46"/>
      <c r="BO66" s="46"/>
      <c r="BP66" s="46"/>
      <c r="BQ66" s="46"/>
      <c r="BR66" s="46"/>
      <c r="BS66" s="46"/>
      <c r="BT66" s="10">
        <f t="shared" si="9"/>
        <v>0</v>
      </c>
      <c r="BU66" s="46"/>
      <c r="BV66" s="46"/>
      <c r="BW66" s="46"/>
      <c r="BX66" s="46"/>
      <c r="BY66" s="46"/>
      <c r="BZ66" s="46"/>
      <c r="CA66" s="46"/>
      <c r="CB66" s="10">
        <f t="shared" si="10"/>
        <v>0</v>
      </c>
      <c r="CC66" s="46"/>
      <c r="CD66" s="46"/>
      <c r="CE66" s="46"/>
      <c r="CF66" s="46"/>
      <c r="CG66" s="46"/>
      <c r="CH66" s="46"/>
      <c r="CI66" s="46"/>
      <c r="CJ66" s="10">
        <f t="shared" si="11"/>
        <v>0</v>
      </c>
      <c r="CK66" s="46"/>
      <c r="CL66" s="46"/>
      <c r="CM66" s="46"/>
      <c r="CN66" s="46"/>
      <c r="CO66" s="46"/>
      <c r="CP66" s="46"/>
      <c r="CQ66" s="46"/>
      <c r="CR66" s="10">
        <f t="shared" si="12"/>
        <v>0</v>
      </c>
      <c r="CS66" s="46"/>
      <c r="CT66" s="46"/>
      <c r="CU66" s="46"/>
      <c r="CV66" s="46"/>
      <c r="CW66" s="46"/>
      <c r="CX66" s="46"/>
      <c r="CY66" s="46"/>
      <c r="CZ66" s="10">
        <f t="shared" si="13"/>
        <v>0</v>
      </c>
      <c r="DA66" s="46"/>
      <c r="DB66" s="46"/>
      <c r="DC66" s="46"/>
      <c r="DD66" s="46"/>
      <c r="DE66" s="46"/>
      <c r="DF66" s="46"/>
      <c r="DG66" s="46"/>
      <c r="DH66" s="10">
        <f t="shared" si="14"/>
        <v>0</v>
      </c>
      <c r="DI66" s="46"/>
      <c r="DJ66" s="46"/>
      <c r="DK66" s="46"/>
      <c r="DL66" s="46"/>
      <c r="DM66" s="46"/>
      <c r="DN66" s="46"/>
      <c r="DO66" s="46"/>
      <c r="DP66" s="10">
        <f t="shared" si="15"/>
        <v>0</v>
      </c>
      <c r="DQ66" s="46"/>
      <c r="DR66" s="46"/>
      <c r="DS66" s="46"/>
      <c r="DT66" s="46"/>
      <c r="DU66" s="46"/>
      <c r="DV66" s="46"/>
      <c r="DW66" s="46"/>
      <c r="DX66" s="10">
        <f t="shared" si="16"/>
        <v>0</v>
      </c>
      <c r="DY66" s="46"/>
      <c r="DZ66" s="46"/>
      <c r="EA66" s="46"/>
      <c r="EB66" s="46"/>
      <c r="EC66" s="46"/>
      <c r="ED66" s="46"/>
      <c r="EE66" s="46"/>
      <c r="EF66" s="10">
        <f t="shared" si="17"/>
        <v>0</v>
      </c>
      <c r="EG66" s="46"/>
      <c r="EH66" s="46"/>
      <c r="EI66" s="46"/>
      <c r="EJ66" s="46"/>
      <c r="EK66" s="46"/>
      <c r="EL66" s="46"/>
      <c r="EM66" s="46"/>
      <c r="EN66" s="10">
        <f t="shared" si="18"/>
        <v>0</v>
      </c>
      <c r="EO66" s="46"/>
      <c r="EP66" s="46"/>
      <c r="EQ66" s="46"/>
      <c r="ER66" s="46"/>
      <c r="ES66" s="46"/>
      <c r="ET66" s="46"/>
      <c r="EU66" s="46"/>
      <c r="EV66" s="10">
        <f t="shared" si="19"/>
        <v>0</v>
      </c>
      <c r="EW66" s="46"/>
      <c r="EX66" s="46"/>
      <c r="EY66" s="46"/>
      <c r="EZ66" s="46"/>
      <c r="FA66" s="46"/>
      <c r="FB66" s="46"/>
      <c r="FC66" s="46"/>
      <c r="FD66" s="10">
        <f t="shared" si="20"/>
        <v>0</v>
      </c>
      <c r="FE66" s="46"/>
      <c r="FF66" s="46"/>
      <c r="FG66" s="46"/>
      <c r="FH66" s="46"/>
      <c r="FI66" s="46"/>
      <c r="FJ66" s="46"/>
      <c r="FK66" s="46"/>
      <c r="FL66" s="10">
        <f t="shared" si="21"/>
        <v>0</v>
      </c>
      <c r="FM66" s="46"/>
      <c r="FN66" s="46"/>
      <c r="FO66" s="46"/>
      <c r="FP66" s="46"/>
      <c r="FQ66" s="46"/>
      <c r="FR66" s="46"/>
      <c r="FS66" s="46"/>
      <c r="FT66" s="10">
        <f t="shared" si="22"/>
        <v>0</v>
      </c>
      <c r="FU66" s="46"/>
      <c r="FV66" s="46"/>
      <c r="FW66" s="46"/>
      <c r="FX66" s="46"/>
      <c r="FY66" s="46"/>
      <c r="FZ66" s="46"/>
      <c r="GA66" s="46"/>
      <c r="GB66" s="10">
        <f t="shared" si="23"/>
        <v>0</v>
      </c>
      <c r="GC66" s="46"/>
      <c r="GD66" s="46"/>
      <c r="GE66" s="46"/>
      <c r="GF66" s="46"/>
      <c r="GG66" s="46"/>
      <c r="GH66" s="46"/>
      <c r="GI66" s="46"/>
      <c r="GJ66" s="10">
        <f t="shared" si="24"/>
        <v>0</v>
      </c>
      <c r="GK66" s="46"/>
      <c r="GL66" s="46"/>
      <c r="GM66" s="46"/>
      <c r="GN66" s="46"/>
      <c r="GO66" s="46"/>
      <c r="GP66" s="46"/>
      <c r="GQ66" s="46"/>
      <c r="GR66" s="10">
        <f t="shared" si="25"/>
        <v>0</v>
      </c>
      <c r="GS66" s="46"/>
      <c r="GT66" s="46"/>
      <c r="GU66" s="46"/>
      <c r="GV66" s="46"/>
      <c r="GW66" s="46"/>
      <c r="GX66" s="46"/>
      <c r="GY66" s="46"/>
      <c r="GZ66" s="10">
        <f t="shared" si="26"/>
        <v>0</v>
      </c>
      <c r="HA66" s="46"/>
      <c r="HB66" s="46"/>
      <c r="HC66" s="46"/>
      <c r="HD66" s="10">
        <f t="shared" ref="HD66:HD97" si="30">SUM(HA66:HC66)</f>
        <v>0</v>
      </c>
    </row>
    <row r="67" spans="1:212" ht="16" x14ac:dyDescent="0.2">
      <c r="A67" s="10">
        <f>'Demographic Data'!A67</f>
        <v>0</v>
      </c>
      <c r="B67" s="5">
        <f>'Demographic Data'!B67</f>
        <v>0</v>
      </c>
      <c r="C67" s="36">
        <f>'Demographic Data'!C67</f>
        <v>0</v>
      </c>
      <c r="D67" s="5">
        <f>'Demographic Data'!D67</f>
        <v>0</v>
      </c>
      <c r="E67" s="46"/>
      <c r="F67" s="46"/>
      <c r="G67" s="46"/>
      <c r="H67" s="10">
        <f t="shared" si="29"/>
        <v>0</v>
      </c>
      <c r="I67" s="46"/>
      <c r="J67" s="46"/>
      <c r="K67" s="46"/>
      <c r="L67" s="46"/>
      <c r="M67" s="46"/>
      <c r="N67" s="46"/>
      <c r="O67" s="46"/>
      <c r="P67" s="10">
        <f t="shared" ref="P67:P130" si="31">SUM(I67:O67)</f>
        <v>0</v>
      </c>
      <c r="Q67" s="46"/>
      <c r="R67" s="46"/>
      <c r="S67" s="46"/>
      <c r="T67" s="46"/>
      <c r="U67" s="46"/>
      <c r="V67" s="46"/>
      <c r="W67" s="46"/>
      <c r="X67" s="10">
        <f t="shared" ref="X67:X130" si="32">SUM(Q67:W67)</f>
        <v>0</v>
      </c>
      <c r="Y67" s="46"/>
      <c r="Z67" s="46"/>
      <c r="AA67" s="46"/>
      <c r="AB67" s="46"/>
      <c r="AC67" s="46"/>
      <c r="AD67" s="46"/>
      <c r="AE67" s="46"/>
      <c r="AF67" s="10">
        <f t="shared" ref="AF67:AF130" si="33">SUM(Y67:AE67)</f>
        <v>0</v>
      </c>
      <c r="AG67" s="46"/>
      <c r="AH67" s="46"/>
      <c r="AI67" s="46"/>
      <c r="AJ67" s="46"/>
      <c r="AK67" s="46"/>
      <c r="AL67" s="46"/>
      <c r="AM67" s="46"/>
      <c r="AN67" s="10">
        <f t="shared" ref="AN67:AN130" si="34">SUM(AG67:AM67)</f>
        <v>0</v>
      </c>
      <c r="AO67" s="46"/>
      <c r="AP67" s="46"/>
      <c r="AQ67" s="46"/>
      <c r="AR67" s="46"/>
      <c r="AS67" s="46"/>
      <c r="AT67" s="46"/>
      <c r="AU67" s="46"/>
      <c r="AV67" s="10">
        <f t="shared" ref="AV67:AV130" si="35">SUM(AO67:AU67)</f>
        <v>0</v>
      </c>
      <c r="AW67" s="46"/>
      <c r="AX67" s="46"/>
      <c r="AY67" s="46"/>
      <c r="AZ67" s="46"/>
      <c r="BA67" s="46"/>
      <c r="BB67" s="46"/>
      <c r="BC67" s="46"/>
      <c r="BD67" s="10">
        <f t="shared" ref="BD67:BD130" si="36">SUM(AW67:BC67)</f>
        <v>0</v>
      </c>
      <c r="BE67" s="46"/>
      <c r="BF67" s="46"/>
      <c r="BG67" s="46"/>
      <c r="BH67" s="46"/>
      <c r="BI67" s="46"/>
      <c r="BJ67" s="46"/>
      <c r="BK67" s="46"/>
      <c r="BL67" s="10">
        <f t="shared" ref="BL67:BL130" si="37">SUM(BE67:BK67)</f>
        <v>0</v>
      </c>
      <c r="BM67" s="46"/>
      <c r="BN67" s="46"/>
      <c r="BO67" s="46"/>
      <c r="BP67" s="46"/>
      <c r="BQ67" s="46"/>
      <c r="BR67" s="46"/>
      <c r="BS67" s="46"/>
      <c r="BT67" s="10">
        <f t="shared" ref="BT67:BT130" si="38">SUM(BM67:BS67)</f>
        <v>0</v>
      </c>
      <c r="BU67" s="46"/>
      <c r="BV67" s="46"/>
      <c r="BW67" s="46"/>
      <c r="BX67" s="46"/>
      <c r="BY67" s="46"/>
      <c r="BZ67" s="46"/>
      <c r="CA67" s="46"/>
      <c r="CB67" s="10">
        <f t="shared" ref="CB67:CB130" si="39">SUM(BU67:CA67)</f>
        <v>0</v>
      </c>
      <c r="CC67" s="46"/>
      <c r="CD67" s="46"/>
      <c r="CE67" s="46"/>
      <c r="CF67" s="46"/>
      <c r="CG67" s="46"/>
      <c r="CH67" s="46"/>
      <c r="CI67" s="46"/>
      <c r="CJ67" s="10">
        <f t="shared" ref="CJ67:CJ130" si="40">SUM(CC67:CI67)</f>
        <v>0</v>
      </c>
      <c r="CK67" s="46"/>
      <c r="CL67" s="46"/>
      <c r="CM67" s="46"/>
      <c r="CN67" s="46"/>
      <c r="CO67" s="46"/>
      <c r="CP67" s="46"/>
      <c r="CQ67" s="46"/>
      <c r="CR67" s="10">
        <f t="shared" ref="CR67:CR130" si="41">SUM(CK67:CQ67)</f>
        <v>0</v>
      </c>
      <c r="CS67" s="46"/>
      <c r="CT67" s="46"/>
      <c r="CU67" s="46"/>
      <c r="CV67" s="46"/>
      <c r="CW67" s="46"/>
      <c r="CX67" s="46"/>
      <c r="CY67" s="46"/>
      <c r="CZ67" s="10">
        <f t="shared" ref="CZ67:CZ130" si="42">SUM(CS67:CY67)</f>
        <v>0</v>
      </c>
      <c r="DA67" s="46"/>
      <c r="DB67" s="46"/>
      <c r="DC67" s="46"/>
      <c r="DD67" s="46"/>
      <c r="DE67" s="46"/>
      <c r="DF67" s="46"/>
      <c r="DG67" s="46"/>
      <c r="DH67" s="10">
        <f t="shared" ref="DH67:DH130" si="43">SUM(DA67:DG67)</f>
        <v>0</v>
      </c>
      <c r="DI67" s="46"/>
      <c r="DJ67" s="46"/>
      <c r="DK67" s="46"/>
      <c r="DL67" s="46"/>
      <c r="DM67" s="46"/>
      <c r="DN67" s="46"/>
      <c r="DO67" s="46"/>
      <c r="DP67" s="10">
        <f t="shared" ref="DP67:DP130" si="44">SUM(DI67:DO67)</f>
        <v>0</v>
      </c>
      <c r="DQ67" s="46"/>
      <c r="DR67" s="46"/>
      <c r="DS67" s="46"/>
      <c r="DT67" s="46"/>
      <c r="DU67" s="46"/>
      <c r="DV67" s="46"/>
      <c r="DW67" s="46"/>
      <c r="DX67" s="10">
        <f t="shared" ref="DX67:DX130" si="45">SUM(DQ67:DW67)</f>
        <v>0</v>
      </c>
      <c r="DY67" s="46"/>
      <c r="DZ67" s="46"/>
      <c r="EA67" s="46"/>
      <c r="EB67" s="46"/>
      <c r="EC67" s="46"/>
      <c r="ED67" s="46"/>
      <c r="EE67" s="46"/>
      <c r="EF67" s="10">
        <f t="shared" ref="EF67:EF130" si="46">SUM(DY67:EE67)</f>
        <v>0</v>
      </c>
      <c r="EG67" s="46"/>
      <c r="EH67" s="46"/>
      <c r="EI67" s="46"/>
      <c r="EJ67" s="46"/>
      <c r="EK67" s="46"/>
      <c r="EL67" s="46"/>
      <c r="EM67" s="46"/>
      <c r="EN67" s="10">
        <f t="shared" ref="EN67:EN130" si="47">SUM(EG67:EM67)</f>
        <v>0</v>
      </c>
      <c r="EO67" s="46"/>
      <c r="EP67" s="46"/>
      <c r="EQ67" s="46"/>
      <c r="ER67" s="46"/>
      <c r="ES67" s="46"/>
      <c r="ET67" s="46"/>
      <c r="EU67" s="46"/>
      <c r="EV67" s="10">
        <f t="shared" ref="EV67:EV130" si="48">SUM(EO67:EU67)</f>
        <v>0</v>
      </c>
      <c r="EW67" s="46"/>
      <c r="EX67" s="46"/>
      <c r="EY67" s="46"/>
      <c r="EZ67" s="46"/>
      <c r="FA67" s="46"/>
      <c r="FB67" s="46"/>
      <c r="FC67" s="46"/>
      <c r="FD67" s="10">
        <f t="shared" ref="FD67:FD130" si="49">SUM(EW67:FC67)</f>
        <v>0</v>
      </c>
      <c r="FE67" s="46"/>
      <c r="FF67" s="46"/>
      <c r="FG67" s="46"/>
      <c r="FH67" s="46"/>
      <c r="FI67" s="46"/>
      <c r="FJ67" s="46"/>
      <c r="FK67" s="46"/>
      <c r="FL67" s="10">
        <f t="shared" ref="FL67:FL130" si="50">SUM(FE67:FK67)</f>
        <v>0</v>
      </c>
      <c r="FM67" s="46"/>
      <c r="FN67" s="46"/>
      <c r="FO67" s="46"/>
      <c r="FP67" s="46"/>
      <c r="FQ67" s="46"/>
      <c r="FR67" s="46"/>
      <c r="FS67" s="46"/>
      <c r="FT67" s="10">
        <f t="shared" ref="FT67:FT130" si="51">SUM(FM67:FS67)</f>
        <v>0</v>
      </c>
      <c r="FU67" s="46"/>
      <c r="FV67" s="46"/>
      <c r="FW67" s="46"/>
      <c r="FX67" s="46"/>
      <c r="FY67" s="46"/>
      <c r="FZ67" s="46"/>
      <c r="GA67" s="46"/>
      <c r="GB67" s="10">
        <f t="shared" ref="GB67:GB130" si="52">SUM(FU67:GA67)</f>
        <v>0</v>
      </c>
      <c r="GC67" s="46"/>
      <c r="GD67" s="46"/>
      <c r="GE67" s="46"/>
      <c r="GF67" s="46"/>
      <c r="GG67" s="46"/>
      <c r="GH67" s="46"/>
      <c r="GI67" s="46"/>
      <c r="GJ67" s="10">
        <f t="shared" ref="GJ67:GJ130" si="53">SUM(GC67:GI67)</f>
        <v>0</v>
      </c>
      <c r="GK67" s="46"/>
      <c r="GL67" s="46"/>
      <c r="GM67" s="46"/>
      <c r="GN67" s="46"/>
      <c r="GO67" s="46"/>
      <c r="GP67" s="46"/>
      <c r="GQ67" s="46"/>
      <c r="GR67" s="10">
        <f t="shared" ref="GR67:GR130" si="54">SUM(GK67:GQ67)</f>
        <v>0</v>
      </c>
      <c r="GS67" s="46"/>
      <c r="GT67" s="46"/>
      <c r="GU67" s="46"/>
      <c r="GV67" s="46"/>
      <c r="GW67" s="46"/>
      <c r="GX67" s="46"/>
      <c r="GY67" s="46"/>
      <c r="GZ67" s="10">
        <f t="shared" ref="GZ67:GZ130" si="55">SUM(GS67:GY67)</f>
        <v>0</v>
      </c>
      <c r="HA67" s="46"/>
      <c r="HB67" s="46"/>
      <c r="HC67" s="46"/>
      <c r="HD67" s="10">
        <f t="shared" si="30"/>
        <v>0</v>
      </c>
    </row>
    <row r="68" spans="1:212" ht="16" x14ac:dyDescent="0.2">
      <c r="A68" s="10">
        <f>'Demographic Data'!A68</f>
        <v>0</v>
      </c>
      <c r="B68" s="5">
        <f>'Demographic Data'!B68</f>
        <v>0</v>
      </c>
      <c r="C68" s="36">
        <f>'Demographic Data'!C68</f>
        <v>0</v>
      </c>
      <c r="D68" s="5">
        <f>'Demographic Data'!D68</f>
        <v>0</v>
      </c>
      <c r="E68" s="46"/>
      <c r="F68" s="46"/>
      <c r="G68" s="46"/>
      <c r="H68" s="10">
        <f t="shared" si="29"/>
        <v>0</v>
      </c>
      <c r="I68" s="46"/>
      <c r="J68" s="46"/>
      <c r="K68" s="46"/>
      <c r="L68" s="46"/>
      <c r="M68" s="46"/>
      <c r="N68" s="46"/>
      <c r="O68" s="46"/>
      <c r="P68" s="10">
        <f t="shared" si="31"/>
        <v>0</v>
      </c>
      <c r="Q68" s="46"/>
      <c r="R68" s="46"/>
      <c r="S68" s="46"/>
      <c r="T68" s="46"/>
      <c r="U68" s="46"/>
      <c r="V68" s="46"/>
      <c r="W68" s="46"/>
      <c r="X68" s="10">
        <f t="shared" si="32"/>
        <v>0</v>
      </c>
      <c r="Y68" s="46"/>
      <c r="Z68" s="46"/>
      <c r="AA68" s="46"/>
      <c r="AB68" s="46"/>
      <c r="AC68" s="46"/>
      <c r="AD68" s="46"/>
      <c r="AE68" s="46"/>
      <c r="AF68" s="10">
        <f t="shared" si="33"/>
        <v>0</v>
      </c>
      <c r="AG68" s="46"/>
      <c r="AH68" s="46"/>
      <c r="AI68" s="46"/>
      <c r="AJ68" s="46"/>
      <c r="AK68" s="46"/>
      <c r="AL68" s="46"/>
      <c r="AM68" s="46"/>
      <c r="AN68" s="10">
        <f t="shared" si="34"/>
        <v>0</v>
      </c>
      <c r="AO68" s="46"/>
      <c r="AP68" s="46"/>
      <c r="AQ68" s="46"/>
      <c r="AR68" s="46"/>
      <c r="AS68" s="46"/>
      <c r="AT68" s="46"/>
      <c r="AU68" s="46"/>
      <c r="AV68" s="10">
        <f t="shared" si="35"/>
        <v>0</v>
      </c>
      <c r="AW68" s="46"/>
      <c r="AX68" s="46"/>
      <c r="AY68" s="46"/>
      <c r="AZ68" s="46"/>
      <c r="BA68" s="46"/>
      <c r="BB68" s="46"/>
      <c r="BC68" s="46"/>
      <c r="BD68" s="10">
        <f t="shared" si="36"/>
        <v>0</v>
      </c>
      <c r="BE68" s="46"/>
      <c r="BF68" s="46"/>
      <c r="BG68" s="46"/>
      <c r="BH68" s="46"/>
      <c r="BI68" s="46"/>
      <c r="BJ68" s="46"/>
      <c r="BK68" s="46"/>
      <c r="BL68" s="10">
        <f t="shared" si="37"/>
        <v>0</v>
      </c>
      <c r="BM68" s="46"/>
      <c r="BN68" s="46"/>
      <c r="BO68" s="46"/>
      <c r="BP68" s="46"/>
      <c r="BQ68" s="46"/>
      <c r="BR68" s="46"/>
      <c r="BS68" s="46"/>
      <c r="BT68" s="10">
        <f t="shared" si="38"/>
        <v>0</v>
      </c>
      <c r="BU68" s="46"/>
      <c r="BV68" s="46"/>
      <c r="BW68" s="46"/>
      <c r="BX68" s="46"/>
      <c r="BY68" s="46"/>
      <c r="BZ68" s="46"/>
      <c r="CA68" s="46"/>
      <c r="CB68" s="10">
        <f t="shared" si="39"/>
        <v>0</v>
      </c>
      <c r="CC68" s="46"/>
      <c r="CD68" s="46"/>
      <c r="CE68" s="46"/>
      <c r="CF68" s="46"/>
      <c r="CG68" s="46"/>
      <c r="CH68" s="46"/>
      <c r="CI68" s="46"/>
      <c r="CJ68" s="10">
        <f t="shared" si="40"/>
        <v>0</v>
      </c>
      <c r="CK68" s="46"/>
      <c r="CL68" s="46"/>
      <c r="CM68" s="46"/>
      <c r="CN68" s="46"/>
      <c r="CO68" s="46"/>
      <c r="CP68" s="46"/>
      <c r="CQ68" s="46"/>
      <c r="CR68" s="10">
        <f t="shared" si="41"/>
        <v>0</v>
      </c>
      <c r="CS68" s="46"/>
      <c r="CT68" s="46"/>
      <c r="CU68" s="46"/>
      <c r="CV68" s="46"/>
      <c r="CW68" s="46"/>
      <c r="CX68" s="46"/>
      <c r="CY68" s="46"/>
      <c r="CZ68" s="10">
        <f t="shared" si="42"/>
        <v>0</v>
      </c>
      <c r="DA68" s="46"/>
      <c r="DB68" s="46"/>
      <c r="DC68" s="46"/>
      <c r="DD68" s="46"/>
      <c r="DE68" s="46"/>
      <c r="DF68" s="46"/>
      <c r="DG68" s="46"/>
      <c r="DH68" s="10">
        <f t="shared" si="43"/>
        <v>0</v>
      </c>
      <c r="DI68" s="46"/>
      <c r="DJ68" s="46"/>
      <c r="DK68" s="46"/>
      <c r="DL68" s="46"/>
      <c r="DM68" s="46"/>
      <c r="DN68" s="46"/>
      <c r="DO68" s="46"/>
      <c r="DP68" s="10">
        <f t="shared" si="44"/>
        <v>0</v>
      </c>
      <c r="DQ68" s="46"/>
      <c r="DR68" s="46"/>
      <c r="DS68" s="46"/>
      <c r="DT68" s="46"/>
      <c r="DU68" s="46"/>
      <c r="DV68" s="46"/>
      <c r="DW68" s="46"/>
      <c r="DX68" s="10">
        <f t="shared" si="45"/>
        <v>0</v>
      </c>
      <c r="DY68" s="46"/>
      <c r="DZ68" s="46"/>
      <c r="EA68" s="46"/>
      <c r="EB68" s="46"/>
      <c r="EC68" s="46"/>
      <c r="ED68" s="46"/>
      <c r="EE68" s="46"/>
      <c r="EF68" s="10">
        <f t="shared" si="46"/>
        <v>0</v>
      </c>
      <c r="EG68" s="46"/>
      <c r="EH68" s="46"/>
      <c r="EI68" s="46"/>
      <c r="EJ68" s="46"/>
      <c r="EK68" s="46"/>
      <c r="EL68" s="46"/>
      <c r="EM68" s="46"/>
      <c r="EN68" s="10">
        <f t="shared" si="47"/>
        <v>0</v>
      </c>
      <c r="EO68" s="46"/>
      <c r="EP68" s="46"/>
      <c r="EQ68" s="46"/>
      <c r="ER68" s="46"/>
      <c r="ES68" s="46"/>
      <c r="ET68" s="46"/>
      <c r="EU68" s="46"/>
      <c r="EV68" s="10">
        <f t="shared" si="48"/>
        <v>0</v>
      </c>
      <c r="EW68" s="46"/>
      <c r="EX68" s="46"/>
      <c r="EY68" s="46"/>
      <c r="EZ68" s="46"/>
      <c r="FA68" s="46"/>
      <c r="FB68" s="46"/>
      <c r="FC68" s="46"/>
      <c r="FD68" s="10">
        <f t="shared" si="49"/>
        <v>0</v>
      </c>
      <c r="FE68" s="46"/>
      <c r="FF68" s="46"/>
      <c r="FG68" s="46"/>
      <c r="FH68" s="46"/>
      <c r="FI68" s="46"/>
      <c r="FJ68" s="46"/>
      <c r="FK68" s="46"/>
      <c r="FL68" s="10">
        <f t="shared" si="50"/>
        <v>0</v>
      </c>
      <c r="FM68" s="46"/>
      <c r="FN68" s="46"/>
      <c r="FO68" s="46"/>
      <c r="FP68" s="46"/>
      <c r="FQ68" s="46"/>
      <c r="FR68" s="46"/>
      <c r="FS68" s="46"/>
      <c r="FT68" s="10">
        <f t="shared" si="51"/>
        <v>0</v>
      </c>
      <c r="FU68" s="46"/>
      <c r="FV68" s="46"/>
      <c r="FW68" s="46"/>
      <c r="FX68" s="46"/>
      <c r="FY68" s="46"/>
      <c r="FZ68" s="46"/>
      <c r="GA68" s="46"/>
      <c r="GB68" s="10">
        <f t="shared" si="52"/>
        <v>0</v>
      </c>
      <c r="GC68" s="46"/>
      <c r="GD68" s="46"/>
      <c r="GE68" s="46"/>
      <c r="GF68" s="46"/>
      <c r="GG68" s="46"/>
      <c r="GH68" s="46"/>
      <c r="GI68" s="46"/>
      <c r="GJ68" s="10">
        <f t="shared" si="53"/>
        <v>0</v>
      </c>
      <c r="GK68" s="46"/>
      <c r="GL68" s="46"/>
      <c r="GM68" s="46"/>
      <c r="GN68" s="46"/>
      <c r="GO68" s="46"/>
      <c r="GP68" s="46"/>
      <c r="GQ68" s="46"/>
      <c r="GR68" s="10">
        <f t="shared" si="54"/>
        <v>0</v>
      </c>
      <c r="GS68" s="46"/>
      <c r="GT68" s="46"/>
      <c r="GU68" s="46"/>
      <c r="GV68" s="46"/>
      <c r="GW68" s="46"/>
      <c r="GX68" s="46"/>
      <c r="GY68" s="46"/>
      <c r="GZ68" s="10">
        <f t="shared" si="55"/>
        <v>0</v>
      </c>
      <c r="HA68" s="46"/>
      <c r="HB68" s="46"/>
      <c r="HC68" s="46"/>
      <c r="HD68" s="10">
        <f t="shared" si="30"/>
        <v>0</v>
      </c>
    </row>
    <row r="69" spans="1:212" ht="16" x14ac:dyDescent="0.2">
      <c r="A69" s="10">
        <f>'Demographic Data'!A69</f>
        <v>0</v>
      </c>
      <c r="B69" s="5">
        <f>'Demographic Data'!B69</f>
        <v>0</v>
      </c>
      <c r="C69" s="36">
        <f>'Demographic Data'!C69</f>
        <v>0</v>
      </c>
      <c r="D69" s="5">
        <f>'Demographic Data'!D69</f>
        <v>0</v>
      </c>
      <c r="E69" s="46"/>
      <c r="F69" s="46"/>
      <c r="G69" s="46"/>
      <c r="H69" s="10">
        <f t="shared" si="29"/>
        <v>0</v>
      </c>
      <c r="I69" s="46"/>
      <c r="J69" s="46"/>
      <c r="K69" s="46"/>
      <c r="L69" s="46"/>
      <c r="M69" s="46"/>
      <c r="N69" s="46"/>
      <c r="O69" s="46"/>
      <c r="P69" s="10">
        <f t="shared" si="31"/>
        <v>0</v>
      </c>
      <c r="Q69" s="46"/>
      <c r="R69" s="46"/>
      <c r="S69" s="46"/>
      <c r="T69" s="46"/>
      <c r="U69" s="46"/>
      <c r="V69" s="46"/>
      <c r="W69" s="46"/>
      <c r="X69" s="10">
        <f t="shared" si="32"/>
        <v>0</v>
      </c>
      <c r="Y69" s="46"/>
      <c r="Z69" s="46"/>
      <c r="AA69" s="46"/>
      <c r="AB69" s="46"/>
      <c r="AC69" s="46"/>
      <c r="AD69" s="46"/>
      <c r="AE69" s="46"/>
      <c r="AF69" s="10">
        <f t="shared" si="33"/>
        <v>0</v>
      </c>
      <c r="AG69" s="46"/>
      <c r="AH69" s="46"/>
      <c r="AI69" s="46"/>
      <c r="AJ69" s="46"/>
      <c r="AK69" s="46"/>
      <c r="AL69" s="46"/>
      <c r="AM69" s="46"/>
      <c r="AN69" s="10">
        <f t="shared" si="34"/>
        <v>0</v>
      </c>
      <c r="AO69" s="46"/>
      <c r="AP69" s="46"/>
      <c r="AQ69" s="46"/>
      <c r="AR69" s="46"/>
      <c r="AS69" s="46"/>
      <c r="AT69" s="46"/>
      <c r="AU69" s="46"/>
      <c r="AV69" s="10">
        <f t="shared" si="35"/>
        <v>0</v>
      </c>
      <c r="AW69" s="46"/>
      <c r="AX69" s="46"/>
      <c r="AY69" s="46"/>
      <c r="AZ69" s="46"/>
      <c r="BA69" s="46"/>
      <c r="BB69" s="46"/>
      <c r="BC69" s="46"/>
      <c r="BD69" s="10">
        <f t="shared" si="36"/>
        <v>0</v>
      </c>
      <c r="BE69" s="46"/>
      <c r="BF69" s="46"/>
      <c r="BG69" s="46"/>
      <c r="BH69" s="46"/>
      <c r="BI69" s="46"/>
      <c r="BJ69" s="46"/>
      <c r="BK69" s="46"/>
      <c r="BL69" s="10">
        <f t="shared" si="37"/>
        <v>0</v>
      </c>
      <c r="BM69" s="46"/>
      <c r="BN69" s="46"/>
      <c r="BO69" s="46"/>
      <c r="BP69" s="46"/>
      <c r="BQ69" s="46"/>
      <c r="BR69" s="46"/>
      <c r="BS69" s="46"/>
      <c r="BT69" s="10">
        <f t="shared" si="38"/>
        <v>0</v>
      </c>
      <c r="BU69" s="46"/>
      <c r="BV69" s="46"/>
      <c r="BW69" s="46"/>
      <c r="BX69" s="46"/>
      <c r="BY69" s="46"/>
      <c r="BZ69" s="46"/>
      <c r="CA69" s="46"/>
      <c r="CB69" s="10">
        <f t="shared" si="39"/>
        <v>0</v>
      </c>
      <c r="CC69" s="46"/>
      <c r="CD69" s="46"/>
      <c r="CE69" s="46"/>
      <c r="CF69" s="46"/>
      <c r="CG69" s="46"/>
      <c r="CH69" s="46"/>
      <c r="CI69" s="46"/>
      <c r="CJ69" s="10">
        <f t="shared" si="40"/>
        <v>0</v>
      </c>
      <c r="CK69" s="46"/>
      <c r="CL69" s="46"/>
      <c r="CM69" s="46"/>
      <c r="CN69" s="46"/>
      <c r="CO69" s="46"/>
      <c r="CP69" s="46"/>
      <c r="CQ69" s="46"/>
      <c r="CR69" s="10">
        <f t="shared" si="41"/>
        <v>0</v>
      </c>
      <c r="CS69" s="46"/>
      <c r="CT69" s="46"/>
      <c r="CU69" s="46"/>
      <c r="CV69" s="46"/>
      <c r="CW69" s="46"/>
      <c r="CX69" s="46"/>
      <c r="CY69" s="46"/>
      <c r="CZ69" s="10">
        <f t="shared" si="42"/>
        <v>0</v>
      </c>
      <c r="DA69" s="46"/>
      <c r="DB69" s="46"/>
      <c r="DC69" s="46"/>
      <c r="DD69" s="46"/>
      <c r="DE69" s="46"/>
      <c r="DF69" s="46"/>
      <c r="DG69" s="46"/>
      <c r="DH69" s="10">
        <f t="shared" si="43"/>
        <v>0</v>
      </c>
      <c r="DI69" s="46"/>
      <c r="DJ69" s="46"/>
      <c r="DK69" s="46"/>
      <c r="DL69" s="46"/>
      <c r="DM69" s="46"/>
      <c r="DN69" s="46"/>
      <c r="DO69" s="46"/>
      <c r="DP69" s="10">
        <f t="shared" si="44"/>
        <v>0</v>
      </c>
      <c r="DQ69" s="46"/>
      <c r="DR69" s="46"/>
      <c r="DS69" s="46"/>
      <c r="DT69" s="46"/>
      <c r="DU69" s="46"/>
      <c r="DV69" s="46"/>
      <c r="DW69" s="46"/>
      <c r="DX69" s="10">
        <f t="shared" si="45"/>
        <v>0</v>
      </c>
      <c r="DY69" s="46"/>
      <c r="DZ69" s="46"/>
      <c r="EA69" s="46"/>
      <c r="EB69" s="46"/>
      <c r="EC69" s="46"/>
      <c r="ED69" s="46"/>
      <c r="EE69" s="46"/>
      <c r="EF69" s="10">
        <f t="shared" si="46"/>
        <v>0</v>
      </c>
      <c r="EG69" s="46"/>
      <c r="EH69" s="46"/>
      <c r="EI69" s="46"/>
      <c r="EJ69" s="46"/>
      <c r="EK69" s="46"/>
      <c r="EL69" s="46"/>
      <c r="EM69" s="46"/>
      <c r="EN69" s="10">
        <f t="shared" si="47"/>
        <v>0</v>
      </c>
      <c r="EO69" s="46"/>
      <c r="EP69" s="46"/>
      <c r="EQ69" s="46"/>
      <c r="ER69" s="46"/>
      <c r="ES69" s="46"/>
      <c r="ET69" s="46"/>
      <c r="EU69" s="46"/>
      <c r="EV69" s="10">
        <f t="shared" si="48"/>
        <v>0</v>
      </c>
      <c r="EW69" s="46"/>
      <c r="EX69" s="46"/>
      <c r="EY69" s="46"/>
      <c r="EZ69" s="46"/>
      <c r="FA69" s="46"/>
      <c r="FB69" s="46"/>
      <c r="FC69" s="46"/>
      <c r="FD69" s="10">
        <f t="shared" si="49"/>
        <v>0</v>
      </c>
      <c r="FE69" s="46"/>
      <c r="FF69" s="46"/>
      <c r="FG69" s="46"/>
      <c r="FH69" s="46"/>
      <c r="FI69" s="46"/>
      <c r="FJ69" s="46"/>
      <c r="FK69" s="46"/>
      <c r="FL69" s="10">
        <f t="shared" si="50"/>
        <v>0</v>
      </c>
      <c r="FM69" s="46"/>
      <c r="FN69" s="46"/>
      <c r="FO69" s="46"/>
      <c r="FP69" s="46"/>
      <c r="FQ69" s="46"/>
      <c r="FR69" s="46"/>
      <c r="FS69" s="46"/>
      <c r="FT69" s="10">
        <f t="shared" si="51"/>
        <v>0</v>
      </c>
      <c r="FU69" s="46"/>
      <c r="FV69" s="46"/>
      <c r="FW69" s="46"/>
      <c r="FX69" s="46"/>
      <c r="FY69" s="46"/>
      <c r="FZ69" s="46"/>
      <c r="GA69" s="46"/>
      <c r="GB69" s="10">
        <f t="shared" si="52"/>
        <v>0</v>
      </c>
      <c r="GC69" s="46"/>
      <c r="GD69" s="46"/>
      <c r="GE69" s="46"/>
      <c r="GF69" s="46"/>
      <c r="GG69" s="46"/>
      <c r="GH69" s="46"/>
      <c r="GI69" s="46"/>
      <c r="GJ69" s="10">
        <f t="shared" si="53"/>
        <v>0</v>
      </c>
      <c r="GK69" s="46"/>
      <c r="GL69" s="46"/>
      <c r="GM69" s="46"/>
      <c r="GN69" s="46"/>
      <c r="GO69" s="46"/>
      <c r="GP69" s="46"/>
      <c r="GQ69" s="46"/>
      <c r="GR69" s="10">
        <f t="shared" si="54"/>
        <v>0</v>
      </c>
      <c r="GS69" s="46"/>
      <c r="GT69" s="46"/>
      <c r="GU69" s="46"/>
      <c r="GV69" s="46"/>
      <c r="GW69" s="46"/>
      <c r="GX69" s="46"/>
      <c r="GY69" s="46"/>
      <c r="GZ69" s="10">
        <f t="shared" si="55"/>
        <v>0</v>
      </c>
      <c r="HA69" s="46"/>
      <c r="HB69" s="46"/>
      <c r="HC69" s="46"/>
      <c r="HD69" s="10">
        <f t="shared" si="30"/>
        <v>0</v>
      </c>
    </row>
    <row r="70" spans="1:212" ht="16" x14ac:dyDescent="0.2">
      <c r="A70" s="10">
        <f>'Demographic Data'!A70</f>
        <v>0</v>
      </c>
      <c r="B70" s="5">
        <f>'Demographic Data'!B70</f>
        <v>0</v>
      </c>
      <c r="C70" s="36">
        <f>'Demographic Data'!C70</f>
        <v>0</v>
      </c>
      <c r="D70" s="5">
        <f>'Demographic Data'!D70</f>
        <v>0</v>
      </c>
      <c r="E70" s="46"/>
      <c r="F70" s="46"/>
      <c r="G70" s="46"/>
      <c r="H70" s="10">
        <f t="shared" si="29"/>
        <v>0</v>
      </c>
      <c r="I70" s="46"/>
      <c r="J70" s="46"/>
      <c r="K70" s="46"/>
      <c r="L70" s="46"/>
      <c r="M70" s="46"/>
      <c r="N70" s="46"/>
      <c r="O70" s="46"/>
      <c r="P70" s="10">
        <f t="shared" si="31"/>
        <v>0</v>
      </c>
      <c r="Q70" s="46"/>
      <c r="R70" s="46"/>
      <c r="S70" s="46"/>
      <c r="T70" s="46"/>
      <c r="U70" s="46"/>
      <c r="V70" s="46"/>
      <c r="W70" s="46"/>
      <c r="X70" s="10">
        <f t="shared" si="32"/>
        <v>0</v>
      </c>
      <c r="Y70" s="46"/>
      <c r="Z70" s="46"/>
      <c r="AA70" s="46"/>
      <c r="AB70" s="46"/>
      <c r="AC70" s="46"/>
      <c r="AD70" s="46"/>
      <c r="AE70" s="46"/>
      <c r="AF70" s="10">
        <f t="shared" si="33"/>
        <v>0</v>
      </c>
      <c r="AG70" s="46"/>
      <c r="AH70" s="46"/>
      <c r="AI70" s="46"/>
      <c r="AJ70" s="46"/>
      <c r="AK70" s="46"/>
      <c r="AL70" s="46"/>
      <c r="AM70" s="46"/>
      <c r="AN70" s="10">
        <f t="shared" si="34"/>
        <v>0</v>
      </c>
      <c r="AO70" s="46"/>
      <c r="AP70" s="46"/>
      <c r="AQ70" s="46"/>
      <c r="AR70" s="46"/>
      <c r="AS70" s="46"/>
      <c r="AT70" s="46"/>
      <c r="AU70" s="46"/>
      <c r="AV70" s="10">
        <f t="shared" si="35"/>
        <v>0</v>
      </c>
      <c r="AW70" s="46"/>
      <c r="AX70" s="46"/>
      <c r="AY70" s="46"/>
      <c r="AZ70" s="46"/>
      <c r="BA70" s="46"/>
      <c r="BB70" s="46"/>
      <c r="BC70" s="46"/>
      <c r="BD70" s="10">
        <f t="shared" si="36"/>
        <v>0</v>
      </c>
      <c r="BE70" s="46"/>
      <c r="BF70" s="46"/>
      <c r="BG70" s="46"/>
      <c r="BH70" s="46"/>
      <c r="BI70" s="46"/>
      <c r="BJ70" s="46"/>
      <c r="BK70" s="46"/>
      <c r="BL70" s="10">
        <f t="shared" si="37"/>
        <v>0</v>
      </c>
      <c r="BM70" s="46"/>
      <c r="BN70" s="46"/>
      <c r="BO70" s="46"/>
      <c r="BP70" s="46"/>
      <c r="BQ70" s="46"/>
      <c r="BR70" s="46"/>
      <c r="BS70" s="46"/>
      <c r="BT70" s="10">
        <f t="shared" si="38"/>
        <v>0</v>
      </c>
      <c r="BU70" s="46"/>
      <c r="BV70" s="46"/>
      <c r="BW70" s="46"/>
      <c r="BX70" s="46"/>
      <c r="BY70" s="46"/>
      <c r="BZ70" s="46"/>
      <c r="CA70" s="46"/>
      <c r="CB70" s="10">
        <f t="shared" si="39"/>
        <v>0</v>
      </c>
      <c r="CC70" s="46"/>
      <c r="CD70" s="46"/>
      <c r="CE70" s="46"/>
      <c r="CF70" s="46"/>
      <c r="CG70" s="46"/>
      <c r="CH70" s="46"/>
      <c r="CI70" s="46"/>
      <c r="CJ70" s="10">
        <f t="shared" si="40"/>
        <v>0</v>
      </c>
      <c r="CK70" s="46"/>
      <c r="CL70" s="46"/>
      <c r="CM70" s="46"/>
      <c r="CN70" s="46"/>
      <c r="CO70" s="46"/>
      <c r="CP70" s="46"/>
      <c r="CQ70" s="46"/>
      <c r="CR70" s="10">
        <f t="shared" si="41"/>
        <v>0</v>
      </c>
      <c r="CS70" s="46"/>
      <c r="CT70" s="46"/>
      <c r="CU70" s="46"/>
      <c r="CV70" s="46"/>
      <c r="CW70" s="46"/>
      <c r="CX70" s="46"/>
      <c r="CY70" s="46"/>
      <c r="CZ70" s="10">
        <f t="shared" si="42"/>
        <v>0</v>
      </c>
      <c r="DA70" s="46"/>
      <c r="DB70" s="46"/>
      <c r="DC70" s="46"/>
      <c r="DD70" s="46"/>
      <c r="DE70" s="46"/>
      <c r="DF70" s="46"/>
      <c r="DG70" s="46"/>
      <c r="DH70" s="10">
        <f t="shared" si="43"/>
        <v>0</v>
      </c>
      <c r="DI70" s="46"/>
      <c r="DJ70" s="46"/>
      <c r="DK70" s="46"/>
      <c r="DL70" s="46"/>
      <c r="DM70" s="46"/>
      <c r="DN70" s="46"/>
      <c r="DO70" s="46"/>
      <c r="DP70" s="10">
        <f t="shared" si="44"/>
        <v>0</v>
      </c>
      <c r="DQ70" s="46"/>
      <c r="DR70" s="46"/>
      <c r="DS70" s="46"/>
      <c r="DT70" s="46"/>
      <c r="DU70" s="46"/>
      <c r="DV70" s="46"/>
      <c r="DW70" s="46"/>
      <c r="DX70" s="10">
        <f t="shared" si="45"/>
        <v>0</v>
      </c>
      <c r="DY70" s="46"/>
      <c r="DZ70" s="46"/>
      <c r="EA70" s="46"/>
      <c r="EB70" s="46"/>
      <c r="EC70" s="46"/>
      <c r="ED70" s="46"/>
      <c r="EE70" s="46"/>
      <c r="EF70" s="10">
        <f t="shared" si="46"/>
        <v>0</v>
      </c>
      <c r="EG70" s="46"/>
      <c r="EH70" s="46"/>
      <c r="EI70" s="46"/>
      <c r="EJ70" s="46"/>
      <c r="EK70" s="46"/>
      <c r="EL70" s="46"/>
      <c r="EM70" s="46"/>
      <c r="EN70" s="10">
        <f t="shared" si="47"/>
        <v>0</v>
      </c>
      <c r="EO70" s="46"/>
      <c r="EP70" s="46"/>
      <c r="EQ70" s="46"/>
      <c r="ER70" s="46"/>
      <c r="ES70" s="46"/>
      <c r="ET70" s="46"/>
      <c r="EU70" s="46"/>
      <c r="EV70" s="10">
        <f t="shared" si="48"/>
        <v>0</v>
      </c>
      <c r="EW70" s="46"/>
      <c r="EX70" s="46"/>
      <c r="EY70" s="46"/>
      <c r="EZ70" s="46"/>
      <c r="FA70" s="46"/>
      <c r="FB70" s="46"/>
      <c r="FC70" s="46"/>
      <c r="FD70" s="10">
        <f t="shared" si="49"/>
        <v>0</v>
      </c>
      <c r="FE70" s="46"/>
      <c r="FF70" s="46"/>
      <c r="FG70" s="46"/>
      <c r="FH70" s="46"/>
      <c r="FI70" s="46"/>
      <c r="FJ70" s="46"/>
      <c r="FK70" s="46"/>
      <c r="FL70" s="10">
        <f t="shared" si="50"/>
        <v>0</v>
      </c>
      <c r="FM70" s="46"/>
      <c r="FN70" s="46"/>
      <c r="FO70" s="46"/>
      <c r="FP70" s="46"/>
      <c r="FQ70" s="46"/>
      <c r="FR70" s="46"/>
      <c r="FS70" s="46"/>
      <c r="FT70" s="10">
        <f t="shared" si="51"/>
        <v>0</v>
      </c>
      <c r="FU70" s="46"/>
      <c r="FV70" s="46"/>
      <c r="FW70" s="46"/>
      <c r="FX70" s="46"/>
      <c r="FY70" s="46"/>
      <c r="FZ70" s="46"/>
      <c r="GA70" s="46"/>
      <c r="GB70" s="10">
        <f t="shared" si="52"/>
        <v>0</v>
      </c>
      <c r="GC70" s="46"/>
      <c r="GD70" s="46"/>
      <c r="GE70" s="46"/>
      <c r="GF70" s="46"/>
      <c r="GG70" s="46"/>
      <c r="GH70" s="46"/>
      <c r="GI70" s="46"/>
      <c r="GJ70" s="10">
        <f t="shared" si="53"/>
        <v>0</v>
      </c>
      <c r="GK70" s="46"/>
      <c r="GL70" s="46"/>
      <c r="GM70" s="46"/>
      <c r="GN70" s="46"/>
      <c r="GO70" s="46"/>
      <c r="GP70" s="46"/>
      <c r="GQ70" s="46"/>
      <c r="GR70" s="10">
        <f t="shared" si="54"/>
        <v>0</v>
      </c>
      <c r="GS70" s="46"/>
      <c r="GT70" s="46"/>
      <c r="GU70" s="46"/>
      <c r="GV70" s="46"/>
      <c r="GW70" s="46"/>
      <c r="GX70" s="46"/>
      <c r="GY70" s="46"/>
      <c r="GZ70" s="10">
        <f t="shared" si="55"/>
        <v>0</v>
      </c>
      <c r="HA70" s="46"/>
      <c r="HB70" s="46"/>
      <c r="HC70" s="46"/>
      <c r="HD70" s="10">
        <f t="shared" si="30"/>
        <v>0</v>
      </c>
    </row>
    <row r="71" spans="1:212" ht="16" x14ac:dyDescent="0.2">
      <c r="A71" s="10">
        <f>'Demographic Data'!A71</f>
        <v>0</v>
      </c>
      <c r="B71" s="5">
        <f>'Demographic Data'!B71</f>
        <v>0</v>
      </c>
      <c r="C71" s="36">
        <f>'Demographic Data'!C71</f>
        <v>0</v>
      </c>
      <c r="D71" s="5">
        <f>'Demographic Data'!D71</f>
        <v>0</v>
      </c>
      <c r="E71" s="46"/>
      <c r="F71" s="46"/>
      <c r="G71" s="46"/>
      <c r="H71" s="10">
        <f t="shared" si="29"/>
        <v>0</v>
      </c>
      <c r="I71" s="46"/>
      <c r="J71" s="46"/>
      <c r="K71" s="46"/>
      <c r="L71" s="46"/>
      <c r="M71" s="46"/>
      <c r="N71" s="46"/>
      <c r="O71" s="46"/>
      <c r="P71" s="10">
        <f t="shared" si="31"/>
        <v>0</v>
      </c>
      <c r="Q71" s="46"/>
      <c r="R71" s="46"/>
      <c r="S71" s="46"/>
      <c r="T71" s="46"/>
      <c r="U71" s="46"/>
      <c r="V71" s="46"/>
      <c r="W71" s="46"/>
      <c r="X71" s="10">
        <f t="shared" si="32"/>
        <v>0</v>
      </c>
      <c r="Y71" s="46"/>
      <c r="Z71" s="46"/>
      <c r="AA71" s="46"/>
      <c r="AB71" s="46"/>
      <c r="AC71" s="46"/>
      <c r="AD71" s="46"/>
      <c r="AE71" s="46"/>
      <c r="AF71" s="10">
        <f t="shared" si="33"/>
        <v>0</v>
      </c>
      <c r="AG71" s="46"/>
      <c r="AH71" s="46"/>
      <c r="AI71" s="46"/>
      <c r="AJ71" s="46"/>
      <c r="AK71" s="46"/>
      <c r="AL71" s="46"/>
      <c r="AM71" s="46"/>
      <c r="AN71" s="10">
        <f t="shared" si="34"/>
        <v>0</v>
      </c>
      <c r="AO71" s="46"/>
      <c r="AP71" s="46"/>
      <c r="AQ71" s="46"/>
      <c r="AR71" s="46"/>
      <c r="AS71" s="46"/>
      <c r="AT71" s="46"/>
      <c r="AU71" s="46"/>
      <c r="AV71" s="10">
        <f t="shared" si="35"/>
        <v>0</v>
      </c>
      <c r="AW71" s="46"/>
      <c r="AX71" s="46"/>
      <c r="AY71" s="46"/>
      <c r="AZ71" s="46"/>
      <c r="BA71" s="46"/>
      <c r="BB71" s="46"/>
      <c r="BC71" s="46"/>
      <c r="BD71" s="10">
        <f t="shared" si="36"/>
        <v>0</v>
      </c>
      <c r="BE71" s="46"/>
      <c r="BF71" s="46"/>
      <c r="BG71" s="46"/>
      <c r="BH71" s="46"/>
      <c r="BI71" s="46"/>
      <c r="BJ71" s="46"/>
      <c r="BK71" s="46"/>
      <c r="BL71" s="10">
        <f t="shared" si="37"/>
        <v>0</v>
      </c>
      <c r="BM71" s="46"/>
      <c r="BN71" s="46"/>
      <c r="BO71" s="46"/>
      <c r="BP71" s="46"/>
      <c r="BQ71" s="46"/>
      <c r="BR71" s="46"/>
      <c r="BS71" s="46"/>
      <c r="BT71" s="10">
        <f t="shared" si="38"/>
        <v>0</v>
      </c>
      <c r="BU71" s="46"/>
      <c r="BV71" s="46"/>
      <c r="BW71" s="46"/>
      <c r="BX71" s="46"/>
      <c r="BY71" s="46"/>
      <c r="BZ71" s="46"/>
      <c r="CA71" s="46"/>
      <c r="CB71" s="10">
        <f t="shared" si="39"/>
        <v>0</v>
      </c>
      <c r="CC71" s="46"/>
      <c r="CD71" s="46"/>
      <c r="CE71" s="46"/>
      <c r="CF71" s="46"/>
      <c r="CG71" s="46"/>
      <c r="CH71" s="46"/>
      <c r="CI71" s="46"/>
      <c r="CJ71" s="10">
        <f t="shared" si="40"/>
        <v>0</v>
      </c>
      <c r="CK71" s="46"/>
      <c r="CL71" s="46"/>
      <c r="CM71" s="46"/>
      <c r="CN71" s="46"/>
      <c r="CO71" s="46"/>
      <c r="CP71" s="46"/>
      <c r="CQ71" s="46"/>
      <c r="CR71" s="10">
        <f t="shared" si="41"/>
        <v>0</v>
      </c>
      <c r="CS71" s="46"/>
      <c r="CT71" s="46"/>
      <c r="CU71" s="46"/>
      <c r="CV71" s="46"/>
      <c r="CW71" s="46"/>
      <c r="CX71" s="46"/>
      <c r="CY71" s="46"/>
      <c r="CZ71" s="10">
        <f t="shared" si="42"/>
        <v>0</v>
      </c>
      <c r="DA71" s="46"/>
      <c r="DB71" s="46"/>
      <c r="DC71" s="46"/>
      <c r="DD71" s="46"/>
      <c r="DE71" s="46"/>
      <c r="DF71" s="46"/>
      <c r="DG71" s="46"/>
      <c r="DH71" s="10">
        <f t="shared" si="43"/>
        <v>0</v>
      </c>
      <c r="DI71" s="46"/>
      <c r="DJ71" s="46"/>
      <c r="DK71" s="46"/>
      <c r="DL71" s="46"/>
      <c r="DM71" s="46"/>
      <c r="DN71" s="46"/>
      <c r="DO71" s="46"/>
      <c r="DP71" s="10">
        <f t="shared" si="44"/>
        <v>0</v>
      </c>
      <c r="DQ71" s="46"/>
      <c r="DR71" s="46"/>
      <c r="DS71" s="46"/>
      <c r="DT71" s="46"/>
      <c r="DU71" s="46"/>
      <c r="DV71" s="46"/>
      <c r="DW71" s="46"/>
      <c r="DX71" s="10">
        <f t="shared" si="45"/>
        <v>0</v>
      </c>
      <c r="DY71" s="46"/>
      <c r="DZ71" s="46"/>
      <c r="EA71" s="46"/>
      <c r="EB71" s="46"/>
      <c r="EC71" s="46"/>
      <c r="ED71" s="46"/>
      <c r="EE71" s="46"/>
      <c r="EF71" s="10">
        <f t="shared" si="46"/>
        <v>0</v>
      </c>
      <c r="EG71" s="46"/>
      <c r="EH71" s="46"/>
      <c r="EI71" s="46"/>
      <c r="EJ71" s="46"/>
      <c r="EK71" s="46"/>
      <c r="EL71" s="46"/>
      <c r="EM71" s="46"/>
      <c r="EN71" s="10">
        <f t="shared" si="47"/>
        <v>0</v>
      </c>
      <c r="EO71" s="46"/>
      <c r="EP71" s="46"/>
      <c r="EQ71" s="46"/>
      <c r="ER71" s="46"/>
      <c r="ES71" s="46"/>
      <c r="ET71" s="46"/>
      <c r="EU71" s="46"/>
      <c r="EV71" s="10">
        <f t="shared" si="48"/>
        <v>0</v>
      </c>
      <c r="EW71" s="46"/>
      <c r="EX71" s="46"/>
      <c r="EY71" s="46"/>
      <c r="EZ71" s="46"/>
      <c r="FA71" s="46"/>
      <c r="FB71" s="46"/>
      <c r="FC71" s="46"/>
      <c r="FD71" s="10">
        <f t="shared" si="49"/>
        <v>0</v>
      </c>
      <c r="FE71" s="46"/>
      <c r="FF71" s="46"/>
      <c r="FG71" s="46"/>
      <c r="FH71" s="46"/>
      <c r="FI71" s="46"/>
      <c r="FJ71" s="46"/>
      <c r="FK71" s="46"/>
      <c r="FL71" s="10">
        <f t="shared" si="50"/>
        <v>0</v>
      </c>
      <c r="FM71" s="46"/>
      <c r="FN71" s="46"/>
      <c r="FO71" s="46"/>
      <c r="FP71" s="46"/>
      <c r="FQ71" s="46"/>
      <c r="FR71" s="46"/>
      <c r="FS71" s="46"/>
      <c r="FT71" s="10">
        <f t="shared" si="51"/>
        <v>0</v>
      </c>
      <c r="FU71" s="46"/>
      <c r="FV71" s="46"/>
      <c r="FW71" s="46"/>
      <c r="FX71" s="46"/>
      <c r="FY71" s="46"/>
      <c r="FZ71" s="46"/>
      <c r="GA71" s="46"/>
      <c r="GB71" s="10">
        <f t="shared" si="52"/>
        <v>0</v>
      </c>
      <c r="GC71" s="46"/>
      <c r="GD71" s="46"/>
      <c r="GE71" s="46"/>
      <c r="GF71" s="46"/>
      <c r="GG71" s="46"/>
      <c r="GH71" s="46"/>
      <c r="GI71" s="46"/>
      <c r="GJ71" s="10">
        <f t="shared" si="53"/>
        <v>0</v>
      </c>
      <c r="GK71" s="46"/>
      <c r="GL71" s="46"/>
      <c r="GM71" s="46"/>
      <c r="GN71" s="46"/>
      <c r="GO71" s="46"/>
      <c r="GP71" s="46"/>
      <c r="GQ71" s="46"/>
      <c r="GR71" s="10">
        <f t="shared" si="54"/>
        <v>0</v>
      </c>
      <c r="GS71" s="46"/>
      <c r="GT71" s="46"/>
      <c r="GU71" s="46"/>
      <c r="GV71" s="46"/>
      <c r="GW71" s="46"/>
      <c r="GX71" s="46"/>
      <c r="GY71" s="46"/>
      <c r="GZ71" s="10">
        <f t="shared" si="55"/>
        <v>0</v>
      </c>
      <c r="HA71" s="46"/>
      <c r="HB71" s="46"/>
      <c r="HC71" s="46"/>
      <c r="HD71" s="10">
        <f t="shared" si="30"/>
        <v>0</v>
      </c>
    </row>
    <row r="72" spans="1:212" ht="16" x14ac:dyDescent="0.2">
      <c r="A72" s="10">
        <f>'Demographic Data'!A72</f>
        <v>0</v>
      </c>
      <c r="B72" s="5">
        <f>'Demographic Data'!B72</f>
        <v>0</v>
      </c>
      <c r="C72" s="36">
        <f>'Demographic Data'!C72</f>
        <v>0</v>
      </c>
      <c r="D72" s="5">
        <f>'Demographic Data'!D72</f>
        <v>0</v>
      </c>
      <c r="E72" s="46"/>
      <c r="F72" s="46"/>
      <c r="G72" s="46"/>
      <c r="H72" s="10">
        <f t="shared" si="29"/>
        <v>0</v>
      </c>
      <c r="I72" s="46"/>
      <c r="J72" s="46"/>
      <c r="K72" s="46"/>
      <c r="L72" s="46"/>
      <c r="M72" s="46"/>
      <c r="N72" s="46"/>
      <c r="O72" s="46"/>
      <c r="P72" s="10">
        <f t="shared" si="31"/>
        <v>0</v>
      </c>
      <c r="Q72" s="46"/>
      <c r="R72" s="46"/>
      <c r="S72" s="46"/>
      <c r="T72" s="46"/>
      <c r="U72" s="46"/>
      <c r="V72" s="46"/>
      <c r="W72" s="46"/>
      <c r="X72" s="10">
        <f t="shared" si="32"/>
        <v>0</v>
      </c>
      <c r="Y72" s="46"/>
      <c r="Z72" s="46"/>
      <c r="AA72" s="46"/>
      <c r="AB72" s="46"/>
      <c r="AC72" s="46"/>
      <c r="AD72" s="46"/>
      <c r="AE72" s="46"/>
      <c r="AF72" s="10">
        <f t="shared" si="33"/>
        <v>0</v>
      </c>
      <c r="AG72" s="46"/>
      <c r="AH72" s="46"/>
      <c r="AI72" s="46"/>
      <c r="AJ72" s="46"/>
      <c r="AK72" s="46"/>
      <c r="AL72" s="46"/>
      <c r="AM72" s="46"/>
      <c r="AN72" s="10">
        <f t="shared" si="34"/>
        <v>0</v>
      </c>
      <c r="AO72" s="46"/>
      <c r="AP72" s="46"/>
      <c r="AQ72" s="46"/>
      <c r="AR72" s="46"/>
      <c r="AS72" s="46"/>
      <c r="AT72" s="46"/>
      <c r="AU72" s="46"/>
      <c r="AV72" s="10">
        <f t="shared" si="35"/>
        <v>0</v>
      </c>
      <c r="AW72" s="46"/>
      <c r="AX72" s="46"/>
      <c r="AY72" s="46"/>
      <c r="AZ72" s="46"/>
      <c r="BA72" s="46"/>
      <c r="BB72" s="46"/>
      <c r="BC72" s="46"/>
      <c r="BD72" s="10">
        <f t="shared" si="36"/>
        <v>0</v>
      </c>
      <c r="BE72" s="46"/>
      <c r="BF72" s="46"/>
      <c r="BG72" s="46"/>
      <c r="BH72" s="46"/>
      <c r="BI72" s="46"/>
      <c r="BJ72" s="46"/>
      <c r="BK72" s="46"/>
      <c r="BL72" s="10">
        <f t="shared" si="37"/>
        <v>0</v>
      </c>
      <c r="BM72" s="46"/>
      <c r="BN72" s="46"/>
      <c r="BO72" s="46"/>
      <c r="BP72" s="46"/>
      <c r="BQ72" s="46"/>
      <c r="BR72" s="46"/>
      <c r="BS72" s="46"/>
      <c r="BT72" s="10">
        <f t="shared" si="38"/>
        <v>0</v>
      </c>
      <c r="BU72" s="46"/>
      <c r="BV72" s="46"/>
      <c r="BW72" s="46"/>
      <c r="BX72" s="46"/>
      <c r="BY72" s="46"/>
      <c r="BZ72" s="46"/>
      <c r="CA72" s="46"/>
      <c r="CB72" s="10">
        <f t="shared" si="39"/>
        <v>0</v>
      </c>
      <c r="CC72" s="46"/>
      <c r="CD72" s="46"/>
      <c r="CE72" s="46"/>
      <c r="CF72" s="46"/>
      <c r="CG72" s="46"/>
      <c r="CH72" s="46"/>
      <c r="CI72" s="46"/>
      <c r="CJ72" s="10">
        <f t="shared" si="40"/>
        <v>0</v>
      </c>
      <c r="CK72" s="46"/>
      <c r="CL72" s="46"/>
      <c r="CM72" s="46"/>
      <c r="CN72" s="46"/>
      <c r="CO72" s="46"/>
      <c r="CP72" s="46"/>
      <c r="CQ72" s="46"/>
      <c r="CR72" s="10">
        <f t="shared" si="41"/>
        <v>0</v>
      </c>
      <c r="CS72" s="46"/>
      <c r="CT72" s="46"/>
      <c r="CU72" s="46"/>
      <c r="CV72" s="46"/>
      <c r="CW72" s="46"/>
      <c r="CX72" s="46"/>
      <c r="CY72" s="46"/>
      <c r="CZ72" s="10">
        <f t="shared" si="42"/>
        <v>0</v>
      </c>
      <c r="DA72" s="46"/>
      <c r="DB72" s="46"/>
      <c r="DC72" s="46"/>
      <c r="DD72" s="46"/>
      <c r="DE72" s="46"/>
      <c r="DF72" s="46"/>
      <c r="DG72" s="46"/>
      <c r="DH72" s="10">
        <f t="shared" si="43"/>
        <v>0</v>
      </c>
      <c r="DI72" s="46"/>
      <c r="DJ72" s="46"/>
      <c r="DK72" s="46"/>
      <c r="DL72" s="46"/>
      <c r="DM72" s="46"/>
      <c r="DN72" s="46"/>
      <c r="DO72" s="46"/>
      <c r="DP72" s="10">
        <f t="shared" si="44"/>
        <v>0</v>
      </c>
      <c r="DQ72" s="46"/>
      <c r="DR72" s="46"/>
      <c r="DS72" s="46"/>
      <c r="DT72" s="46"/>
      <c r="DU72" s="46"/>
      <c r="DV72" s="46"/>
      <c r="DW72" s="46"/>
      <c r="DX72" s="10">
        <f t="shared" si="45"/>
        <v>0</v>
      </c>
      <c r="DY72" s="46"/>
      <c r="DZ72" s="46"/>
      <c r="EA72" s="46"/>
      <c r="EB72" s="46"/>
      <c r="EC72" s="46"/>
      <c r="ED72" s="46"/>
      <c r="EE72" s="46"/>
      <c r="EF72" s="10">
        <f t="shared" si="46"/>
        <v>0</v>
      </c>
      <c r="EG72" s="46"/>
      <c r="EH72" s="46"/>
      <c r="EI72" s="46"/>
      <c r="EJ72" s="46"/>
      <c r="EK72" s="46"/>
      <c r="EL72" s="46"/>
      <c r="EM72" s="46"/>
      <c r="EN72" s="10">
        <f t="shared" si="47"/>
        <v>0</v>
      </c>
      <c r="EO72" s="46"/>
      <c r="EP72" s="46"/>
      <c r="EQ72" s="46"/>
      <c r="ER72" s="46"/>
      <c r="ES72" s="46"/>
      <c r="ET72" s="46"/>
      <c r="EU72" s="46"/>
      <c r="EV72" s="10">
        <f t="shared" si="48"/>
        <v>0</v>
      </c>
      <c r="EW72" s="46"/>
      <c r="EX72" s="46"/>
      <c r="EY72" s="46"/>
      <c r="EZ72" s="46"/>
      <c r="FA72" s="46"/>
      <c r="FB72" s="46"/>
      <c r="FC72" s="46"/>
      <c r="FD72" s="10">
        <f t="shared" si="49"/>
        <v>0</v>
      </c>
      <c r="FE72" s="46"/>
      <c r="FF72" s="46"/>
      <c r="FG72" s="46"/>
      <c r="FH72" s="46"/>
      <c r="FI72" s="46"/>
      <c r="FJ72" s="46"/>
      <c r="FK72" s="46"/>
      <c r="FL72" s="10">
        <f t="shared" si="50"/>
        <v>0</v>
      </c>
      <c r="FM72" s="46"/>
      <c r="FN72" s="46"/>
      <c r="FO72" s="46"/>
      <c r="FP72" s="46"/>
      <c r="FQ72" s="46"/>
      <c r="FR72" s="46"/>
      <c r="FS72" s="46"/>
      <c r="FT72" s="10">
        <f t="shared" si="51"/>
        <v>0</v>
      </c>
      <c r="FU72" s="46"/>
      <c r="FV72" s="46"/>
      <c r="FW72" s="46"/>
      <c r="FX72" s="46"/>
      <c r="FY72" s="46"/>
      <c r="FZ72" s="46"/>
      <c r="GA72" s="46"/>
      <c r="GB72" s="10">
        <f t="shared" si="52"/>
        <v>0</v>
      </c>
      <c r="GC72" s="46"/>
      <c r="GD72" s="46"/>
      <c r="GE72" s="46"/>
      <c r="GF72" s="46"/>
      <c r="GG72" s="46"/>
      <c r="GH72" s="46"/>
      <c r="GI72" s="46"/>
      <c r="GJ72" s="10">
        <f t="shared" si="53"/>
        <v>0</v>
      </c>
      <c r="GK72" s="46"/>
      <c r="GL72" s="46"/>
      <c r="GM72" s="46"/>
      <c r="GN72" s="46"/>
      <c r="GO72" s="46"/>
      <c r="GP72" s="46"/>
      <c r="GQ72" s="46"/>
      <c r="GR72" s="10">
        <f t="shared" si="54"/>
        <v>0</v>
      </c>
      <c r="GS72" s="46"/>
      <c r="GT72" s="46"/>
      <c r="GU72" s="46"/>
      <c r="GV72" s="46"/>
      <c r="GW72" s="46"/>
      <c r="GX72" s="46"/>
      <c r="GY72" s="46"/>
      <c r="GZ72" s="10">
        <f t="shared" si="55"/>
        <v>0</v>
      </c>
      <c r="HA72" s="46"/>
      <c r="HB72" s="46"/>
      <c r="HC72" s="46"/>
      <c r="HD72" s="10">
        <f t="shared" si="30"/>
        <v>0</v>
      </c>
    </row>
    <row r="73" spans="1:212" ht="16" x14ac:dyDescent="0.2">
      <c r="A73" s="10">
        <f>'Demographic Data'!A73</f>
        <v>0</v>
      </c>
      <c r="B73" s="5">
        <f>'Demographic Data'!B73</f>
        <v>0</v>
      </c>
      <c r="C73" s="36">
        <f>'Demographic Data'!C73</f>
        <v>0</v>
      </c>
      <c r="D73" s="5">
        <f>'Demographic Data'!D73</f>
        <v>0</v>
      </c>
      <c r="E73" s="46"/>
      <c r="F73" s="46"/>
      <c r="G73" s="46"/>
      <c r="H73" s="10">
        <f t="shared" si="29"/>
        <v>0</v>
      </c>
      <c r="I73" s="46"/>
      <c r="J73" s="46"/>
      <c r="K73" s="46"/>
      <c r="L73" s="46"/>
      <c r="M73" s="46"/>
      <c r="N73" s="46"/>
      <c r="O73" s="46"/>
      <c r="P73" s="10">
        <f t="shared" si="31"/>
        <v>0</v>
      </c>
      <c r="Q73" s="46"/>
      <c r="R73" s="46"/>
      <c r="S73" s="46"/>
      <c r="T73" s="46"/>
      <c r="U73" s="46"/>
      <c r="V73" s="46"/>
      <c r="W73" s="46"/>
      <c r="X73" s="10">
        <f t="shared" si="32"/>
        <v>0</v>
      </c>
      <c r="Y73" s="46"/>
      <c r="Z73" s="46"/>
      <c r="AA73" s="46"/>
      <c r="AB73" s="46"/>
      <c r="AC73" s="46"/>
      <c r="AD73" s="46"/>
      <c r="AE73" s="46"/>
      <c r="AF73" s="10">
        <f t="shared" si="33"/>
        <v>0</v>
      </c>
      <c r="AG73" s="46"/>
      <c r="AH73" s="46"/>
      <c r="AI73" s="46"/>
      <c r="AJ73" s="46"/>
      <c r="AK73" s="46"/>
      <c r="AL73" s="46"/>
      <c r="AM73" s="46"/>
      <c r="AN73" s="10">
        <f t="shared" si="34"/>
        <v>0</v>
      </c>
      <c r="AO73" s="46"/>
      <c r="AP73" s="46"/>
      <c r="AQ73" s="46"/>
      <c r="AR73" s="46"/>
      <c r="AS73" s="46"/>
      <c r="AT73" s="46"/>
      <c r="AU73" s="46"/>
      <c r="AV73" s="10">
        <f t="shared" si="35"/>
        <v>0</v>
      </c>
      <c r="AW73" s="46"/>
      <c r="AX73" s="46"/>
      <c r="AY73" s="46"/>
      <c r="AZ73" s="46"/>
      <c r="BA73" s="46"/>
      <c r="BB73" s="46"/>
      <c r="BC73" s="46"/>
      <c r="BD73" s="10">
        <f t="shared" si="36"/>
        <v>0</v>
      </c>
      <c r="BE73" s="46"/>
      <c r="BF73" s="46"/>
      <c r="BG73" s="46"/>
      <c r="BH73" s="46"/>
      <c r="BI73" s="46"/>
      <c r="BJ73" s="46"/>
      <c r="BK73" s="46"/>
      <c r="BL73" s="10">
        <f t="shared" si="37"/>
        <v>0</v>
      </c>
      <c r="BM73" s="46"/>
      <c r="BN73" s="46"/>
      <c r="BO73" s="46"/>
      <c r="BP73" s="46"/>
      <c r="BQ73" s="46"/>
      <c r="BR73" s="46"/>
      <c r="BS73" s="46"/>
      <c r="BT73" s="10">
        <f t="shared" si="38"/>
        <v>0</v>
      </c>
      <c r="BU73" s="46"/>
      <c r="BV73" s="46"/>
      <c r="BW73" s="46"/>
      <c r="BX73" s="46"/>
      <c r="BY73" s="46"/>
      <c r="BZ73" s="46"/>
      <c r="CA73" s="46"/>
      <c r="CB73" s="10">
        <f t="shared" si="39"/>
        <v>0</v>
      </c>
      <c r="CC73" s="46"/>
      <c r="CD73" s="46"/>
      <c r="CE73" s="46"/>
      <c r="CF73" s="46"/>
      <c r="CG73" s="46"/>
      <c r="CH73" s="46"/>
      <c r="CI73" s="46"/>
      <c r="CJ73" s="10">
        <f t="shared" si="40"/>
        <v>0</v>
      </c>
      <c r="CK73" s="46"/>
      <c r="CL73" s="46"/>
      <c r="CM73" s="46"/>
      <c r="CN73" s="46"/>
      <c r="CO73" s="46"/>
      <c r="CP73" s="46"/>
      <c r="CQ73" s="46"/>
      <c r="CR73" s="10">
        <f t="shared" si="41"/>
        <v>0</v>
      </c>
      <c r="CS73" s="46"/>
      <c r="CT73" s="46"/>
      <c r="CU73" s="46"/>
      <c r="CV73" s="46"/>
      <c r="CW73" s="46"/>
      <c r="CX73" s="46"/>
      <c r="CY73" s="46"/>
      <c r="CZ73" s="10">
        <f t="shared" si="42"/>
        <v>0</v>
      </c>
      <c r="DA73" s="46"/>
      <c r="DB73" s="46"/>
      <c r="DC73" s="46"/>
      <c r="DD73" s="46"/>
      <c r="DE73" s="46"/>
      <c r="DF73" s="46"/>
      <c r="DG73" s="46"/>
      <c r="DH73" s="10">
        <f t="shared" si="43"/>
        <v>0</v>
      </c>
      <c r="DI73" s="46"/>
      <c r="DJ73" s="46"/>
      <c r="DK73" s="46"/>
      <c r="DL73" s="46"/>
      <c r="DM73" s="46"/>
      <c r="DN73" s="46"/>
      <c r="DO73" s="46"/>
      <c r="DP73" s="10">
        <f t="shared" si="44"/>
        <v>0</v>
      </c>
      <c r="DQ73" s="46"/>
      <c r="DR73" s="46"/>
      <c r="DS73" s="46"/>
      <c r="DT73" s="46"/>
      <c r="DU73" s="46"/>
      <c r="DV73" s="46"/>
      <c r="DW73" s="46"/>
      <c r="DX73" s="10">
        <f t="shared" si="45"/>
        <v>0</v>
      </c>
      <c r="DY73" s="46"/>
      <c r="DZ73" s="46"/>
      <c r="EA73" s="46"/>
      <c r="EB73" s="46"/>
      <c r="EC73" s="46"/>
      <c r="ED73" s="46"/>
      <c r="EE73" s="46"/>
      <c r="EF73" s="10">
        <f t="shared" si="46"/>
        <v>0</v>
      </c>
      <c r="EG73" s="46"/>
      <c r="EH73" s="46"/>
      <c r="EI73" s="46"/>
      <c r="EJ73" s="46"/>
      <c r="EK73" s="46"/>
      <c r="EL73" s="46"/>
      <c r="EM73" s="46"/>
      <c r="EN73" s="10">
        <f t="shared" si="47"/>
        <v>0</v>
      </c>
      <c r="EO73" s="46"/>
      <c r="EP73" s="46"/>
      <c r="EQ73" s="46"/>
      <c r="ER73" s="46"/>
      <c r="ES73" s="46"/>
      <c r="ET73" s="46"/>
      <c r="EU73" s="46"/>
      <c r="EV73" s="10">
        <f t="shared" si="48"/>
        <v>0</v>
      </c>
      <c r="EW73" s="46"/>
      <c r="EX73" s="46"/>
      <c r="EY73" s="46"/>
      <c r="EZ73" s="46"/>
      <c r="FA73" s="46"/>
      <c r="FB73" s="46"/>
      <c r="FC73" s="46"/>
      <c r="FD73" s="10">
        <f t="shared" si="49"/>
        <v>0</v>
      </c>
      <c r="FE73" s="46"/>
      <c r="FF73" s="46"/>
      <c r="FG73" s="46"/>
      <c r="FH73" s="46"/>
      <c r="FI73" s="46"/>
      <c r="FJ73" s="46"/>
      <c r="FK73" s="46"/>
      <c r="FL73" s="10">
        <f t="shared" si="50"/>
        <v>0</v>
      </c>
      <c r="FM73" s="46"/>
      <c r="FN73" s="46"/>
      <c r="FO73" s="46"/>
      <c r="FP73" s="46"/>
      <c r="FQ73" s="46"/>
      <c r="FR73" s="46"/>
      <c r="FS73" s="46"/>
      <c r="FT73" s="10">
        <f t="shared" si="51"/>
        <v>0</v>
      </c>
      <c r="FU73" s="46"/>
      <c r="FV73" s="46"/>
      <c r="FW73" s="46"/>
      <c r="FX73" s="46"/>
      <c r="FY73" s="46"/>
      <c r="FZ73" s="46"/>
      <c r="GA73" s="46"/>
      <c r="GB73" s="10">
        <f t="shared" si="52"/>
        <v>0</v>
      </c>
      <c r="GC73" s="46"/>
      <c r="GD73" s="46"/>
      <c r="GE73" s="46"/>
      <c r="GF73" s="46"/>
      <c r="GG73" s="46"/>
      <c r="GH73" s="46"/>
      <c r="GI73" s="46"/>
      <c r="GJ73" s="10">
        <f t="shared" si="53"/>
        <v>0</v>
      </c>
      <c r="GK73" s="46"/>
      <c r="GL73" s="46"/>
      <c r="GM73" s="46"/>
      <c r="GN73" s="46"/>
      <c r="GO73" s="46"/>
      <c r="GP73" s="46"/>
      <c r="GQ73" s="46"/>
      <c r="GR73" s="10">
        <f t="shared" si="54"/>
        <v>0</v>
      </c>
      <c r="GS73" s="46"/>
      <c r="GT73" s="46"/>
      <c r="GU73" s="46"/>
      <c r="GV73" s="46"/>
      <c r="GW73" s="46"/>
      <c r="GX73" s="46"/>
      <c r="GY73" s="46"/>
      <c r="GZ73" s="10">
        <f t="shared" si="55"/>
        <v>0</v>
      </c>
      <c r="HA73" s="46"/>
      <c r="HB73" s="46"/>
      <c r="HC73" s="46"/>
      <c r="HD73" s="10">
        <f t="shared" si="30"/>
        <v>0</v>
      </c>
    </row>
    <row r="74" spans="1:212" ht="16" x14ac:dyDescent="0.2">
      <c r="A74" s="10">
        <f>'Demographic Data'!A74</f>
        <v>0</v>
      </c>
      <c r="B74" s="5">
        <f>'Demographic Data'!B74</f>
        <v>0</v>
      </c>
      <c r="C74" s="36">
        <f>'Demographic Data'!C74</f>
        <v>0</v>
      </c>
      <c r="D74" s="5">
        <f>'Demographic Data'!D74</f>
        <v>0</v>
      </c>
      <c r="E74" s="46"/>
      <c r="F74" s="46"/>
      <c r="G74" s="46"/>
      <c r="H74" s="10">
        <f t="shared" si="29"/>
        <v>0</v>
      </c>
      <c r="I74" s="46"/>
      <c r="J74" s="46"/>
      <c r="K74" s="46"/>
      <c r="L74" s="46"/>
      <c r="M74" s="46"/>
      <c r="N74" s="46"/>
      <c r="O74" s="46"/>
      <c r="P74" s="10">
        <f t="shared" si="31"/>
        <v>0</v>
      </c>
      <c r="Q74" s="46"/>
      <c r="R74" s="46"/>
      <c r="S74" s="46"/>
      <c r="T74" s="46"/>
      <c r="U74" s="46"/>
      <c r="V74" s="46"/>
      <c r="W74" s="46"/>
      <c r="X74" s="10">
        <f t="shared" si="32"/>
        <v>0</v>
      </c>
      <c r="Y74" s="46"/>
      <c r="Z74" s="46"/>
      <c r="AA74" s="46"/>
      <c r="AB74" s="46"/>
      <c r="AC74" s="46"/>
      <c r="AD74" s="46"/>
      <c r="AE74" s="46"/>
      <c r="AF74" s="10">
        <f t="shared" si="33"/>
        <v>0</v>
      </c>
      <c r="AG74" s="46"/>
      <c r="AH74" s="46"/>
      <c r="AI74" s="46"/>
      <c r="AJ74" s="46"/>
      <c r="AK74" s="46"/>
      <c r="AL74" s="46"/>
      <c r="AM74" s="46"/>
      <c r="AN74" s="10">
        <f t="shared" si="34"/>
        <v>0</v>
      </c>
      <c r="AO74" s="46"/>
      <c r="AP74" s="46"/>
      <c r="AQ74" s="46"/>
      <c r="AR74" s="46"/>
      <c r="AS74" s="46"/>
      <c r="AT74" s="46"/>
      <c r="AU74" s="46"/>
      <c r="AV74" s="10">
        <f t="shared" si="35"/>
        <v>0</v>
      </c>
      <c r="AW74" s="46"/>
      <c r="AX74" s="46"/>
      <c r="AY74" s="46"/>
      <c r="AZ74" s="46"/>
      <c r="BA74" s="46"/>
      <c r="BB74" s="46"/>
      <c r="BC74" s="46"/>
      <c r="BD74" s="10">
        <f t="shared" si="36"/>
        <v>0</v>
      </c>
      <c r="BE74" s="46"/>
      <c r="BF74" s="46"/>
      <c r="BG74" s="46"/>
      <c r="BH74" s="46"/>
      <c r="BI74" s="46"/>
      <c r="BJ74" s="46"/>
      <c r="BK74" s="46"/>
      <c r="BL74" s="10">
        <f t="shared" si="37"/>
        <v>0</v>
      </c>
      <c r="BM74" s="46"/>
      <c r="BN74" s="46"/>
      <c r="BO74" s="46"/>
      <c r="BP74" s="46"/>
      <c r="BQ74" s="46"/>
      <c r="BR74" s="46"/>
      <c r="BS74" s="46"/>
      <c r="BT74" s="10">
        <f t="shared" si="38"/>
        <v>0</v>
      </c>
      <c r="BU74" s="46"/>
      <c r="BV74" s="46"/>
      <c r="BW74" s="46"/>
      <c r="BX74" s="46"/>
      <c r="BY74" s="46"/>
      <c r="BZ74" s="46"/>
      <c r="CA74" s="46"/>
      <c r="CB74" s="10">
        <f t="shared" si="39"/>
        <v>0</v>
      </c>
      <c r="CC74" s="46"/>
      <c r="CD74" s="46"/>
      <c r="CE74" s="46"/>
      <c r="CF74" s="46"/>
      <c r="CG74" s="46"/>
      <c r="CH74" s="46"/>
      <c r="CI74" s="46"/>
      <c r="CJ74" s="10">
        <f t="shared" si="40"/>
        <v>0</v>
      </c>
      <c r="CK74" s="46"/>
      <c r="CL74" s="46"/>
      <c r="CM74" s="46"/>
      <c r="CN74" s="46"/>
      <c r="CO74" s="46"/>
      <c r="CP74" s="46"/>
      <c r="CQ74" s="46"/>
      <c r="CR74" s="10">
        <f t="shared" si="41"/>
        <v>0</v>
      </c>
      <c r="CS74" s="46"/>
      <c r="CT74" s="46"/>
      <c r="CU74" s="46"/>
      <c r="CV74" s="46"/>
      <c r="CW74" s="46"/>
      <c r="CX74" s="46"/>
      <c r="CY74" s="46"/>
      <c r="CZ74" s="10">
        <f t="shared" si="42"/>
        <v>0</v>
      </c>
      <c r="DA74" s="46"/>
      <c r="DB74" s="46"/>
      <c r="DC74" s="46"/>
      <c r="DD74" s="46"/>
      <c r="DE74" s="46"/>
      <c r="DF74" s="46"/>
      <c r="DG74" s="46"/>
      <c r="DH74" s="10">
        <f t="shared" si="43"/>
        <v>0</v>
      </c>
      <c r="DI74" s="46"/>
      <c r="DJ74" s="46"/>
      <c r="DK74" s="46"/>
      <c r="DL74" s="46"/>
      <c r="DM74" s="46"/>
      <c r="DN74" s="46"/>
      <c r="DO74" s="46"/>
      <c r="DP74" s="10">
        <f t="shared" si="44"/>
        <v>0</v>
      </c>
      <c r="DQ74" s="46"/>
      <c r="DR74" s="46"/>
      <c r="DS74" s="46"/>
      <c r="DT74" s="46"/>
      <c r="DU74" s="46"/>
      <c r="DV74" s="46"/>
      <c r="DW74" s="46"/>
      <c r="DX74" s="10">
        <f t="shared" si="45"/>
        <v>0</v>
      </c>
      <c r="DY74" s="46"/>
      <c r="DZ74" s="46"/>
      <c r="EA74" s="46"/>
      <c r="EB74" s="46"/>
      <c r="EC74" s="46"/>
      <c r="ED74" s="46"/>
      <c r="EE74" s="46"/>
      <c r="EF74" s="10">
        <f t="shared" si="46"/>
        <v>0</v>
      </c>
      <c r="EG74" s="46"/>
      <c r="EH74" s="46"/>
      <c r="EI74" s="46"/>
      <c r="EJ74" s="46"/>
      <c r="EK74" s="46"/>
      <c r="EL74" s="46"/>
      <c r="EM74" s="46"/>
      <c r="EN74" s="10">
        <f t="shared" si="47"/>
        <v>0</v>
      </c>
      <c r="EO74" s="46"/>
      <c r="EP74" s="46"/>
      <c r="EQ74" s="46"/>
      <c r="ER74" s="46"/>
      <c r="ES74" s="46"/>
      <c r="ET74" s="46"/>
      <c r="EU74" s="46"/>
      <c r="EV74" s="10">
        <f t="shared" si="48"/>
        <v>0</v>
      </c>
      <c r="EW74" s="46"/>
      <c r="EX74" s="46"/>
      <c r="EY74" s="46"/>
      <c r="EZ74" s="46"/>
      <c r="FA74" s="46"/>
      <c r="FB74" s="46"/>
      <c r="FC74" s="46"/>
      <c r="FD74" s="10">
        <f t="shared" si="49"/>
        <v>0</v>
      </c>
      <c r="FE74" s="46"/>
      <c r="FF74" s="46"/>
      <c r="FG74" s="46"/>
      <c r="FH74" s="46"/>
      <c r="FI74" s="46"/>
      <c r="FJ74" s="46"/>
      <c r="FK74" s="46"/>
      <c r="FL74" s="10">
        <f t="shared" si="50"/>
        <v>0</v>
      </c>
      <c r="FM74" s="46"/>
      <c r="FN74" s="46"/>
      <c r="FO74" s="46"/>
      <c r="FP74" s="46"/>
      <c r="FQ74" s="46"/>
      <c r="FR74" s="46"/>
      <c r="FS74" s="46"/>
      <c r="FT74" s="10">
        <f t="shared" si="51"/>
        <v>0</v>
      </c>
      <c r="FU74" s="46"/>
      <c r="FV74" s="46"/>
      <c r="FW74" s="46"/>
      <c r="FX74" s="46"/>
      <c r="FY74" s="46"/>
      <c r="FZ74" s="46"/>
      <c r="GA74" s="46"/>
      <c r="GB74" s="10">
        <f t="shared" si="52"/>
        <v>0</v>
      </c>
      <c r="GC74" s="46"/>
      <c r="GD74" s="46"/>
      <c r="GE74" s="46"/>
      <c r="GF74" s="46"/>
      <c r="GG74" s="46"/>
      <c r="GH74" s="46"/>
      <c r="GI74" s="46"/>
      <c r="GJ74" s="10">
        <f t="shared" si="53"/>
        <v>0</v>
      </c>
      <c r="GK74" s="46"/>
      <c r="GL74" s="46"/>
      <c r="GM74" s="46"/>
      <c r="GN74" s="46"/>
      <c r="GO74" s="46"/>
      <c r="GP74" s="46"/>
      <c r="GQ74" s="46"/>
      <c r="GR74" s="10">
        <f t="shared" si="54"/>
        <v>0</v>
      </c>
      <c r="GS74" s="46"/>
      <c r="GT74" s="46"/>
      <c r="GU74" s="46"/>
      <c r="GV74" s="46"/>
      <c r="GW74" s="46"/>
      <c r="GX74" s="46"/>
      <c r="GY74" s="46"/>
      <c r="GZ74" s="10">
        <f t="shared" si="55"/>
        <v>0</v>
      </c>
      <c r="HA74" s="46"/>
      <c r="HB74" s="46"/>
      <c r="HC74" s="46"/>
      <c r="HD74" s="10">
        <f t="shared" si="30"/>
        <v>0</v>
      </c>
    </row>
    <row r="75" spans="1:212" ht="16" x14ac:dyDescent="0.2">
      <c r="A75" s="10">
        <f>'Demographic Data'!A75</f>
        <v>0</v>
      </c>
      <c r="B75" s="5">
        <f>'Demographic Data'!B75</f>
        <v>0</v>
      </c>
      <c r="C75" s="36">
        <f>'Demographic Data'!C75</f>
        <v>0</v>
      </c>
      <c r="D75" s="5">
        <f>'Demographic Data'!D75</f>
        <v>0</v>
      </c>
      <c r="E75" s="46"/>
      <c r="F75" s="46"/>
      <c r="G75" s="46"/>
      <c r="H75" s="10">
        <f t="shared" si="29"/>
        <v>0</v>
      </c>
      <c r="I75" s="46"/>
      <c r="J75" s="46"/>
      <c r="K75" s="46"/>
      <c r="L75" s="46"/>
      <c r="M75" s="46"/>
      <c r="N75" s="46"/>
      <c r="O75" s="46"/>
      <c r="P75" s="10">
        <f t="shared" si="31"/>
        <v>0</v>
      </c>
      <c r="Q75" s="46"/>
      <c r="R75" s="46"/>
      <c r="S75" s="46"/>
      <c r="T75" s="46"/>
      <c r="U75" s="46"/>
      <c r="V75" s="46"/>
      <c r="W75" s="46"/>
      <c r="X75" s="10">
        <f t="shared" si="32"/>
        <v>0</v>
      </c>
      <c r="Y75" s="46"/>
      <c r="Z75" s="46"/>
      <c r="AA75" s="46"/>
      <c r="AB75" s="46"/>
      <c r="AC75" s="46"/>
      <c r="AD75" s="46"/>
      <c r="AE75" s="46"/>
      <c r="AF75" s="10">
        <f t="shared" si="33"/>
        <v>0</v>
      </c>
      <c r="AG75" s="46"/>
      <c r="AH75" s="46"/>
      <c r="AI75" s="46"/>
      <c r="AJ75" s="46"/>
      <c r="AK75" s="46"/>
      <c r="AL75" s="46"/>
      <c r="AM75" s="46"/>
      <c r="AN75" s="10">
        <f t="shared" si="34"/>
        <v>0</v>
      </c>
      <c r="AO75" s="46"/>
      <c r="AP75" s="46"/>
      <c r="AQ75" s="46"/>
      <c r="AR75" s="46"/>
      <c r="AS75" s="46"/>
      <c r="AT75" s="46"/>
      <c r="AU75" s="46"/>
      <c r="AV75" s="10">
        <f t="shared" si="35"/>
        <v>0</v>
      </c>
      <c r="AW75" s="46"/>
      <c r="AX75" s="46"/>
      <c r="AY75" s="46"/>
      <c r="AZ75" s="46"/>
      <c r="BA75" s="46"/>
      <c r="BB75" s="46"/>
      <c r="BC75" s="46"/>
      <c r="BD75" s="10">
        <f t="shared" si="36"/>
        <v>0</v>
      </c>
      <c r="BE75" s="46"/>
      <c r="BF75" s="46"/>
      <c r="BG75" s="46"/>
      <c r="BH75" s="46"/>
      <c r="BI75" s="46"/>
      <c r="BJ75" s="46"/>
      <c r="BK75" s="46"/>
      <c r="BL75" s="10">
        <f t="shared" si="37"/>
        <v>0</v>
      </c>
      <c r="BM75" s="46"/>
      <c r="BN75" s="46"/>
      <c r="BO75" s="46"/>
      <c r="BP75" s="46"/>
      <c r="BQ75" s="46"/>
      <c r="BR75" s="46"/>
      <c r="BS75" s="46"/>
      <c r="BT75" s="10">
        <f t="shared" si="38"/>
        <v>0</v>
      </c>
      <c r="BU75" s="46"/>
      <c r="BV75" s="46"/>
      <c r="BW75" s="46"/>
      <c r="BX75" s="46"/>
      <c r="BY75" s="46"/>
      <c r="BZ75" s="46"/>
      <c r="CA75" s="46"/>
      <c r="CB75" s="10">
        <f t="shared" si="39"/>
        <v>0</v>
      </c>
      <c r="CC75" s="46"/>
      <c r="CD75" s="46"/>
      <c r="CE75" s="46"/>
      <c r="CF75" s="46"/>
      <c r="CG75" s="46"/>
      <c r="CH75" s="46"/>
      <c r="CI75" s="46"/>
      <c r="CJ75" s="10">
        <f t="shared" si="40"/>
        <v>0</v>
      </c>
      <c r="CK75" s="46"/>
      <c r="CL75" s="46"/>
      <c r="CM75" s="46"/>
      <c r="CN75" s="46"/>
      <c r="CO75" s="46"/>
      <c r="CP75" s="46"/>
      <c r="CQ75" s="46"/>
      <c r="CR75" s="10">
        <f t="shared" si="41"/>
        <v>0</v>
      </c>
      <c r="CS75" s="46"/>
      <c r="CT75" s="46"/>
      <c r="CU75" s="46"/>
      <c r="CV75" s="46"/>
      <c r="CW75" s="46"/>
      <c r="CX75" s="46"/>
      <c r="CY75" s="46"/>
      <c r="CZ75" s="10">
        <f t="shared" si="42"/>
        <v>0</v>
      </c>
      <c r="DA75" s="46"/>
      <c r="DB75" s="46"/>
      <c r="DC75" s="46"/>
      <c r="DD75" s="46"/>
      <c r="DE75" s="46"/>
      <c r="DF75" s="46"/>
      <c r="DG75" s="46"/>
      <c r="DH75" s="10">
        <f t="shared" si="43"/>
        <v>0</v>
      </c>
      <c r="DI75" s="46"/>
      <c r="DJ75" s="46"/>
      <c r="DK75" s="46"/>
      <c r="DL75" s="46"/>
      <c r="DM75" s="46"/>
      <c r="DN75" s="46"/>
      <c r="DO75" s="46"/>
      <c r="DP75" s="10">
        <f t="shared" si="44"/>
        <v>0</v>
      </c>
      <c r="DQ75" s="46"/>
      <c r="DR75" s="46"/>
      <c r="DS75" s="46"/>
      <c r="DT75" s="46"/>
      <c r="DU75" s="46"/>
      <c r="DV75" s="46"/>
      <c r="DW75" s="46"/>
      <c r="DX75" s="10">
        <f t="shared" si="45"/>
        <v>0</v>
      </c>
      <c r="DY75" s="46"/>
      <c r="DZ75" s="46"/>
      <c r="EA75" s="46"/>
      <c r="EB75" s="46"/>
      <c r="EC75" s="46"/>
      <c r="ED75" s="46"/>
      <c r="EE75" s="46"/>
      <c r="EF75" s="10">
        <f t="shared" si="46"/>
        <v>0</v>
      </c>
      <c r="EG75" s="46"/>
      <c r="EH75" s="46"/>
      <c r="EI75" s="46"/>
      <c r="EJ75" s="46"/>
      <c r="EK75" s="46"/>
      <c r="EL75" s="46"/>
      <c r="EM75" s="46"/>
      <c r="EN75" s="10">
        <f t="shared" si="47"/>
        <v>0</v>
      </c>
      <c r="EO75" s="46"/>
      <c r="EP75" s="46"/>
      <c r="EQ75" s="46"/>
      <c r="ER75" s="46"/>
      <c r="ES75" s="46"/>
      <c r="ET75" s="46"/>
      <c r="EU75" s="46"/>
      <c r="EV75" s="10">
        <f t="shared" si="48"/>
        <v>0</v>
      </c>
      <c r="EW75" s="46"/>
      <c r="EX75" s="46"/>
      <c r="EY75" s="46"/>
      <c r="EZ75" s="46"/>
      <c r="FA75" s="46"/>
      <c r="FB75" s="46"/>
      <c r="FC75" s="46"/>
      <c r="FD75" s="10">
        <f t="shared" si="49"/>
        <v>0</v>
      </c>
      <c r="FE75" s="46"/>
      <c r="FF75" s="46"/>
      <c r="FG75" s="46"/>
      <c r="FH75" s="46"/>
      <c r="FI75" s="46"/>
      <c r="FJ75" s="46"/>
      <c r="FK75" s="46"/>
      <c r="FL75" s="10">
        <f t="shared" si="50"/>
        <v>0</v>
      </c>
      <c r="FM75" s="46"/>
      <c r="FN75" s="46"/>
      <c r="FO75" s="46"/>
      <c r="FP75" s="46"/>
      <c r="FQ75" s="46"/>
      <c r="FR75" s="46"/>
      <c r="FS75" s="46"/>
      <c r="FT75" s="10">
        <f t="shared" si="51"/>
        <v>0</v>
      </c>
      <c r="FU75" s="46"/>
      <c r="FV75" s="46"/>
      <c r="FW75" s="46"/>
      <c r="FX75" s="46"/>
      <c r="FY75" s="46"/>
      <c r="FZ75" s="46"/>
      <c r="GA75" s="46"/>
      <c r="GB75" s="10">
        <f t="shared" si="52"/>
        <v>0</v>
      </c>
      <c r="GC75" s="46"/>
      <c r="GD75" s="46"/>
      <c r="GE75" s="46"/>
      <c r="GF75" s="46"/>
      <c r="GG75" s="46"/>
      <c r="GH75" s="46"/>
      <c r="GI75" s="46"/>
      <c r="GJ75" s="10">
        <f t="shared" si="53"/>
        <v>0</v>
      </c>
      <c r="GK75" s="46"/>
      <c r="GL75" s="46"/>
      <c r="GM75" s="46"/>
      <c r="GN75" s="46"/>
      <c r="GO75" s="46"/>
      <c r="GP75" s="46"/>
      <c r="GQ75" s="46"/>
      <c r="GR75" s="10">
        <f t="shared" si="54"/>
        <v>0</v>
      </c>
      <c r="GS75" s="46"/>
      <c r="GT75" s="46"/>
      <c r="GU75" s="46"/>
      <c r="GV75" s="46"/>
      <c r="GW75" s="46"/>
      <c r="GX75" s="46"/>
      <c r="GY75" s="46"/>
      <c r="GZ75" s="10">
        <f t="shared" si="55"/>
        <v>0</v>
      </c>
      <c r="HA75" s="46"/>
      <c r="HB75" s="46"/>
      <c r="HC75" s="46"/>
      <c r="HD75" s="10">
        <f t="shared" si="30"/>
        <v>0</v>
      </c>
    </row>
    <row r="76" spans="1:212" ht="16" x14ac:dyDescent="0.2">
      <c r="A76" s="10">
        <f>'Demographic Data'!A76</f>
        <v>0</v>
      </c>
      <c r="B76" s="5">
        <f>'Demographic Data'!B76</f>
        <v>0</v>
      </c>
      <c r="C76" s="36">
        <f>'Demographic Data'!C76</f>
        <v>0</v>
      </c>
      <c r="D76" s="5">
        <f>'Demographic Data'!D76</f>
        <v>0</v>
      </c>
      <c r="E76" s="46"/>
      <c r="F76" s="46"/>
      <c r="G76" s="46"/>
      <c r="H76" s="10">
        <f t="shared" si="29"/>
        <v>0</v>
      </c>
      <c r="I76" s="46"/>
      <c r="J76" s="46"/>
      <c r="K76" s="46"/>
      <c r="L76" s="46"/>
      <c r="M76" s="46"/>
      <c r="N76" s="46"/>
      <c r="O76" s="46"/>
      <c r="P76" s="10">
        <f t="shared" si="31"/>
        <v>0</v>
      </c>
      <c r="Q76" s="46"/>
      <c r="R76" s="46"/>
      <c r="S76" s="46"/>
      <c r="T76" s="46"/>
      <c r="U76" s="46"/>
      <c r="V76" s="46"/>
      <c r="W76" s="46"/>
      <c r="X76" s="10">
        <f t="shared" si="32"/>
        <v>0</v>
      </c>
      <c r="Y76" s="46"/>
      <c r="Z76" s="46"/>
      <c r="AA76" s="46"/>
      <c r="AB76" s="46"/>
      <c r="AC76" s="46"/>
      <c r="AD76" s="46"/>
      <c r="AE76" s="46"/>
      <c r="AF76" s="10">
        <f t="shared" si="33"/>
        <v>0</v>
      </c>
      <c r="AG76" s="46"/>
      <c r="AH76" s="46"/>
      <c r="AI76" s="46"/>
      <c r="AJ76" s="46"/>
      <c r="AK76" s="46"/>
      <c r="AL76" s="46"/>
      <c r="AM76" s="46"/>
      <c r="AN76" s="10">
        <f t="shared" si="34"/>
        <v>0</v>
      </c>
      <c r="AO76" s="46"/>
      <c r="AP76" s="46"/>
      <c r="AQ76" s="46"/>
      <c r="AR76" s="46"/>
      <c r="AS76" s="46"/>
      <c r="AT76" s="46"/>
      <c r="AU76" s="46"/>
      <c r="AV76" s="10">
        <f t="shared" si="35"/>
        <v>0</v>
      </c>
      <c r="AW76" s="46"/>
      <c r="AX76" s="46"/>
      <c r="AY76" s="46"/>
      <c r="AZ76" s="46"/>
      <c r="BA76" s="46"/>
      <c r="BB76" s="46"/>
      <c r="BC76" s="46"/>
      <c r="BD76" s="10">
        <f t="shared" si="36"/>
        <v>0</v>
      </c>
      <c r="BE76" s="46"/>
      <c r="BF76" s="46"/>
      <c r="BG76" s="46"/>
      <c r="BH76" s="46"/>
      <c r="BI76" s="46"/>
      <c r="BJ76" s="46"/>
      <c r="BK76" s="46"/>
      <c r="BL76" s="10">
        <f t="shared" si="37"/>
        <v>0</v>
      </c>
      <c r="BM76" s="46"/>
      <c r="BN76" s="46"/>
      <c r="BO76" s="46"/>
      <c r="BP76" s="46"/>
      <c r="BQ76" s="46"/>
      <c r="BR76" s="46"/>
      <c r="BS76" s="46"/>
      <c r="BT76" s="10">
        <f t="shared" si="38"/>
        <v>0</v>
      </c>
      <c r="BU76" s="46"/>
      <c r="BV76" s="46"/>
      <c r="BW76" s="46"/>
      <c r="BX76" s="46"/>
      <c r="BY76" s="46"/>
      <c r="BZ76" s="46"/>
      <c r="CA76" s="46"/>
      <c r="CB76" s="10">
        <f t="shared" si="39"/>
        <v>0</v>
      </c>
      <c r="CC76" s="46"/>
      <c r="CD76" s="46"/>
      <c r="CE76" s="46"/>
      <c r="CF76" s="46"/>
      <c r="CG76" s="46"/>
      <c r="CH76" s="46"/>
      <c r="CI76" s="46"/>
      <c r="CJ76" s="10">
        <f t="shared" si="40"/>
        <v>0</v>
      </c>
      <c r="CK76" s="46"/>
      <c r="CL76" s="46"/>
      <c r="CM76" s="46"/>
      <c r="CN76" s="46"/>
      <c r="CO76" s="46"/>
      <c r="CP76" s="46"/>
      <c r="CQ76" s="46"/>
      <c r="CR76" s="10">
        <f t="shared" si="41"/>
        <v>0</v>
      </c>
      <c r="CS76" s="46"/>
      <c r="CT76" s="46"/>
      <c r="CU76" s="46"/>
      <c r="CV76" s="46"/>
      <c r="CW76" s="46"/>
      <c r="CX76" s="46"/>
      <c r="CY76" s="46"/>
      <c r="CZ76" s="10">
        <f t="shared" si="42"/>
        <v>0</v>
      </c>
      <c r="DA76" s="46"/>
      <c r="DB76" s="46"/>
      <c r="DC76" s="46"/>
      <c r="DD76" s="46"/>
      <c r="DE76" s="46"/>
      <c r="DF76" s="46"/>
      <c r="DG76" s="46"/>
      <c r="DH76" s="10">
        <f t="shared" si="43"/>
        <v>0</v>
      </c>
      <c r="DI76" s="46"/>
      <c r="DJ76" s="46"/>
      <c r="DK76" s="46"/>
      <c r="DL76" s="46"/>
      <c r="DM76" s="46"/>
      <c r="DN76" s="46"/>
      <c r="DO76" s="46"/>
      <c r="DP76" s="10">
        <f t="shared" si="44"/>
        <v>0</v>
      </c>
      <c r="DQ76" s="46"/>
      <c r="DR76" s="46"/>
      <c r="DS76" s="46"/>
      <c r="DT76" s="46"/>
      <c r="DU76" s="46"/>
      <c r="DV76" s="46"/>
      <c r="DW76" s="46"/>
      <c r="DX76" s="10">
        <f t="shared" si="45"/>
        <v>0</v>
      </c>
      <c r="DY76" s="46"/>
      <c r="DZ76" s="46"/>
      <c r="EA76" s="46"/>
      <c r="EB76" s="46"/>
      <c r="EC76" s="46"/>
      <c r="ED76" s="46"/>
      <c r="EE76" s="46"/>
      <c r="EF76" s="10">
        <f t="shared" si="46"/>
        <v>0</v>
      </c>
      <c r="EG76" s="46"/>
      <c r="EH76" s="46"/>
      <c r="EI76" s="46"/>
      <c r="EJ76" s="46"/>
      <c r="EK76" s="46"/>
      <c r="EL76" s="46"/>
      <c r="EM76" s="46"/>
      <c r="EN76" s="10">
        <f t="shared" si="47"/>
        <v>0</v>
      </c>
      <c r="EO76" s="46"/>
      <c r="EP76" s="46"/>
      <c r="EQ76" s="46"/>
      <c r="ER76" s="46"/>
      <c r="ES76" s="46"/>
      <c r="ET76" s="46"/>
      <c r="EU76" s="46"/>
      <c r="EV76" s="10">
        <f t="shared" si="48"/>
        <v>0</v>
      </c>
      <c r="EW76" s="46"/>
      <c r="EX76" s="46"/>
      <c r="EY76" s="46"/>
      <c r="EZ76" s="46"/>
      <c r="FA76" s="46"/>
      <c r="FB76" s="46"/>
      <c r="FC76" s="46"/>
      <c r="FD76" s="10">
        <f t="shared" si="49"/>
        <v>0</v>
      </c>
      <c r="FE76" s="46"/>
      <c r="FF76" s="46"/>
      <c r="FG76" s="46"/>
      <c r="FH76" s="46"/>
      <c r="FI76" s="46"/>
      <c r="FJ76" s="46"/>
      <c r="FK76" s="46"/>
      <c r="FL76" s="10">
        <f t="shared" si="50"/>
        <v>0</v>
      </c>
      <c r="FM76" s="46"/>
      <c r="FN76" s="46"/>
      <c r="FO76" s="46"/>
      <c r="FP76" s="46"/>
      <c r="FQ76" s="46"/>
      <c r="FR76" s="46"/>
      <c r="FS76" s="46"/>
      <c r="FT76" s="10">
        <f t="shared" si="51"/>
        <v>0</v>
      </c>
      <c r="FU76" s="46"/>
      <c r="FV76" s="46"/>
      <c r="FW76" s="46"/>
      <c r="FX76" s="46"/>
      <c r="FY76" s="46"/>
      <c r="FZ76" s="46"/>
      <c r="GA76" s="46"/>
      <c r="GB76" s="10">
        <f t="shared" si="52"/>
        <v>0</v>
      </c>
      <c r="GC76" s="46"/>
      <c r="GD76" s="46"/>
      <c r="GE76" s="46"/>
      <c r="GF76" s="46"/>
      <c r="GG76" s="46"/>
      <c r="GH76" s="46"/>
      <c r="GI76" s="46"/>
      <c r="GJ76" s="10">
        <f t="shared" si="53"/>
        <v>0</v>
      </c>
      <c r="GK76" s="46"/>
      <c r="GL76" s="46"/>
      <c r="GM76" s="46"/>
      <c r="GN76" s="46"/>
      <c r="GO76" s="46"/>
      <c r="GP76" s="46"/>
      <c r="GQ76" s="46"/>
      <c r="GR76" s="10">
        <f t="shared" si="54"/>
        <v>0</v>
      </c>
      <c r="GS76" s="46"/>
      <c r="GT76" s="46"/>
      <c r="GU76" s="46"/>
      <c r="GV76" s="46"/>
      <c r="GW76" s="46"/>
      <c r="GX76" s="46"/>
      <c r="GY76" s="46"/>
      <c r="GZ76" s="10">
        <f t="shared" si="55"/>
        <v>0</v>
      </c>
      <c r="HA76" s="46"/>
      <c r="HB76" s="46"/>
      <c r="HC76" s="46"/>
      <c r="HD76" s="10">
        <f t="shared" si="30"/>
        <v>0</v>
      </c>
    </row>
    <row r="77" spans="1:212" ht="16" x14ac:dyDescent="0.2">
      <c r="A77" s="10">
        <f>'Demographic Data'!A77</f>
        <v>0</v>
      </c>
      <c r="B77" s="5">
        <f>'Demographic Data'!B77</f>
        <v>0</v>
      </c>
      <c r="C77" s="36">
        <f>'Demographic Data'!C77</f>
        <v>0</v>
      </c>
      <c r="D77" s="5">
        <f>'Demographic Data'!D77</f>
        <v>0</v>
      </c>
      <c r="E77" s="46"/>
      <c r="F77" s="46"/>
      <c r="G77" s="46"/>
      <c r="H77" s="10">
        <f t="shared" si="29"/>
        <v>0</v>
      </c>
      <c r="I77" s="46"/>
      <c r="J77" s="46"/>
      <c r="K77" s="46"/>
      <c r="L77" s="46"/>
      <c r="M77" s="46"/>
      <c r="N77" s="46"/>
      <c r="O77" s="46"/>
      <c r="P77" s="10">
        <f t="shared" si="31"/>
        <v>0</v>
      </c>
      <c r="Q77" s="46"/>
      <c r="R77" s="46"/>
      <c r="S77" s="46"/>
      <c r="T77" s="46"/>
      <c r="U77" s="46"/>
      <c r="V77" s="46"/>
      <c r="W77" s="46"/>
      <c r="X77" s="10">
        <f t="shared" si="32"/>
        <v>0</v>
      </c>
      <c r="Y77" s="46"/>
      <c r="Z77" s="46"/>
      <c r="AA77" s="46"/>
      <c r="AB77" s="46"/>
      <c r="AC77" s="46"/>
      <c r="AD77" s="46"/>
      <c r="AE77" s="46"/>
      <c r="AF77" s="10">
        <f t="shared" si="33"/>
        <v>0</v>
      </c>
      <c r="AG77" s="46"/>
      <c r="AH77" s="46"/>
      <c r="AI77" s="46"/>
      <c r="AJ77" s="46"/>
      <c r="AK77" s="46"/>
      <c r="AL77" s="46"/>
      <c r="AM77" s="46"/>
      <c r="AN77" s="10">
        <f t="shared" si="34"/>
        <v>0</v>
      </c>
      <c r="AO77" s="46"/>
      <c r="AP77" s="46"/>
      <c r="AQ77" s="46"/>
      <c r="AR77" s="46"/>
      <c r="AS77" s="46"/>
      <c r="AT77" s="46"/>
      <c r="AU77" s="46"/>
      <c r="AV77" s="10">
        <f t="shared" si="35"/>
        <v>0</v>
      </c>
      <c r="AW77" s="46"/>
      <c r="AX77" s="46"/>
      <c r="AY77" s="46"/>
      <c r="AZ77" s="46"/>
      <c r="BA77" s="46"/>
      <c r="BB77" s="46"/>
      <c r="BC77" s="46"/>
      <c r="BD77" s="10">
        <f t="shared" si="36"/>
        <v>0</v>
      </c>
      <c r="BE77" s="46"/>
      <c r="BF77" s="46"/>
      <c r="BG77" s="46"/>
      <c r="BH77" s="46"/>
      <c r="BI77" s="46"/>
      <c r="BJ77" s="46"/>
      <c r="BK77" s="46"/>
      <c r="BL77" s="10">
        <f t="shared" si="37"/>
        <v>0</v>
      </c>
      <c r="BM77" s="46"/>
      <c r="BN77" s="46"/>
      <c r="BO77" s="46"/>
      <c r="BP77" s="46"/>
      <c r="BQ77" s="46"/>
      <c r="BR77" s="46"/>
      <c r="BS77" s="46"/>
      <c r="BT77" s="10">
        <f t="shared" si="38"/>
        <v>0</v>
      </c>
      <c r="BU77" s="46"/>
      <c r="BV77" s="46"/>
      <c r="BW77" s="46"/>
      <c r="BX77" s="46"/>
      <c r="BY77" s="46"/>
      <c r="BZ77" s="46"/>
      <c r="CA77" s="46"/>
      <c r="CB77" s="10">
        <f t="shared" si="39"/>
        <v>0</v>
      </c>
      <c r="CC77" s="46"/>
      <c r="CD77" s="46"/>
      <c r="CE77" s="46"/>
      <c r="CF77" s="46"/>
      <c r="CG77" s="46"/>
      <c r="CH77" s="46"/>
      <c r="CI77" s="46"/>
      <c r="CJ77" s="10">
        <f t="shared" si="40"/>
        <v>0</v>
      </c>
      <c r="CK77" s="46"/>
      <c r="CL77" s="46"/>
      <c r="CM77" s="46"/>
      <c r="CN77" s="46"/>
      <c r="CO77" s="46"/>
      <c r="CP77" s="46"/>
      <c r="CQ77" s="46"/>
      <c r="CR77" s="10">
        <f t="shared" si="41"/>
        <v>0</v>
      </c>
      <c r="CS77" s="46"/>
      <c r="CT77" s="46"/>
      <c r="CU77" s="46"/>
      <c r="CV77" s="46"/>
      <c r="CW77" s="46"/>
      <c r="CX77" s="46"/>
      <c r="CY77" s="46"/>
      <c r="CZ77" s="10">
        <f t="shared" si="42"/>
        <v>0</v>
      </c>
      <c r="DA77" s="46"/>
      <c r="DB77" s="46"/>
      <c r="DC77" s="46"/>
      <c r="DD77" s="46"/>
      <c r="DE77" s="46"/>
      <c r="DF77" s="46"/>
      <c r="DG77" s="46"/>
      <c r="DH77" s="10">
        <f t="shared" si="43"/>
        <v>0</v>
      </c>
      <c r="DI77" s="46"/>
      <c r="DJ77" s="46"/>
      <c r="DK77" s="46"/>
      <c r="DL77" s="46"/>
      <c r="DM77" s="46"/>
      <c r="DN77" s="46"/>
      <c r="DO77" s="46"/>
      <c r="DP77" s="10">
        <f t="shared" si="44"/>
        <v>0</v>
      </c>
      <c r="DQ77" s="46"/>
      <c r="DR77" s="46"/>
      <c r="DS77" s="46"/>
      <c r="DT77" s="46"/>
      <c r="DU77" s="46"/>
      <c r="DV77" s="46"/>
      <c r="DW77" s="46"/>
      <c r="DX77" s="10">
        <f t="shared" si="45"/>
        <v>0</v>
      </c>
      <c r="DY77" s="46"/>
      <c r="DZ77" s="46"/>
      <c r="EA77" s="46"/>
      <c r="EB77" s="46"/>
      <c r="EC77" s="46"/>
      <c r="ED77" s="46"/>
      <c r="EE77" s="46"/>
      <c r="EF77" s="10">
        <f t="shared" si="46"/>
        <v>0</v>
      </c>
      <c r="EG77" s="46"/>
      <c r="EH77" s="46"/>
      <c r="EI77" s="46"/>
      <c r="EJ77" s="46"/>
      <c r="EK77" s="46"/>
      <c r="EL77" s="46"/>
      <c r="EM77" s="46"/>
      <c r="EN77" s="10">
        <f t="shared" si="47"/>
        <v>0</v>
      </c>
      <c r="EO77" s="46"/>
      <c r="EP77" s="46"/>
      <c r="EQ77" s="46"/>
      <c r="ER77" s="46"/>
      <c r="ES77" s="46"/>
      <c r="ET77" s="46"/>
      <c r="EU77" s="46"/>
      <c r="EV77" s="10">
        <f t="shared" si="48"/>
        <v>0</v>
      </c>
      <c r="EW77" s="46"/>
      <c r="EX77" s="46"/>
      <c r="EY77" s="46"/>
      <c r="EZ77" s="46"/>
      <c r="FA77" s="46"/>
      <c r="FB77" s="46"/>
      <c r="FC77" s="46"/>
      <c r="FD77" s="10">
        <f t="shared" si="49"/>
        <v>0</v>
      </c>
      <c r="FE77" s="46"/>
      <c r="FF77" s="46"/>
      <c r="FG77" s="46"/>
      <c r="FH77" s="46"/>
      <c r="FI77" s="46"/>
      <c r="FJ77" s="46"/>
      <c r="FK77" s="46"/>
      <c r="FL77" s="10">
        <f t="shared" si="50"/>
        <v>0</v>
      </c>
      <c r="FM77" s="46"/>
      <c r="FN77" s="46"/>
      <c r="FO77" s="46"/>
      <c r="FP77" s="46"/>
      <c r="FQ77" s="46"/>
      <c r="FR77" s="46"/>
      <c r="FS77" s="46"/>
      <c r="FT77" s="10">
        <f t="shared" si="51"/>
        <v>0</v>
      </c>
      <c r="FU77" s="46"/>
      <c r="FV77" s="46"/>
      <c r="FW77" s="46"/>
      <c r="FX77" s="46"/>
      <c r="FY77" s="46"/>
      <c r="FZ77" s="46"/>
      <c r="GA77" s="46"/>
      <c r="GB77" s="10">
        <f t="shared" si="52"/>
        <v>0</v>
      </c>
      <c r="GC77" s="46"/>
      <c r="GD77" s="46"/>
      <c r="GE77" s="46"/>
      <c r="GF77" s="46"/>
      <c r="GG77" s="46"/>
      <c r="GH77" s="46"/>
      <c r="GI77" s="46"/>
      <c r="GJ77" s="10">
        <f t="shared" si="53"/>
        <v>0</v>
      </c>
      <c r="GK77" s="46"/>
      <c r="GL77" s="46"/>
      <c r="GM77" s="46"/>
      <c r="GN77" s="46"/>
      <c r="GO77" s="46"/>
      <c r="GP77" s="46"/>
      <c r="GQ77" s="46"/>
      <c r="GR77" s="10">
        <f t="shared" si="54"/>
        <v>0</v>
      </c>
      <c r="GS77" s="46"/>
      <c r="GT77" s="46"/>
      <c r="GU77" s="46"/>
      <c r="GV77" s="46"/>
      <c r="GW77" s="46"/>
      <c r="GX77" s="46"/>
      <c r="GY77" s="46"/>
      <c r="GZ77" s="10">
        <f t="shared" si="55"/>
        <v>0</v>
      </c>
      <c r="HA77" s="46"/>
      <c r="HB77" s="46"/>
      <c r="HC77" s="46"/>
      <c r="HD77" s="10">
        <f t="shared" si="30"/>
        <v>0</v>
      </c>
    </row>
    <row r="78" spans="1:212" ht="16" x14ac:dyDescent="0.2">
      <c r="A78" s="10">
        <f>'Demographic Data'!A78</f>
        <v>0</v>
      </c>
      <c r="B78" s="5">
        <f>'Demographic Data'!B78</f>
        <v>0</v>
      </c>
      <c r="C78" s="36">
        <f>'Demographic Data'!C78</f>
        <v>0</v>
      </c>
      <c r="D78" s="5">
        <f>'Demographic Data'!D78</f>
        <v>0</v>
      </c>
      <c r="E78" s="46"/>
      <c r="F78" s="46"/>
      <c r="G78" s="46"/>
      <c r="H78" s="10">
        <f t="shared" si="29"/>
        <v>0</v>
      </c>
      <c r="I78" s="46"/>
      <c r="J78" s="46"/>
      <c r="K78" s="46"/>
      <c r="L78" s="46"/>
      <c r="M78" s="46"/>
      <c r="N78" s="46"/>
      <c r="O78" s="46"/>
      <c r="P78" s="10">
        <f t="shared" si="31"/>
        <v>0</v>
      </c>
      <c r="Q78" s="46"/>
      <c r="R78" s="46"/>
      <c r="S78" s="46"/>
      <c r="T78" s="46"/>
      <c r="U78" s="46"/>
      <c r="V78" s="46"/>
      <c r="W78" s="46"/>
      <c r="X78" s="10">
        <f t="shared" si="32"/>
        <v>0</v>
      </c>
      <c r="Y78" s="46"/>
      <c r="Z78" s="46"/>
      <c r="AA78" s="46"/>
      <c r="AB78" s="46"/>
      <c r="AC78" s="46"/>
      <c r="AD78" s="46"/>
      <c r="AE78" s="46"/>
      <c r="AF78" s="10">
        <f t="shared" si="33"/>
        <v>0</v>
      </c>
      <c r="AG78" s="46"/>
      <c r="AH78" s="46"/>
      <c r="AI78" s="46"/>
      <c r="AJ78" s="46"/>
      <c r="AK78" s="46"/>
      <c r="AL78" s="46"/>
      <c r="AM78" s="46"/>
      <c r="AN78" s="10">
        <f t="shared" si="34"/>
        <v>0</v>
      </c>
      <c r="AO78" s="46"/>
      <c r="AP78" s="46"/>
      <c r="AQ78" s="46"/>
      <c r="AR78" s="46"/>
      <c r="AS78" s="46"/>
      <c r="AT78" s="46"/>
      <c r="AU78" s="46"/>
      <c r="AV78" s="10">
        <f t="shared" si="35"/>
        <v>0</v>
      </c>
      <c r="AW78" s="46"/>
      <c r="AX78" s="46"/>
      <c r="AY78" s="46"/>
      <c r="AZ78" s="46"/>
      <c r="BA78" s="46"/>
      <c r="BB78" s="46"/>
      <c r="BC78" s="46"/>
      <c r="BD78" s="10">
        <f t="shared" si="36"/>
        <v>0</v>
      </c>
      <c r="BE78" s="46"/>
      <c r="BF78" s="46"/>
      <c r="BG78" s="46"/>
      <c r="BH78" s="46"/>
      <c r="BI78" s="46"/>
      <c r="BJ78" s="46"/>
      <c r="BK78" s="46"/>
      <c r="BL78" s="10">
        <f t="shared" si="37"/>
        <v>0</v>
      </c>
      <c r="BM78" s="46"/>
      <c r="BN78" s="46"/>
      <c r="BO78" s="46"/>
      <c r="BP78" s="46"/>
      <c r="BQ78" s="46"/>
      <c r="BR78" s="46"/>
      <c r="BS78" s="46"/>
      <c r="BT78" s="10">
        <f t="shared" si="38"/>
        <v>0</v>
      </c>
      <c r="BU78" s="46"/>
      <c r="BV78" s="46"/>
      <c r="BW78" s="46"/>
      <c r="BX78" s="46"/>
      <c r="BY78" s="46"/>
      <c r="BZ78" s="46"/>
      <c r="CA78" s="46"/>
      <c r="CB78" s="10">
        <f t="shared" si="39"/>
        <v>0</v>
      </c>
      <c r="CC78" s="46"/>
      <c r="CD78" s="46"/>
      <c r="CE78" s="46"/>
      <c r="CF78" s="46"/>
      <c r="CG78" s="46"/>
      <c r="CH78" s="46"/>
      <c r="CI78" s="46"/>
      <c r="CJ78" s="10">
        <f t="shared" si="40"/>
        <v>0</v>
      </c>
      <c r="CK78" s="46"/>
      <c r="CL78" s="46"/>
      <c r="CM78" s="46"/>
      <c r="CN78" s="46"/>
      <c r="CO78" s="46"/>
      <c r="CP78" s="46"/>
      <c r="CQ78" s="46"/>
      <c r="CR78" s="10">
        <f t="shared" si="41"/>
        <v>0</v>
      </c>
      <c r="CS78" s="46"/>
      <c r="CT78" s="46"/>
      <c r="CU78" s="46"/>
      <c r="CV78" s="46"/>
      <c r="CW78" s="46"/>
      <c r="CX78" s="46"/>
      <c r="CY78" s="46"/>
      <c r="CZ78" s="10">
        <f t="shared" si="42"/>
        <v>0</v>
      </c>
      <c r="DA78" s="46"/>
      <c r="DB78" s="46"/>
      <c r="DC78" s="46"/>
      <c r="DD78" s="46"/>
      <c r="DE78" s="46"/>
      <c r="DF78" s="46"/>
      <c r="DG78" s="46"/>
      <c r="DH78" s="10">
        <f t="shared" si="43"/>
        <v>0</v>
      </c>
      <c r="DI78" s="46"/>
      <c r="DJ78" s="46"/>
      <c r="DK78" s="46"/>
      <c r="DL78" s="46"/>
      <c r="DM78" s="46"/>
      <c r="DN78" s="46"/>
      <c r="DO78" s="46"/>
      <c r="DP78" s="10">
        <f t="shared" si="44"/>
        <v>0</v>
      </c>
      <c r="DQ78" s="46"/>
      <c r="DR78" s="46"/>
      <c r="DS78" s="46"/>
      <c r="DT78" s="46"/>
      <c r="DU78" s="46"/>
      <c r="DV78" s="46"/>
      <c r="DW78" s="46"/>
      <c r="DX78" s="10">
        <f t="shared" si="45"/>
        <v>0</v>
      </c>
      <c r="DY78" s="46"/>
      <c r="DZ78" s="46"/>
      <c r="EA78" s="46"/>
      <c r="EB78" s="46"/>
      <c r="EC78" s="46"/>
      <c r="ED78" s="46"/>
      <c r="EE78" s="46"/>
      <c r="EF78" s="10">
        <f t="shared" si="46"/>
        <v>0</v>
      </c>
      <c r="EG78" s="46"/>
      <c r="EH78" s="46"/>
      <c r="EI78" s="46"/>
      <c r="EJ78" s="46"/>
      <c r="EK78" s="46"/>
      <c r="EL78" s="46"/>
      <c r="EM78" s="46"/>
      <c r="EN78" s="10">
        <f t="shared" si="47"/>
        <v>0</v>
      </c>
      <c r="EO78" s="46"/>
      <c r="EP78" s="46"/>
      <c r="EQ78" s="46"/>
      <c r="ER78" s="46"/>
      <c r="ES78" s="46"/>
      <c r="ET78" s="46"/>
      <c r="EU78" s="46"/>
      <c r="EV78" s="10">
        <f t="shared" si="48"/>
        <v>0</v>
      </c>
      <c r="EW78" s="46"/>
      <c r="EX78" s="46"/>
      <c r="EY78" s="46"/>
      <c r="EZ78" s="46"/>
      <c r="FA78" s="46"/>
      <c r="FB78" s="46"/>
      <c r="FC78" s="46"/>
      <c r="FD78" s="10">
        <f t="shared" si="49"/>
        <v>0</v>
      </c>
      <c r="FE78" s="46"/>
      <c r="FF78" s="46"/>
      <c r="FG78" s="46"/>
      <c r="FH78" s="46"/>
      <c r="FI78" s="46"/>
      <c r="FJ78" s="46"/>
      <c r="FK78" s="46"/>
      <c r="FL78" s="10">
        <f t="shared" si="50"/>
        <v>0</v>
      </c>
      <c r="FM78" s="46"/>
      <c r="FN78" s="46"/>
      <c r="FO78" s="46"/>
      <c r="FP78" s="46"/>
      <c r="FQ78" s="46"/>
      <c r="FR78" s="46"/>
      <c r="FS78" s="46"/>
      <c r="FT78" s="10">
        <f t="shared" si="51"/>
        <v>0</v>
      </c>
      <c r="FU78" s="46"/>
      <c r="FV78" s="46"/>
      <c r="FW78" s="46"/>
      <c r="FX78" s="46"/>
      <c r="FY78" s="46"/>
      <c r="FZ78" s="46"/>
      <c r="GA78" s="46"/>
      <c r="GB78" s="10">
        <f t="shared" si="52"/>
        <v>0</v>
      </c>
      <c r="GC78" s="46"/>
      <c r="GD78" s="46"/>
      <c r="GE78" s="46"/>
      <c r="GF78" s="46"/>
      <c r="GG78" s="46"/>
      <c r="GH78" s="46"/>
      <c r="GI78" s="46"/>
      <c r="GJ78" s="10">
        <f t="shared" si="53"/>
        <v>0</v>
      </c>
      <c r="GK78" s="46"/>
      <c r="GL78" s="46"/>
      <c r="GM78" s="46"/>
      <c r="GN78" s="46"/>
      <c r="GO78" s="46"/>
      <c r="GP78" s="46"/>
      <c r="GQ78" s="46"/>
      <c r="GR78" s="10">
        <f t="shared" si="54"/>
        <v>0</v>
      </c>
      <c r="GS78" s="46"/>
      <c r="GT78" s="46"/>
      <c r="GU78" s="46"/>
      <c r="GV78" s="46"/>
      <c r="GW78" s="46"/>
      <c r="GX78" s="46"/>
      <c r="GY78" s="46"/>
      <c r="GZ78" s="10">
        <f t="shared" si="55"/>
        <v>0</v>
      </c>
      <c r="HA78" s="46"/>
      <c r="HB78" s="46"/>
      <c r="HC78" s="46"/>
      <c r="HD78" s="10">
        <f t="shared" si="30"/>
        <v>0</v>
      </c>
    </row>
    <row r="79" spans="1:212" ht="16" x14ac:dyDescent="0.2">
      <c r="A79" s="10">
        <f>'Demographic Data'!A79</f>
        <v>0</v>
      </c>
      <c r="B79" s="5">
        <f>'Demographic Data'!B79</f>
        <v>0</v>
      </c>
      <c r="C79" s="36">
        <f>'Demographic Data'!C79</f>
        <v>0</v>
      </c>
      <c r="D79" s="5">
        <f>'Demographic Data'!D79</f>
        <v>0</v>
      </c>
      <c r="E79" s="46"/>
      <c r="F79" s="46"/>
      <c r="G79" s="46"/>
      <c r="H79" s="10">
        <f t="shared" si="29"/>
        <v>0</v>
      </c>
      <c r="I79" s="46"/>
      <c r="J79" s="46"/>
      <c r="K79" s="46"/>
      <c r="L79" s="46"/>
      <c r="M79" s="46"/>
      <c r="N79" s="46"/>
      <c r="O79" s="46"/>
      <c r="P79" s="10">
        <f t="shared" si="31"/>
        <v>0</v>
      </c>
      <c r="Q79" s="46"/>
      <c r="R79" s="46"/>
      <c r="S79" s="46"/>
      <c r="T79" s="46"/>
      <c r="U79" s="46"/>
      <c r="V79" s="46"/>
      <c r="W79" s="46"/>
      <c r="X79" s="10">
        <f t="shared" si="32"/>
        <v>0</v>
      </c>
      <c r="Y79" s="46"/>
      <c r="Z79" s="46"/>
      <c r="AA79" s="46"/>
      <c r="AB79" s="46"/>
      <c r="AC79" s="46"/>
      <c r="AD79" s="46"/>
      <c r="AE79" s="46"/>
      <c r="AF79" s="10">
        <f t="shared" si="33"/>
        <v>0</v>
      </c>
      <c r="AG79" s="46"/>
      <c r="AH79" s="46"/>
      <c r="AI79" s="46"/>
      <c r="AJ79" s="46"/>
      <c r="AK79" s="46"/>
      <c r="AL79" s="46"/>
      <c r="AM79" s="46"/>
      <c r="AN79" s="10">
        <f t="shared" si="34"/>
        <v>0</v>
      </c>
      <c r="AO79" s="46"/>
      <c r="AP79" s="46"/>
      <c r="AQ79" s="46"/>
      <c r="AR79" s="46"/>
      <c r="AS79" s="46"/>
      <c r="AT79" s="46"/>
      <c r="AU79" s="46"/>
      <c r="AV79" s="10">
        <f t="shared" si="35"/>
        <v>0</v>
      </c>
      <c r="AW79" s="46"/>
      <c r="AX79" s="46"/>
      <c r="AY79" s="46"/>
      <c r="AZ79" s="46"/>
      <c r="BA79" s="46"/>
      <c r="BB79" s="46"/>
      <c r="BC79" s="46"/>
      <c r="BD79" s="10">
        <f t="shared" si="36"/>
        <v>0</v>
      </c>
      <c r="BE79" s="46"/>
      <c r="BF79" s="46"/>
      <c r="BG79" s="46"/>
      <c r="BH79" s="46"/>
      <c r="BI79" s="46"/>
      <c r="BJ79" s="46"/>
      <c r="BK79" s="46"/>
      <c r="BL79" s="10">
        <f t="shared" si="37"/>
        <v>0</v>
      </c>
      <c r="BM79" s="46"/>
      <c r="BN79" s="46"/>
      <c r="BO79" s="46"/>
      <c r="BP79" s="46"/>
      <c r="BQ79" s="46"/>
      <c r="BR79" s="46"/>
      <c r="BS79" s="46"/>
      <c r="BT79" s="10">
        <f t="shared" si="38"/>
        <v>0</v>
      </c>
      <c r="BU79" s="46"/>
      <c r="BV79" s="46"/>
      <c r="BW79" s="46"/>
      <c r="BX79" s="46"/>
      <c r="BY79" s="46"/>
      <c r="BZ79" s="46"/>
      <c r="CA79" s="46"/>
      <c r="CB79" s="10">
        <f t="shared" si="39"/>
        <v>0</v>
      </c>
      <c r="CC79" s="46"/>
      <c r="CD79" s="46"/>
      <c r="CE79" s="46"/>
      <c r="CF79" s="46"/>
      <c r="CG79" s="46"/>
      <c r="CH79" s="46"/>
      <c r="CI79" s="46"/>
      <c r="CJ79" s="10">
        <f t="shared" si="40"/>
        <v>0</v>
      </c>
      <c r="CK79" s="46"/>
      <c r="CL79" s="46"/>
      <c r="CM79" s="46"/>
      <c r="CN79" s="46"/>
      <c r="CO79" s="46"/>
      <c r="CP79" s="46"/>
      <c r="CQ79" s="46"/>
      <c r="CR79" s="10">
        <f t="shared" si="41"/>
        <v>0</v>
      </c>
      <c r="CS79" s="46"/>
      <c r="CT79" s="46"/>
      <c r="CU79" s="46"/>
      <c r="CV79" s="46"/>
      <c r="CW79" s="46"/>
      <c r="CX79" s="46"/>
      <c r="CY79" s="46"/>
      <c r="CZ79" s="10">
        <f t="shared" si="42"/>
        <v>0</v>
      </c>
      <c r="DA79" s="46"/>
      <c r="DB79" s="46"/>
      <c r="DC79" s="46"/>
      <c r="DD79" s="46"/>
      <c r="DE79" s="46"/>
      <c r="DF79" s="46"/>
      <c r="DG79" s="46"/>
      <c r="DH79" s="10">
        <f t="shared" si="43"/>
        <v>0</v>
      </c>
      <c r="DI79" s="46"/>
      <c r="DJ79" s="46"/>
      <c r="DK79" s="46"/>
      <c r="DL79" s="46"/>
      <c r="DM79" s="46"/>
      <c r="DN79" s="46"/>
      <c r="DO79" s="46"/>
      <c r="DP79" s="10">
        <f t="shared" si="44"/>
        <v>0</v>
      </c>
      <c r="DQ79" s="46"/>
      <c r="DR79" s="46"/>
      <c r="DS79" s="46"/>
      <c r="DT79" s="46"/>
      <c r="DU79" s="46"/>
      <c r="DV79" s="46"/>
      <c r="DW79" s="46"/>
      <c r="DX79" s="10">
        <f t="shared" si="45"/>
        <v>0</v>
      </c>
      <c r="DY79" s="46"/>
      <c r="DZ79" s="46"/>
      <c r="EA79" s="46"/>
      <c r="EB79" s="46"/>
      <c r="EC79" s="46"/>
      <c r="ED79" s="46"/>
      <c r="EE79" s="46"/>
      <c r="EF79" s="10">
        <f t="shared" si="46"/>
        <v>0</v>
      </c>
      <c r="EG79" s="46"/>
      <c r="EH79" s="46"/>
      <c r="EI79" s="46"/>
      <c r="EJ79" s="46"/>
      <c r="EK79" s="46"/>
      <c r="EL79" s="46"/>
      <c r="EM79" s="46"/>
      <c r="EN79" s="10">
        <f t="shared" si="47"/>
        <v>0</v>
      </c>
      <c r="EO79" s="46"/>
      <c r="EP79" s="46"/>
      <c r="EQ79" s="46"/>
      <c r="ER79" s="46"/>
      <c r="ES79" s="46"/>
      <c r="ET79" s="46"/>
      <c r="EU79" s="46"/>
      <c r="EV79" s="10">
        <f t="shared" si="48"/>
        <v>0</v>
      </c>
      <c r="EW79" s="46"/>
      <c r="EX79" s="46"/>
      <c r="EY79" s="46"/>
      <c r="EZ79" s="46"/>
      <c r="FA79" s="46"/>
      <c r="FB79" s="46"/>
      <c r="FC79" s="46"/>
      <c r="FD79" s="10">
        <f t="shared" si="49"/>
        <v>0</v>
      </c>
      <c r="FE79" s="46"/>
      <c r="FF79" s="46"/>
      <c r="FG79" s="46"/>
      <c r="FH79" s="46"/>
      <c r="FI79" s="46"/>
      <c r="FJ79" s="46"/>
      <c r="FK79" s="46"/>
      <c r="FL79" s="10">
        <f t="shared" si="50"/>
        <v>0</v>
      </c>
      <c r="FM79" s="46"/>
      <c r="FN79" s="46"/>
      <c r="FO79" s="46"/>
      <c r="FP79" s="46"/>
      <c r="FQ79" s="46"/>
      <c r="FR79" s="46"/>
      <c r="FS79" s="46"/>
      <c r="FT79" s="10">
        <f t="shared" si="51"/>
        <v>0</v>
      </c>
      <c r="FU79" s="46"/>
      <c r="FV79" s="46"/>
      <c r="FW79" s="46"/>
      <c r="FX79" s="46"/>
      <c r="FY79" s="46"/>
      <c r="FZ79" s="46"/>
      <c r="GA79" s="46"/>
      <c r="GB79" s="10">
        <f t="shared" si="52"/>
        <v>0</v>
      </c>
      <c r="GC79" s="46"/>
      <c r="GD79" s="46"/>
      <c r="GE79" s="46"/>
      <c r="GF79" s="46"/>
      <c r="GG79" s="46"/>
      <c r="GH79" s="46"/>
      <c r="GI79" s="46"/>
      <c r="GJ79" s="10">
        <f t="shared" si="53"/>
        <v>0</v>
      </c>
      <c r="GK79" s="46"/>
      <c r="GL79" s="46"/>
      <c r="GM79" s="46"/>
      <c r="GN79" s="46"/>
      <c r="GO79" s="46"/>
      <c r="GP79" s="46"/>
      <c r="GQ79" s="46"/>
      <c r="GR79" s="10">
        <f t="shared" si="54"/>
        <v>0</v>
      </c>
      <c r="GS79" s="46"/>
      <c r="GT79" s="46"/>
      <c r="GU79" s="46"/>
      <c r="GV79" s="46"/>
      <c r="GW79" s="46"/>
      <c r="GX79" s="46"/>
      <c r="GY79" s="46"/>
      <c r="GZ79" s="10">
        <f t="shared" si="55"/>
        <v>0</v>
      </c>
      <c r="HA79" s="46"/>
      <c r="HB79" s="46"/>
      <c r="HC79" s="46"/>
      <c r="HD79" s="10">
        <f t="shared" si="30"/>
        <v>0</v>
      </c>
    </row>
    <row r="80" spans="1:212" ht="16" x14ac:dyDescent="0.2">
      <c r="A80" s="10">
        <f>'Demographic Data'!A80</f>
        <v>0</v>
      </c>
      <c r="B80" s="5">
        <f>'Demographic Data'!B80</f>
        <v>0</v>
      </c>
      <c r="C80" s="36">
        <f>'Demographic Data'!C80</f>
        <v>0</v>
      </c>
      <c r="D80" s="5">
        <f>'Demographic Data'!D80</f>
        <v>0</v>
      </c>
      <c r="E80" s="46"/>
      <c r="F80" s="46"/>
      <c r="G80" s="46"/>
      <c r="H80" s="10">
        <f t="shared" si="29"/>
        <v>0</v>
      </c>
      <c r="I80" s="46"/>
      <c r="J80" s="46"/>
      <c r="K80" s="46"/>
      <c r="L80" s="46"/>
      <c r="M80" s="46"/>
      <c r="N80" s="46"/>
      <c r="O80" s="46"/>
      <c r="P80" s="10">
        <f t="shared" si="31"/>
        <v>0</v>
      </c>
      <c r="Q80" s="46"/>
      <c r="R80" s="46"/>
      <c r="S80" s="46"/>
      <c r="T80" s="46"/>
      <c r="U80" s="46"/>
      <c r="V80" s="46"/>
      <c r="W80" s="46"/>
      <c r="X80" s="10">
        <f t="shared" si="32"/>
        <v>0</v>
      </c>
      <c r="Y80" s="46"/>
      <c r="Z80" s="46"/>
      <c r="AA80" s="46"/>
      <c r="AB80" s="46"/>
      <c r="AC80" s="46"/>
      <c r="AD80" s="46"/>
      <c r="AE80" s="46"/>
      <c r="AF80" s="10">
        <f t="shared" si="33"/>
        <v>0</v>
      </c>
      <c r="AG80" s="46"/>
      <c r="AH80" s="46"/>
      <c r="AI80" s="46"/>
      <c r="AJ80" s="46"/>
      <c r="AK80" s="46"/>
      <c r="AL80" s="46"/>
      <c r="AM80" s="46"/>
      <c r="AN80" s="10">
        <f t="shared" si="34"/>
        <v>0</v>
      </c>
      <c r="AO80" s="46"/>
      <c r="AP80" s="46"/>
      <c r="AQ80" s="46"/>
      <c r="AR80" s="46"/>
      <c r="AS80" s="46"/>
      <c r="AT80" s="46"/>
      <c r="AU80" s="46"/>
      <c r="AV80" s="10">
        <f t="shared" si="35"/>
        <v>0</v>
      </c>
      <c r="AW80" s="46"/>
      <c r="AX80" s="46"/>
      <c r="AY80" s="46"/>
      <c r="AZ80" s="46"/>
      <c r="BA80" s="46"/>
      <c r="BB80" s="46"/>
      <c r="BC80" s="46"/>
      <c r="BD80" s="10">
        <f t="shared" si="36"/>
        <v>0</v>
      </c>
      <c r="BE80" s="46"/>
      <c r="BF80" s="46"/>
      <c r="BG80" s="46"/>
      <c r="BH80" s="46"/>
      <c r="BI80" s="46"/>
      <c r="BJ80" s="46"/>
      <c r="BK80" s="46"/>
      <c r="BL80" s="10">
        <f t="shared" si="37"/>
        <v>0</v>
      </c>
      <c r="BM80" s="46"/>
      <c r="BN80" s="46"/>
      <c r="BO80" s="46"/>
      <c r="BP80" s="46"/>
      <c r="BQ80" s="46"/>
      <c r="BR80" s="46"/>
      <c r="BS80" s="46"/>
      <c r="BT80" s="10">
        <f t="shared" si="38"/>
        <v>0</v>
      </c>
      <c r="BU80" s="46"/>
      <c r="BV80" s="46"/>
      <c r="BW80" s="46"/>
      <c r="BX80" s="46"/>
      <c r="BY80" s="46"/>
      <c r="BZ80" s="46"/>
      <c r="CA80" s="46"/>
      <c r="CB80" s="10">
        <f t="shared" si="39"/>
        <v>0</v>
      </c>
      <c r="CC80" s="46"/>
      <c r="CD80" s="46"/>
      <c r="CE80" s="46"/>
      <c r="CF80" s="46"/>
      <c r="CG80" s="46"/>
      <c r="CH80" s="46"/>
      <c r="CI80" s="46"/>
      <c r="CJ80" s="10">
        <f t="shared" si="40"/>
        <v>0</v>
      </c>
      <c r="CK80" s="46"/>
      <c r="CL80" s="46"/>
      <c r="CM80" s="46"/>
      <c r="CN80" s="46"/>
      <c r="CO80" s="46"/>
      <c r="CP80" s="46"/>
      <c r="CQ80" s="46"/>
      <c r="CR80" s="10">
        <f t="shared" si="41"/>
        <v>0</v>
      </c>
      <c r="CS80" s="46"/>
      <c r="CT80" s="46"/>
      <c r="CU80" s="46"/>
      <c r="CV80" s="46"/>
      <c r="CW80" s="46"/>
      <c r="CX80" s="46"/>
      <c r="CY80" s="46"/>
      <c r="CZ80" s="10">
        <f t="shared" si="42"/>
        <v>0</v>
      </c>
      <c r="DA80" s="46"/>
      <c r="DB80" s="46"/>
      <c r="DC80" s="46"/>
      <c r="DD80" s="46"/>
      <c r="DE80" s="46"/>
      <c r="DF80" s="46"/>
      <c r="DG80" s="46"/>
      <c r="DH80" s="10">
        <f t="shared" si="43"/>
        <v>0</v>
      </c>
      <c r="DI80" s="46"/>
      <c r="DJ80" s="46"/>
      <c r="DK80" s="46"/>
      <c r="DL80" s="46"/>
      <c r="DM80" s="46"/>
      <c r="DN80" s="46"/>
      <c r="DO80" s="46"/>
      <c r="DP80" s="10">
        <f t="shared" si="44"/>
        <v>0</v>
      </c>
      <c r="DQ80" s="46"/>
      <c r="DR80" s="46"/>
      <c r="DS80" s="46"/>
      <c r="DT80" s="46"/>
      <c r="DU80" s="46"/>
      <c r="DV80" s="46"/>
      <c r="DW80" s="46"/>
      <c r="DX80" s="10">
        <f t="shared" si="45"/>
        <v>0</v>
      </c>
      <c r="DY80" s="46"/>
      <c r="DZ80" s="46"/>
      <c r="EA80" s="46"/>
      <c r="EB80" s="46"/>
      <c r="EC80" s="46"/>
      <c r="ED80" s="46"/>
      <c r="EE80" s="46"/>
      <c r="EF80" s="10">
        <f t="shared" si="46"/>
        <v>0</v>
      </c>
      <c r="EG80" s="46"/>
      <c r="EH80" s="46"/>
      <c r="EI80" s="46"/>
      <c r="EJ80" s="46"/>
      <c r="EK80" s="46"/>
      <c r="EL80" s="46"/>
      <c r="EM80" s="46"/>
      <c r="EN80" s="10">
        <f t="shared" si="47"/>
        <v>0</v>
      </c>
      <c r="EO80" s="46"/>
      <c r="EP80" s="46"/>
      <c r="EQ80" s="46"/>
      <c r="ER80" s="46"/>
      <c r="ES80" s="46"/>
      <c r="ET80" s="46"/>
      <c r="EU80" s="46"/>
      <c r="EV80" s="10">
        <f t="shared" si="48"/>
        <v>0</v>
      </c>
      <c r="EW80" s="46"/>
      <c r="EX80" s="46"/>
      <c r="EY80" s="46"/>
      <c r="EZ80" s="46"/>
      <c r="FA80" s="46"/>
      <c r="FB80" s="46"/>
      <c r="FC80" s="46"/>
      <c r="FD80" s="10">
        <f t="shared" si="49"/>
        <v>0</v>
      </c>
      <c r="FE80" s="46"/>
      <c r="FF80" s="46"/>
      <c r="FG80" s="46"/>
      <c r="FH80" s="46"/>
      <c r="FI80" s="46"/>
      <c r="FJ80" s="46"/>
      <c r="FK80" s="46"/>
      <c r="FL80" s="10">
        <f t="shared" si="50"/>
        <v>0</v>
      </c>
      <c r="FM80" s="46"/>
      <c r="FN80" s="46"/>
      <c r="FO80" s="46"/>
      <c r="FP80" s="46"/>
      <c r="FQ80" s="46"/>
      <c r="FR80" s="46"/>
      <c r="FS80" s="46"/>
      <c r="FT80" s="10">
        <f t="shared" si="51"/>
        <v>0</v>
      </c>
      <c r="FU80" s="46"/>
      <c r="FV80" s="46"/>
      <c r="FW80" s="46"/>
      <c r="FX80" s="46"/>
      <c r="FY80" s="46"/>
      <c r="FZ80" s="46"/>
      <c r="GA80" s="46"/>
      <c r="GB80" s="10">
        <f t="shared" si="52"/>
        <v>0</v>
      </c>
      <c r="GC80" s="46"/>
      <c r="GD80" s="46"/>
      <c r="GE80" s="46"/>
      <c r="GF80" s="46"/>
      <c r="GG80" s="46"/>
      <c r="GH80" s="46"/>
      <c r="GI80" s="46"/>
      <c r="GJ80" s="10">
        <f t="shared" si="53"/>
        <v>0</v>
      </c>
      <c r="GK80" s="46"/>
      <c r="GL80" s="46"/>
      <c r="GM80" s="46"/>
      <c r="GN80" s="46"/>
      <c r="GO80" s="46"/>
      <c r="GP80" s="46"/>
      <c r="GQ80" s="46"/>
      <c r="GR80" s="10">
        <f t="shared" si="54"/>
        <v>0</v>
      </c>
      <c r="GS80" s="46"/>
      <c r="GT80" s="46"/>
      <c r="GU80" s="46"/>
      <c r="GV80" s="46"/>
      <c r="GW80" s="46"/>
      <c r="GX80" s="46"/>
      <c r="GY80" s="46"/>
      <c r="GZ80" s="10">
        <f t="shared" si="55"/>
        <v>0</v>
      </c>
      <c r="HA80" s="46"/>
      <c r="HB80" s="46"/>
      <c r="HC80" s="46"/>
      <c r="HD80" s="10">
        <f t="shared" si="30"/>
        <v>0</v>
      </c>
    </row>
    <row r="81" spans="1:212" ht="16" x14ac:dyDescent="0.2">
      <c r="A81" s="10">
        <f>'Demographic Data'!A81</f>
        <v>0</v>
      </c>
      <c r="B81" s="5">
        <f>'Demographic Data'!B81</f>
        <v>0</v>
      </c>
      <c r="C81" s="36">
        <f>'Demographic Data'!C81</f>
        <v>0</v>
      </c>
      <c r="D81" s="5">
        <f>'Demographic Data'!D81</f>
        <v>0</v>
      </c>
      <c r="E81" s="46"/>
      <c r="F81" s="46"/>
      <c r="G81" s="46"/>
      <c r="H81" s="10">
        <f t="shared" si="29"/>
        <v>0</v>
      </c>
      <c r="I81" s="46"/>
      <c r="J81" s="46"/>
      <c r="K81" s="46"/>
      <c r="L81" s="46"/>
      <c r="M81" s="46"/>
      <c r="N81" s="46"/>
      <c r="O81" s="46"/>
      <c r="P81" s="10">
        <f t="shared" si="31"/>
        <v>0</v>
      </c>
      <c r="Q81" s="46"/>
      <c r="R81" s="46"/>
      <c r="S81" s="46"/>
      <c r="T81" s="46"/>
      <c r="U81" s="46"/>
      <c r="V81" s="46"/>
      <c r="W81" s="46"/>
      <c r="X81" s="10">
        <f t="shared" si="32"/>
        <v>0</v>
      </c>
      <c r="Y81" s="46"/>
      <c r="Z81" s="46"/>
      <c r="AA81" s="46"/>
      <c r="AB81" s="46"/>
      <c r="AC81" s="46"/>
      <c r="AD81" s="46"/>
      <c r="AE81" s="46"/>
      <c r="AF81" s="10">
        <f t="shared" si="33"/>
        <v>0</v>
      </c>
      <c r="AG81" s="46"/>
      <c r="AH81" s="46"/>
      <c r="AI81" s="46"/>
      <c r="AJ81" s="46"/>
      <c r="AK81" s="46"/>
      <c r="AL81" s="46"/>
      <c r="AM81" s="46"/>
      <c r="AN81" s="10">
        <f t="shared" si="34"/>
        <v>0</v>
      </c>
      <c r="AO81" s="46"/>
      <c r="AP81" s="46"/>
      <c r="AQ81" s="46"/>
      <c r="AR81" s="46"/>
      <c r="AS81" s="46"/>
      <c r="AT81" s="46"/>
      <c r="AU81" s="46"/>
      <c r="AV81" s="10">
        <f t="shared" si="35"/>
        <v>0</v>
      </c>
      <c r="AW81" s="46"/>
      <c r="AX81" s="46"/>
      <c r="AY81" s="46"/>
      <c r="AZ81" s="46"/>
      <c r="BA81" s="46"/>
      <c r="BB81" s="46"/>
      <c r="BC81" s="46"/>
      <c r="BD81" s="10">
        <f t="shared" si="36"/>
        <v>0</v>
      </c>
      <c r="BE81" s="46"/>
      <c r="BF81" s="46"/>
      <c r="BG81" s="46"/>
      <c r="BH81" s="46"/>
      <c r="BI81" s="46"/>
      <c r="BJ81" s="46"/>
      <c r="BK81" s="46"/>
      <c r="BL81" s="10">
        <f t="shared" si="37"/>
        <v>0</v>
      </c>
      <c r="BM81" s="46"/>
      <c r="BN81" s="46"/>
      <c r="BO81" s="46"/>
      <c r="BP81" s="46"/>
      <c r="BQ81" s="46"/>
      <c r="BR81" s="46"/>
      <c r="BS81" s="46"/>
      <c r="BT81" s="10">
        <f t="shared" si="38"/>
        <v>0</v>
      </c>
      <c r="BU81" s="46"/>
      <c r="BV81" s="46"/>
      <c r="BW81" s="46"/>
      <c r="BX81" s="46"/>
      <c r="BY81" s="46"/>
      <c r="BZ81" s="46"/>
      <c r="CA81" s="46"/>
      <c r="CB81" s="10">
        <f t="shared" si="39"/>
        <v>0</v>
      </c>
      <c r="CC81" s="46"/>
      <c r="CD81" s="46"/>
      <c r="CE81" s="46"/>
      <c r="CF81" s="46"/>
      <c r="CG81" s="46"/>
      <c r="CH81" s="46"/>
      <c r="CI81" s="46"/>
      <c r="CJ81" s="10">
        <f t="shared" si="40"/>
        <v>0</v>
      </c>
      <c r="CK81" s="46"/>
      <c r="CL81" s="46"/>
      <c r="CM81" s="46"/>
      <c r="CN81" s="46"/>
      <c r="CO81" s="46"/>
      <c r="CP81" s="46"/>
      <c r="CQ81" s="46"/>
      <c r="CR81" s="10">
        <f t="shared" si="41"/>
        <v>0</v>
      </c>
      <c r="CS81" s="46"/>
      <c r="CT81" s="46"/>
      <c r="CU81" s="46"/>
      <c r="CV81" s="46"/>
      <c r="CW81" s="46"/>
      <c r="CX81" s="46"/>
      <c r="CY81" s="46"/>
      <c r="CZ81" s="10">
        <f t="shared" si="42"/>
        <v>0</v>
      </c>
      <c r="DA81" s="46"/>
      <c r="DB81" s="46"/>
      <c r="DC81" s="46"/>
      <c r="DD81" s="46"/>
      <c r="DE81" s="46"/>
      <c r="DF81" s="46"/>
      <c r="DG81" s="46"/>
      <c r="DH81" s="10">
        <f t="shared" si="43"/>
        <v>0</v>
      </c>
      <c r="DI81" s="46"/>
      <c r="DJ81" s="46"/>
      <c r="DK81" s="46"/>
      <c r="DL81" s="46"/>
      <c r="DM81" s="46"/>
      <c r="DN81" s="46"/>
      <c r="DO81" s="46"/>
      <c r="DP81" s="10">
        <f t="shared" si="44"/>
        <v>0</v>
      </c>
      <c r="DQ81" s="46"/>
      <c r="DR81" s="46"/>
      <c r="DS81" s="46"/>
      <c r="DT81" s="46"/>
      <c r="DU81" s="46"/>
      <c r="DV81" s="46"/>
      <c r="DW81" s="46"/>
      <c r="DX81" s="10">
        <f t="shared" si="45"/>
        <v>0</v>
      </c>
      <c r="DY81" s="46"/>
      <c r="DZ81" s="46"/>
      <c r="EA81" s="46"/>
      <c r="EB81" s="46"/>
      <c r="EC81" s="46"/>
      <c r="ED81" s="46"/>
      <c r="EE81" s="46"/>
      <c r="EF81" s="10">
        <f t="shared" si="46"/>
        <v>0</v>
      </c>
      <c r="EG81" s="46"/>
      <c r="EH81" s="46"/>
      <c r="EI81" s="46"/>
      <c r="EJ81" s="46"/>
      <c r="EK81" s="46"/>
      <c r="EL81" s="46"/>
      <c r="EM81" s="46"/>
      <c r="EN81" s="10">
        <f t="shared" si="47"/>
        <v>0</v>
      </c>
      <c r="EO81" s="46"/>
      <c r="EP81" s="46"/>
      <c r="EQ81" s="46"/>
      <c r="ER81" s="46"/>
      <c r="ES81" s="46"/>
      <c r="ET81" s="46"/>
      <c r="EU81" s="46"/>
      <c r="EV81" s="10">
        <f t="shared" si="48"/>
        <v>0</v>
      </c>
      <c r="EW81" s="46"/>
      <c r="EX81" s="46"/>
      <c r="EY81" s="46"/>
      <c r="EZ81" s="46"/>
      <c r="FA81" s="46"/>
      <c r="FB81" s="46"/>
      <c r="FC81" s="46"/>
      <c r="FD81" s="10">
        <f t="shared" si="49"/>
        <v>0</v>
      </c>
      <c r="FE81" s="46"/>
      <c r="FF81" s="46"/>
      <c r="FG81" s="46"/>
      <c r="FH81" s="46"/>
      <c r="FI81" s="46"/>
      <c r="FJ81" s="46"/>
      <c r="FK81" s="46"/>
      <c r="FL81" s="10">
        <f t="shared" si="50"/>
        <v>0</v>
      </c>
      <c r="FM81" s="46"/>
      <c r="FN81" s="46"/>
      <c r="FO81" s="46"/>
      <c r="FP81" s="46"/>
      <c r="FQ81" s="46"/>
      <c r="FR81" s="46"/>
      <c r="FS81" s="46"/>
      <c r="FT81" s="10">
        <f t="shared" si="51"/>
        <v>0</v>
      </c>
      <c r="FU81" s="46"/>
      <c r="FV81" s="46"/>
      <c r="FW81" s="46"/>
      <c r="FX81" s="46"/>
      <c r="FY81" s="46"/>
      <c r="FZ81" s="46"/>
      <c r="GA81" s="46"/>
      <c r="GB81" s="10">
        <f t="shared" si="52"/>
        <v>0</v>
      </c>
      <c r="GC81" s="46"/>
      <c r="GD81" s="46"/>
      <c r="GE81" s="46"/>
      <c r="GF81" s="46"/>
      <c r="GG81" s="46"/>
      <c r="GH81" s="46"/>
      <c r="GI81" s="46"/>
      <c r="GJ81" s="10">
        <f t="shared" si="53"/>
        <v>0</v>
      </c>
      <c r="GK81" s="46"/>
      <c r="GL81" s="46"/>
      <c r="GM81" s="46"/>
      <c r="GN81" s="46"/>
      <c r="GO81" s="46"/>
      <c r="GP81" s="46"/>
      <c r="GQ81" s="46"/>
      <c r="GR81" s="10">
        <f t="shared" si="54"/>
        <v>0</v>
      </c>
      <c r="GS81" s="46"/>
      <c r="GT81" s="46"/>
      <c r="GU81" s="46"/>
      <c r="GV81" s="46"/>
      <c r="GW81" s="46"/>
      <c r="GX81" s="46"/>
      <c r="GY81" s="46"/>
      <c r="GZ81" s="10">
        <f t="shared" si="55"/>
        <v>0</v>
      </c>
      <c r="HA81" s="46"/>
      <c r="HB81" s="46"/>
      <c r="HC81" s="46"/>
      <c r="HD81" s="10">
        <f t="shared" si="30"/>
        <v>0</v>
      </c>
    </row>
    <row r="82" spans="1:212" ht="16" x14ac:dyDescent="0.2">
      <c r="A82" s="10">
        <f>'Demographic Data'!A82</f>
        <v>0</v>
      </c>
      <c r="B82" s="5">
        <f>'Demographic Data'!B82</f>
        <v>0</v>
      </c>
      <c r="C82" s="36">
        <f>'Demographic Data'!C82</f>
        <v>0</v>
      </c>
      <c r="D82" s="5">
        <f>'Demographic Data'!D82</f>
        <v>0</v>
      </c>
      <c r="E82" s="46"/>
      <c r="F82" s="46"/>
      <c r="G82" s="46"/>
      <c r="H82" s="10">
        <f t="shared" si="29"/>
        <v>0</v>
      </c>
      <c r="I82" s="46"/>
      <c r="J82" s="46"/>
      <c r="K82" s="46"/>
      <c r="L82" s="46"/>
      <c r="M82" s="46"/>
      <c r="N82" s="46"/>
      <c r="O82" s="46"/>
      <c r="P82" s="10">
        <f t="shared" si="31"/>
        <v>0</v>
      </c>
      <c r="Q82" s="46"/>
      <c r="R82" s="46"/>
      <c r="S82" s="46"/>
      <c r="T82" s="46"/>
      <c r="U82" s="46"/>
      <c r="V82" s="46"/>
      <c r="W82" s="46"/>
      <c r="X82" s="10">
        <f t="shared" si="32"/>
        <v>0</v>
      </c>
      <c r="Y82" s="46"/>
      <c r="Z82" s="46"/>
      <c r="AA82" s="46"/>
      <c r="AB82" s="46"/>
      <c r="AC82" s="46"/>
      <c r="AD82" s="46"/>
      <c r="AE82" s="46"/>
      <c r="AF82" s="10">
        <f t="shared" si="33"/>
        <v>0</v>
      </c>
      <c r="AG82" s="46"/>
      <c r="AH82" s="46"/>
      <c r="AI82" s="46"/>
      <c r="AJ82" s="46"/>
      <c r="AK82" s="46"/>
      <c r="AL82" s="46"/>
      <c r="AM82" s="46"/>
      <c r="AN82" s="10">
        <f t="shared" si="34"/>
        <v>0</v>
      </c>
      <c r="AO82" s="46"/>
      <c r="AP82" s="46"/>
      <c r="AQ82" s="46"/>
      <c r="AR82" s="46"/>
      <c r="AS82" s="46"/>
      <c r="AT82" s="46"/>
      <c r="AU82" s="46"/>
      <c r="AV82" s="10">
        <f t="shared" si="35"/>
        <v>0</v>
      </c>
      <c r="AW82" s="46"/>
      <c r="AX82" s="46"/>
      <c r="AY82" s="46"/>
      <c r="AZ82" s="46"/>
      <c r="BA82" s="46"/>
      <c r="BB82" s="46"/>
      <c r="BC82" s="46"/>
      <c r="BD82" s="10">
        <f t="shared" si="36"/>
        <v>0</v>
      </c>
      <c r="BE82" s="46"/>
      <c r="BF82" s="46"/>
      <c r="BG82" s="46"/>
      <c r="BH82" s="46"/>
      <c r="BI82" s="46"/>
      <c r="BJ82" s="46"/>
      <c r="BK82" s="46"/>
      <c r="BL82" s="10">
        <f t="shared" si="37"/>
        <v>0</v>
      </c>
      <c r="BM82" s="46"/>
      <c r="BN82" s="46"/>
      <c r="BO82" s="46"/>
      <c r="BP82" s="46"/>
      <c r="BQ82" s="46"/>
      <c r="BR82" s="46"/>
      <c r="BS82" s="46"/>
      <c r="BT82" s="10">
        <f t="shared" si="38"/>
        <v>0</v>
      </c>
      <c r="BU82" s="46"/>
      <c r="BV82" s="46"/>
      <c r="BW82" s="46"/>
      <c r="BX82" s="46"/>
      <c r="BY82" s="46"/>
      <c r="BZ82" s="46"/>
      <c r="CA82" s="46"/>
      <c r="CB82" s="10">
        <f t="shared" si="39"/>
        <v>0</v>
      </c>
      <c r="CC82" s="46"/>
      <c r="CD82" s="46"/>
      <c r="CE82" s="46"/>
      <c r="CF82" s="46"/>
      <c r="CG82" s="46"/>
      <c r="CH82" s="46"/>
      <c r="CI82" s="46"/>
      <c r="CJ82" s="10">
        <f t="shared" si="40"/>
        <v>0</v>
      </c>
      <c r="CK82" s="46"/>
      <c r="CL82" s="46"/>
      <c r="CM82" s="46"/>
      <c r="CN82" s="46"/>
      <c r="CO82" s="46"/>
      <c r="CP82" s="46"/>
      <c r="CQ82" s="46"/>
      <c r="CR82" s="10">
        <f t="shared" si="41"/>
        <v>0</v>
      </c>
      <c r="CS82" s="46"/>
      <c r="CT82" s="46"/>
      <c r="CU82" s="46"/>
      <c r="CV82" s="46"/>
      <c r="CW82" s="46"/>
      <c r="CX82" s="46"/>
      <c r="CY82" s="46"/>
      <c r="CZ82" s="10">
        <f t="shared" si="42"/>
        <v>0</v>
      </c>
      <c r="DA82" s="46"/>
      <c r="DB82" s="46"/>
      <c r="DC82" s="46"/>
      <c r="DD82" s="46"/>
      <c r="DE82" s="46"/>
      <c r="DF82" s="46"/>
      <c r="DG82" s="46"/>
      <c r="DH82" s="10">
        <f t="shared" si="43"/>
        <v>0</v>
      </c>
      <c r="DI82" s="46"/>
      <c r="DJ82" s="46"/>
      <c r="DK82" s="46"/>
      <c r="DL82" s="46"/>
      <c r="DM82" s="46"/>
      <c r="DN82" s="46"/>
      <c r="DO82" s="46"/>
      <c r="DP82" s="10">
        <f t="shared" si="44"/>
        <v>0</v>
      </c>
      <c r="DQ82" s="46"/>
      <c r="DR82" s="46"/>
      <c r="DS82" s="46"/>
      <c r="DT82" s="46"/>
      <c r="DU82" s="46"/>
      <c r="DV82" s="46"/>
      <c r="DW82" s="46"/>
      <c r="DX82" s="10">
        <f t="shared" si="45"/>
        <v>0</v>
      </c>
      <c r="DY82" s="46"/>
      <c r="DZ82" s="46"/>
      <c r="EA82" s="46"/>
      <c r="EB82" s="46"/>
      <c r="EC82" s="46"/>
      <c r="ED82" s="46"/>
      <c r="EE82" s="46"/>
      <c r="EF82" s="10">
        <f t="shared" si="46"/>
        <v>0</v>
      </c>
      <c r="EG82" s="46"/>
      <c r="EH82" s="46"/>
      <c r="EI82" s="46"/>
      <c r="EJ82" s="46"/>
      <c r="EK82" s="46"/>
      <c r="EL82" s="46"/>
      <c r="EM82" s="46"/>
      <c r="EN82" s="10">
        <f t="shared" si="47"/>
        <v>0</v>
      </c>
      <c r="EO82" s="46"/>
      <c r="EP82" s="46"/>
      <c r="EQ82" s="46"/>
      <c r="ER82" s="46"/>
      <c r="ES82" s="46"/>
      <c r="ET82" s="46"/>
      <c r="EU82" s="46"/>
      <c r="EV82" s="10">
        <f t="shared" si="48"/>
        <v>0</v>
      </c>
      <c r="EW82" s="46"/>
      <c r="EX82" s="46"/>
      <c r="EY82" s="46"/>
      <c r="EZ82" s="46"/>
      <c r="FA82" s="46"/>
      <c r="FB82" s="46"/>
      <c r="FC82" s="46"/>
      <c r="FD82" s="10">
        <f t="shared" si="49"/>
        <v>0</v>
      </c>
      <c r="FE82" s="46"/>
      <c r="FF82" s="46"/>
      <c r="FG82" s="46"/>
      <c r="FH82" s="46"/>
      <c r="FI82" s="46"/>
      <c r="FJ82" s="46"/>
      <c r="FK82" s="46"/>
      <c r="FL82" s="10">
        <f t="shared" si="50"/>
        <v>0</v>
      </c>
      <c r="FM82" s="46"/>
      <c r="FN82" s="46"/>
      <c r="FO82" s="46"/>
      <c r="FP82" s="46"/>
      <c r="FQ82" s="46"/>
      <c r="FR82" s="46"/>
      <c r="FS82" s="46"/>
      <c r="FT82" s="10">
        <f t="shared" si="51"/>
        <v>0</v>
      </c>
      <c r="FU82" s="46"/>
      <c r="FV82" s="46"/>
      <c r="FW82" s="46"/>
      <c r="FX82" s="46"/>
      <c r="FY82" s="46"/>
      <c r="FZ82" s="46"/>
      <c r="GA82" s="46"/>
      <c r="GB82" s="10">
        <f t="shared" si="52"/>
        <v>0</v>
      </c>
      <c r="GC82" s="46"/>
      <c r="GD82" s="46"/>
      <c r="GE82" s="46"/>
      <c r="GF82" s="46"/>
      <c r="GG82" s="46"/>
      <c r="GH82" s="46"/>
      <c r="GI82" s="46"/>
      <c r="GJ82" s="10">
        <f t="shared" si="53"/>
        <v>0</v>
      </c>
      <c r="GK82" s="46"/>
      <c r="GL82" s="46"/>
      <c r="GM82" s="46"/>
      <c r="GN82" s="46"/>
      <c r="GO82" s="46"/>
      <c r="GP82" s="46"/>
      <c r="GQ82" s="46"/>
      <c r="GR82" s="10">
        <f t="shared" si="54"/>
        <v>0</v>
      </c>
      <c r="GS82" s="46"/>
      <c r="GT82" s="46"/>
      <c r="GU82" s="46"/>
      <c r="GV82" s="46"/>
      <c r="GW82" s="46"/>
      <c r="GX82" s="46"/>
      <c r="GY82" s="46"/>
      <c r="GZ82" s="10">
        <f t="shared" si="55"/>
        <v>0</v>
      </c>
      <c r="HA82" s="46"/>
      <c r="HB82" s="46"/>
      <c r="HC82" s="46"/>
      <c r="HD82" s="10">
        <f t="shared" si="30"/>
        <v>0</v>
      </c>
    </row>
    <row r="83" spans="1:212" ht="16" x14ac:dyDescent="0.2">
      <c r="A83" s="10">
        <f>'Demographic Data'!A83</f>
        <v>0</v>
      </c>
      <c r="B83" s="5">
        <f>'Demographic Data'!B83</f>
        <v>0</v>
      </c>
      <c r="C83" s="51">
        <f>'Demographic Data'!C83</f>
        <v>0</v>
      </c>
      <c r="D83" s="5">
        <f>'Demographic Data'!D83</f>
        <v>0</v>
      </c>
      <c r="E83" s="46"/>
      <c r="F83" s="46"/>
      <c r="G83" s="46"/>
      <c r="H83" s="10">
        <f t="shared" si="29"/>
        <v>0</v>
      </c>
      <c r="I83" s="46"/>
      <c r="J83" s="46"/>
      <c r="K83" s="46"/>
      <c r="L83" s="46"/>
      <c r="M83" s="46"/>
      <c r="N83" s="46"/>
      <c r="O83" s="46"/>
      <c r="P83" s="10">
        <f t="shared" si="31"/>
        <v>0</v>
      </c>
      <c r="Q83" s="46"/>
      <c r="R83" s="46"/>
      <c r="S83" s="46"/>
      <c r="T83" s="46"/>
      <c r="U83" s="46"/>
      <c r="V83" s="46"/>
      <c r="W83" s="46"/>
      <c r="X83" s="10">
        <f t="shared" si="32"/>
        <v>0</v>
      </c>
      <c r="Y83" s="46"/>
      <c r="Z83" s="46"/>
      <c r="AA83" s="46"/>
      <c r="AB83" s="46"/>
      <c r="AC83" s="46"/>
      <c r="AD83" s="46"/>
      <c r="AE83" s="46"/>
      <c r="AF83" s="10">
        <f t="shared" si="33"/>
        <v>0</v>
      </c>
      <c r="AG83" s="46"/>
      <c r="AH83" s="46"/>
      <c r="AI83" s="46"/>
      <c r="AJ83" s="46"/>
      <c r="AK83" s="46"/>
      <c r="AL83" s="46"/>
      <c r="AM83" s="46"/>
      <c r="AN83" s="10">
        <f t="shared" si="34"/>
        <v>0</v>
      </c>
      <c r="AO83" s="46"/>
      <c r="AP83" s="46"/>
      <c r="AQ83" s="46"/>
      <c r="AR83" s="46"/>
      <c r="AS83" s="46"/>
      <c r="AT83" s="46"/>
      <c r="AU83" s="46"/>
      <c r="AV83" s="10">
        <f t="shared" si="35"/>
        <v>0</v>
      </c>
      <c r="AW83" s="46"/>
      <c r="AX83" s="46"/>
      <c r="AY83" s="46"/>
      <c r="AZ83" s="46"/>
      <c r="BA83" s="46"/>
      <c r="BB83" s="46"/>
      <c r="BC83" s="46"/>
      <c r="BD83" s="10">
        <f t="shared" si="36"/>
        <v>0</v>
      </c>
      <c r="BE83" s="46"/>
      <c r="BF83" s="46"/>
      <c r="BG83" s="46"/>
      <c r="BH83" s="46"/>
      <c r="BI83" s="46"/>
      <c r="BJ83" s="46"/>
      <c r="BK83" s="46"/>
      <c r="BL83" s="10">
        <f t="shared" si="37"/>
        <v>0</v>
      </c>
      <c r="BM83" s="46"/>
      <c r="BN83" s="46"/>
      <c r="BO83" s="46"/>
      <c r="BP83" s="46"/>
      <c r="BQ83" s="46"/>
      <c r="BR83" s="46"/>
      <c r="BS83" s="46"/>
      <c r="BT83" s="10">
        <f t="shared" si="38"/>
        <v>0</v>
      </c>
      <c r="BU83" s="46"/>
      <c r="BV83" s="46"/>
      <c r="BW83" s="46"/>
      <c r="BX83" s="46"/>
      <c r="BY83" s="46"/>
      <c r="BZ83" s="46"/>
      <c r="CA83" s="46"/>
      <c r="CB83" s="10">
        <f t="shared" si="39"/>
        <v>0</v>
      </c>
      <c r="CC83" s="46"/>
      <c r="CD83" s="46"/>
      <c r="CE83" s="46"/>
      <c r="CF83" s="46"/>
      <c r="CG83" s="46"/>
      <c r="CH83" s="46"/>
      <c r="CI83" s="46"/>
      <c r="CJ83" s="10">
        <f t="shared" si="40"/>
        <v>0</v>
      </c>
      <c r="CK83" s="46"/>
      <c r="CL83" s="46"/>
      <c r="CM83" s="46"/>
      <c r="CN83" s="46"/>
      <c r="CO83" s="46"/>
      <c r="CP83" s="46"/>
      <c r="CQ83" s="46"/>
      <c r="CR83" s="10">
        <f t="shared" si="41"/>
        <v>0</v>
      </c>
      <c r="CS83" s="46"/>
      <c r="CT83" s="46"/>
      <c r="CU83" s="46"/>
      <c r="CV83" s="46"/>
      <c r="CW83" s="46"/>
      <c r="CX83" s="46"/>
      <c r="CY83" s="46"/>
      <c r="CZ83" s="10">
        <f t="shared" si="42"/>
        <v>0</v>
      </c>
      <c r="DA83" s="46"/>
      <c r="DB83" s="46"/>
      <c r="DC83" s="46"/>
      <c r="DD83" s="46"/>
      <c r="DE83" s="46"/>
      <c r="DF83" s="46"/>
      <c r="DG83" s="46"/>
      <c r="DH83" s="10">
        <f t="shared" si="43"/>
        <v>0</v>
      </c>
      <c r="DI83" s="46"/>
      <c r="DJ83" s="46"/>
      <c r="DK83" s="46"/>
      <c r="DL83" s="46"/>
      <c r="DM83" s="46"/>
      <c r="DN83" s="46"/>
      <c r="DO83" s="46"/>
      <c r="DP83" s="10">
        <f t="shared" si="44"/>
        <v>0</v>
      </c>
      <c r="DQ83" s="46"/>
      <c r="DR83" s="46"/>
      <c r="DS83" s="46"/>
      <c r="DT83" s="46"/>
      <c r="DU83" s="46"/>
      <c r="DV83" s="46"/>
      <c r="DW83" s="46"/>
      <c r="DX83" s="10">
        <f t="shared" si="45"/>
        <v>0</v>
      </c>
      <c r="DY83" s="46"/>
      <c r="DZ83" s="46"/>
      <c r="EA83" s="46"/>
      <c r="EB83" s="46"/>
      <c r="EC83" s="46"/>
      <c r="ED83" s="46"/>
      <c r="EE83" s="46"/>
      <c r="EF83" s="10">
        <f t="shared" si="46"/>
        <v>0</v>
      </c>
      <c r="EG83" s="46"/>
      <c r="EH83" s="46"/>
      <c r="EI83" s="46"/>
      <c r="EJ83" s="46"/>
      <c r="EK83" s="46"/>
      <c r="EL83" s="46"/>
      <c r="EM83" s="46"/>
      <c r="EN83" s="10">
        <f t="shared" si="47"/>
        <v>0</v>
      </c>
      <c r="EO83" s="46"/>
      <c r="EP83" s="46"/>
      <c r="EQ83" s="46"/>
      <c r="ER83" s="46"/>
      <c r="ES83" s="46"/>
      <c r="ET83" s="46"/>
      <c r="EU83" s="46"/>
      <c r="EV83" s="10">
        <f t="shared" si="48"/>
        <v>0</v>
      </c>
      <c r="EW83" s="46"/>
      <c r="EX83" s="46"/>
      <c r="EY83" s="46"/>
      <c r="EZ83" s="46"/>
      <c r="FA83" s="46"/>
      <c r="FB83" s="46"/>
      <c r="FC83" s="46"/>
      <c r="FD83" s="10">
        <f t="shared" si="49"/>
        <v>0</v>
      </c>
      <c r="FE83" s="46"/>
      <c r="FF83" s="46"/>
      <c r="FG83" s="46"/>
      <c r="FH83" s="46"/>
      <c r="FI83" s="46"/>
      <c r="FJ83" s="46"/>
      <c r="FK83" s="46"/>
      <c r="FL83" s="10">
        <f t="shared" si="50"/>
        <v>0</v>
      </c>
      <c r="FM83" s="46"/>
      <c r="FN83" s="46"/>
      <c r="FO83" s="46"/>
      <c r="FP83" s="46"/>
      <c r="FQ83" s="46"/>
      <c r="FR83" s="46"/>
      <c r="FS83" s="46"/>
      <c r="FT83" s="10">
        <f t="shared" si="51"/>
        <v>0</v>
      </c>
      <c r="FU83" s="46"/>
      <c r="FV83" s="46"/>
      <c r="FW83" s="46"/>
      <c r="FX83" s="46"/>
      <c r="FY83" s="46"/>
      <c r="FZ83" s="46"/>
      <c r="GA83" s="46"/>
      <c r="GB83" s="10">
        <f t="shared" si="52"/>
        <v>0</v>
      </c>
      <c r="GC83" s="46"/>
      <c r="GD83" s="46"/>
      <c r="GE83" s="46"/>
      <c r="GF83" s="46"/>
      <c r="GG83" s="46"/>
      <c r="GH83" s="46"/>
      <c r="GI83" s="46"/>
      <c r="GJ83" s="10">
        <f t="shared" si="53"/>
        <v>0</v>
      </c>
      <c r="GK83" s="46"/>
      <c r="GL83" s="46"/>
      <c r="GM83" s="46"/>
      <c r="GN83" s="46"/>
      <c r="GO83" s="46"/>
      <c r="GP83" s="46"/>
      <c r="GQ83" s="46"/>
      <c r="GR83" s="10">
        <f t="shared" si="54"/>
        <v>0</v>
      </c>
      <c r="GS83" s="46"/>
      <c r="GT83" s="46"/>
      <c r="GU83" s="46"/>
      <c r="GV83" s="46"/>
      <c r="GW83" s="46"/>
      <c r="GX83" s="46"/>
      <c r="GY83" s="46"/>
      <c r="GZ83" s="10">
        <f t="shared" si="55"/>
        <v>0</v>
      </c>
      <c r="HA83" s="46"/>
      <c r="HB83" s="46"/>
      <c r="HC83" s="46"/>
      <c r="HD83" s="10">
        <f t="shared" si="30"/>
        <v>0</v>
      </c>
    </row>
    <row r="84" spans="1:212" ht="16" x14ac:dyDescent="0.2">
      <c r="A84" s="10">
        <f>'Demographic Data'!A84</f>
        <v>0</v>
      </c>
      <c r="B84" s="5">
        <f>'Demographic Data'!B84</f>
        <v>0</v>
      </c>
      <c r="C84" s="36">
        <f>'Demographic Data'!C84</f>
        <v>0</v>
      </c>
      <c r="D84" s="5">
        <f>'Demographic Data'!D84</f>
        <v>0</v>
      </c>
      <c r="E84" s="46"/>
      <c r="F84" s="46"/>
      <c r="G84" s="46"/>
      <c r="H84" s="10">
        <f t="shared" si="29"/>
        <v>0</v>
      </c>
      <c r="I84" s="46"/>
      <c r="J84" s="46"/>
      <c r="K84" s="46"/>
      <c r="L84" s="46"/>
      <c r="M84" s="46"/>
      <c r="N84" s="46"/>
      <c r="O84" s="46"/>
      <c r="P84" s="10">
        <f t="shared" si="31"/>
        <v>0</v>
      </c>
      <c r="Q84" s="46"/>
      <c r="R84" s="46"/>
      <c r="S84" s="46"/>
      <c r="T84" s="46"/>
      <c r="U84" s="46"/>
      <c r="V84" s="46"/>
      <c r="W84" s="46"/>
      <c r="X84" s="10">
        <f t="shared" si="32"/>
        <v>0</v>
      </c>
      <c r="Y84" s="46"/>
      <c r="Z84" s="46"/>
      <c r="AA84" s="46"/>
      <c r="AB84" s="46"/>
      <c r="AC84" s="46"/>
      <c r="AD84" s="46"/>
      <c r="AE84" s="46"/>
      <c r="AF84" s="10">
        <f t="shared" si="33"/>
        <v>0</v>
      </c>
      <c r="AG84" s="46"/>
      <c r="AH84" s="46"/>
      <c r="AI84" s="46"/>
      <c r="AJ84" s="46"/>
      <c r="AK84" s="46"/>
      <c r="AL84" s="46"/>
      <c r="AM84" s="46"/>
      <c r="AN84" s="10">
        <f t="shared" si="34"/>
        <v>0</v>
      </c>
      <c r="AO84" s="46"/>
      <c r="AP84" s="46"/>
      <c r="AQ84" s="46"/>
      <c r="AR84" s="46"/>
      <c r="AS84" s="46"/>
      <c r="AT84" s="46"/>
      <c r="AU84" s="46"/>
      <c r="AV84" s="10">
        <f t="shared" si="35"/>
        <v>0</v>
      </c>
      <c r="AW84" s="46"/>
      <c r="AX84" s="46"/>
      <c r="AY84" s="46"/>
      <c r="AZ84" s="46"/>
      <c r="BA84" s="46"/>
      <c r="BB84" s="46"/>
      <c r="BC84" s="46"/>
      <c r="BD84" s="10">
        <f t="shared" si="36"/>
        <v>0</v>
      </c>
      <c r="BE84" s="46"/>
      <c r="BF84" s="46"/>
      <c r="BG84" s="46"/>
      <c r="BH84" s="46"/>
      <c r="BI84" s="46"/>
      <c r="BJ84" s="46"/>
      <c r="BK84" s="46"/>
      <c r="BL84" s="10">
        <f t="shared" si="37"/>
        <v>0</v>
      </c>
      <c r="BM84" s="46"/>
      <c r="BN84" s="46"/>
      <c r="BO84" s="46"/>
      <c r="BP84" s="46"/>
      <c r="BQ84" s="46"/>
      <c r="BR84" s="46"/>
      <c r="BS84" s="46"/>
      <c r="BT84" s="10">
        <f t="shared" si="38"/>
        <v>0</v>
      </c>
      <c r="BU84" s="46"/>
      <c r="BV84" s="46"/>
      <c r="BW84" s="46"/>
      <c r="BX84" s="46"/>
      <c r="BY84" s="46"/>
      <c r="BZ84" s="46"/>
      <c r="CA84" s="46"/>
      <c r="CB84" s="10">
        <f t="shared" si="39"/>
        <v>0</v>
      </c>
      <c r="CC84" s="46"/>
      <c r="CD84" s="46"/>
      <c r="CE84" s="46"/>
      <c r="CF84" s="46"/>
      <c r="CG84" s="46"/>
      <c r="CH84" s="46"/>
      <c r="CI84" s="46"/>
      <c r="CJ84" s="10">
        <f t="shared" si="40"/>
        <v>0</v>
      </c>
      <c r="CK84" s="46"/>
      <c r="CL84" s="46"/>
      <c r="CM84" s="46"/>
      <c r="CN84" s="46"/>
      <c r="CO84" s="46"/>
      <c r="CP84" s="46"/>
      <c r="CQ84" s="46"/>
      <c r="CR84" s="10">
        <f t="shared" si="41"/>
        <v>0</v>
      </c>
      <c r="CS84" s="46"/>
      <c r="CT84" s="46"/>
      <c r="CU84" s="46"/>
      <c r="CV84" s="46"/>
      <c r="CW84" s="46"/>
      <c r="CX84" s="46"/>
      <c r="CY84" s="46"/>
      <c r="CZ84" s="10">
        <f t="shared" si="42"/>
        <v>0</v>
      </c>
      <c r="DA84" s="46"/>
      <c r="DB84" s="46"/>
      <c r="DC84" s="46"/>
      <c r="DD84" s="46"/>
      <c r="DE84" s="46"/>
      <c r="DF84" s="46"/>
      <c r="DG84" s="46"/>
      <c r="DH84" s="10">
        <f t="shared" si="43"/>
        <v>0</v>
      </c>
      <c r="DI84" s="46"/>
      <c r="DJ84" s="46"/>
      <c r="DK84" s="46"/>
      <c r="DL84" s="46"/>
      <c r="DM84" s="46"/>
      <c r="DN84" s="46"/>
      <c r="DO84" s="46"/>
      <c r="DP84" s="10">
        <f t="shared" si="44"/>
        <v>0</v>
      </c>
      <c r="DQ84" s="46"/>
      <c r="DR84" s="46"/>
      <c r="DS84" s="46"/>
      <c r="DT84" s="46"/>
      <c r="DU84" s="46"/>
      <c r="DV84" s="46"/>
      <c r="DW84" s="46"/>
      <c r="DX84" s="10">
        <f t="shared" si="45"/>
        <v>0</v>
      </c>
      <c r="DY84" s="46"/>
      <c r="DZ84" s="46"/>
      <c r="EA84" s="46"/>
      <c r="EB84" s="46"/>
      <c r="EC84" s="46"/>
      <c r="ED84" s="46"/>
      <c r="EE84" s="46"/>
      <c r="EF84" s="10">
        <f t="shared" si="46"/>
        <v>0</v>
      </c>
      <c r="EG84" s="46"/>
      <c r="EH84" s="46"/>
      <c r="EI84" s="46"/>
      <c r="EJ84" s="46"/>
      <c r="EK84" s="46"/>
      <c r="EL84" s="46"/>
      <c r="EM84" s="46"/>
      <c r="EN84" s="10">
        <f t="shared" si="47"/>
        <v>0</v>
      </c>
      <c r="EO84" s="46"/>
      <c r="EP84" s="46"/>
      <c r="EQ84" s="46"/>
      <c r="ER84" s="46"/>
      <c r="ES84" s="46"/>
      <c r="ET84" s="46"/>
      <c r="EU84" s="46"/>
      <c r="EV84" s="10">
        <f t="shared" si="48"/>
        <v>0</v>
      </c>
      <c r="EW84" s="46"/>
      <c r="EX84" s="46"/>
      <c r="EY84" s="46"/>
      <c r="EZ84" s="46"/>
      <c r="FA84" s="46"/>
      <c r="FB84" s="46"/>
      <c r="FC84" s="46"/>
      <c r="FD84" s="10">
        <f t="shared" si="49"/>
        <v>0</v>
      </c>
      <c r="FE84" s="46"/>
      <c r="FF84" s="46"/>
      <c r="FG84" s="46"/>
      <c r="FH84" s="46"/>
      <c r="FI84" s="46"/>
      <c r="FJ84" s="46"/>
      <c r="FK84" s="46"/>
      <c r="FL84" s="10">
        <f t="shared" si="50"/>
        <v>0</v>
      </c>
      <c r="FM84" s="46"/>
      <c r="FN84" s="46"/>
      <c r="FO84" s="46"/>
      <c r="FP84" s="46"/>
      <c r="FQ84" s="46"/>
      <c r="FR84" s="46"/>
      <c r="FS84" s="46"/>
      <c r="FT84" s="10">
        <f t="shared" si="51"/>
        <v>0</v>
      </c>
      <c r="FU84" s="46"/>
      <c r="FV84" s="46"/>
      <c r="FW84" s="46"/>
      <c r="FX84" s="46"/>
      <c r="FY84" s="46"/>
      <c r="FZ84" s="46"/>
      <c r="GA84" s="46"/>
      <c r="GB84" s="10">
        <f t="shared" si="52"/>
        <v>0</v>
      </c>
      <c r="GC84" s="46"/>
      <c r="GD84" s="46"/>
      <c r="GE84" s="46"/>
      <c r="GF84" s="46"/>
      <c r="GG84" s="46"/>
      <c r="GH84" s="46"/>
      <c r="GI84" s="46"/>
      <c r="GJ84" s="10">
        <f t="shared" si="53"/>
        <v>0</v>
      </c>
      <c r="GK84" s="46"/>
      <c r="GL84" s="46"/>
      <c r="GM84" s="46"/>
      <c r="GN84" s="46"/>
      <c r="GO84" s="46"/>
      <c r="GP84" s="46"/>
      <c r="GQ84" s="46"/>
      <c r="GR84" s="10">
        <f t="shared" si="54"/>
        <v>0</v>
      </c>
      <c r="GS84" s="46"/>
      <c r="GT84" s="46"/>
      <c r="GU84" s="46"/>
      <c r="GV84" s="46"/>
      <c r="GW84" s="46"/>
      <c r="GX84" s="46"/>
      <c r="GY84" s="46"/>
      <c r="GZ84" s="10">
        <f t="shared" si="55"/>
        <v>0</v>
      </c>
      <c r="HA84" s="46"/>
      <c r="HB84" s="46"/>
      <c r="HC84" s="46"/>
      <c r="HD84" s="10">
        <f t="shared" si="30"/>
        <v>0</v>
      </c>
    </row>
    <row r="85" spans="1:212" ht="16" x14ac:dyDescent="0.2">
      <c r="A85" s="10">
        <f>'Demographic Data'!A85</f>
        <v>0</v>
      </c>
      <c r="B85" s="5">
        <f>'Demographic Data'!B85</f>
        <v>0</v>
      </c>
      <c r="C85" s="36">
        <f>'Demographic Data'!C85</f>
        <v>0</v>
      </c>
      <c r="D85" s="5">
        <f>'Demographic Data'!D85</f>
        <v>0</v>
      </c>
      <c r="E85" s="46"/>
      <c r="F85" s="46"/>
      <c r="G85" s="46"/>
      <c r="H85" s="10">
        <f t="shared" si="29"/>
        <v>0</v>
      </c>
      <c r="I85" s="46"/>
      <c r="J85" s="46"/>
      <c r="K85" s="46"/>
      <c r="L85" s="46"/>
      <c r="M85" s="46"/>
      <c r="N85" s="46"/>
      <c r="O85" s="46"/>
      <c r="P85" s="10">
        <f t="shared" si="31"/>
        <v>0</v>
      </c>
      <c r="Q85" s="46"/>
      <c r="R85" s="46"/>
      <c r="S85" s="46"/>
      <c r="T85" s="46"/>
      <c r="U85" s="46"/>
      <c r="V85" s="46"/>
      <c r="W85" s="46"/>
      <c r="X85" s="10">
        <f t="shared" si="32"/>
        <v>0</v>
      </c>
      <c r="Y85" s="46"/>
      <c r="Z85" s="46"/>
      <c r="AA85" s="46"/>
      <c r="AB85" s="46"/>
      <c r="AC85" s="46"/>
      <c r="AD85" s="46"/>
      <c r="AE85" s="46"/>
      <c r="AF85" s="10">
        <f t="shared" si="33"/>
        <v>0</v>
      </c>
      <c r="AG85" s="46"/>
      <c r="AH85" s="46"/>
      <c r="AI85" s="46"/>
      <c r="AJ85" s="46"/>
      <c r="AK85" s="46"/>
      <c r="AL85" s="46"/>
      <c r="AM85" s="46"/>
      <c r="AN85" s="10">
        <f t="shared" si="34"/>
        <v>0</v>
      </c>
      <c r="AO85" s="46"/>
      <c r="AP85" s="46"/>
      <c r="AQ85" s="46"/>
      <c r="AR85" s="46"/>
      <c r="AS85" s="46"/>
      <c r="AT85" s="46"/>
      <c r="AU85" s="46"/>
      <c r="AV85" s="10">
        <f t="shared" si="35"/>
        <v>0</v>
      </c>
      <c r="AW85" s="46"/>
      <c r="AX85" s="46"/>
      <c r="AY85" s="46"/>
      <c r="AZ85" s="46"/>
      <c r="BA85" s="46"/>
      <c r="BB85" s="46"/>
      <c r="BC85" s="46"/>
      <c r="BD85" s="10">
        <f t="shared" si="36"/>
        <v>0</v>
      </c>
      <c r="BE85" s="46"/>
      <c r="BF85" s="46"/>
      <c r="BG85" s="46"/>
      <c r="BH85" s="46"/>
      <c r="BI85" s="46"/>
      <c r="BJ85" s="46"/>
      <c r="BK85" s="46"/>
      <c r="BL85" s="10">
        <f t="shared" si="37"/>
        <v>0</v>
      </c>
      <c r="BM85" s="46"/>
      <c r="BN85" s="46"/>
      <c r="BO85" s="46"/>
      <c r="BP85" s="46"/>
      <c r="BQ85" s="46"/>
      <c r="BR85" s="46"/>
      <c r="BS85" s="46"/>
      <c r="BT85" s="10">
        <f t="shared" si="38"/>
        <v>0</v>
      </c>
      <c r="BU85" s="46"/>
      <c r="BV85" s="46"/>
      <c r="BW85" s="46"/>
      <c r="BX85" s="46"/>
      <c r="BY85" s="46"/>
      <c r="BZ85" s="46"/>
      <c r="CA85" s="46"/>
      <c r="CB85" s="10">
        <f t="shared" si="39"/>
        <v>0</v>
      </c>
      <c r="CC85" s="46"/>
      <c r="CD85" s="46"/>
      <c r="CE85" s="46"/>
      <c r="CF85" s="46"/>
      <c r="CG85" s="46"/>
      <c r="CH85" s="46"/>
      <c r="CI85" s="46"/>
      <c r="CJ85" s="10">
        <f t="shared" si="40"/>
        <v>0</v>
      </c>
      <c r="CK85" s="46"/>
      <c r="CL85" s="46"/>
      <c r="CM85" s="46"/>
      <c r="CN85" s="46"/>
      <c r="CO85" s="46"/>
      <c r="CP85" s="46"/>
      <c r="CQ85" s="46"/>
      <c r="CR85" s="10">
        <f t="shared" si="41"/>
        <v>0</v>
      </c>
      <c r="CS85" s="46"/>
      <c r="CT85" s="46"/>
      <c r="CU85" s="46"/>
      <c r="CV85" s="46"/>
      <c r="CW85" s="46"/>
      <c r="CX85" s="46"/>
      <c r="CY85" s="46"/>
      <c r="CZ85" s="10">
        <f t="shared" si="42"/>
        <v>0</v>
      </c>
      <c r="DA85" s="46"/>
      <c r="DB85" s="46"/>
      <c r="DC85" s="46"/>
      <c r="DD85" s="46"/>
      <c r="DE85" s="46"/>
      <c r="DF85" s="46"/>
      <c r="DG85" s="46"/>
      <c r="DH85" s="10">
        <f t="shared" si="43"/>
        <v>0</v>
      </c>
      <c r="DI85" s="46"/>
      <c r="DJ85" s="46"/>
      <c r="DK85" s="46"/>
      <c r="DL85" s="46"/>
      <c r="DM85" s="46"/>
      <c r="DN85" s="46"/>
      <c r="DO85" s="46"/>
      <c r="DP85" s="10">
        <f t="shared" si="44"/>
        <v>0</v>
      </c>
      <c r="DQ85" s="46"/>
      <c r="DR85" s="46"/>
      <c r="DS85" s="46"/>
      <c r="DT85" s="46"/>
      <c r="DU85" s="46"/>
      <c r="DV85" s="46"/>
      <c r="DW85" s="46"/>
      <c r="DX85" s="10">
        <f t="shared" si="45"/>
        <v>0</v>
      </c>
      <c r="DY85" s="46"/>
      <c r="DZ85" s="46"/>
      <c r="EA85" s="46"/>
      <c r="EB85" s="46"/>
      <c r="EC85" s="46"/>
      <c r="ED85" s="46"/>
      <c r="EE85" s="46"/>
      <c r="EF85" s="10">
        <f t="shared" si="46"/>
        <v>0</v>
      </c>
      <c r="EG85" s="46"/>
      <c r="EH85" s="46"/>
      <c r="EI85" s="46"/>
      <c r="EJ85" s="46"/>
      <c r="EK85" s="46"/>
      <c r="EL85" s="46"/>
      <c r="EM85" s="46"/>
      <c r="EN85" s="10">
        <f t="shared" si="47"/>
        <v>0</v>
      </c>
      <c r="EO85" s="46"/>
      <c r="EP85" s="46"/>
      <c r="EQ85" s="46"/>
      <c r="ER85" s="46"/>
      <c r="ES85" s="46"/>
      <c r="ET85" s="46"/>
      <c r="EU85" s="46"/>
      <c r="EV85" s="10">
        <f t="shared" si="48"/>
        <v>0</v>
      </c>
      <c r="EW85" s="46"/>
      <c r="EX85" s="46"/>
      <c r="EY85" s="46"/>
      <c r="EZ85" s="46"/>
      <c r="FA85" s="46"/>
      <c r="FB85" s="46"/>
      <c r="FC85" s="46"/>
      <c r="FD85" s="10">
        <f t="shared" si="49"/>
        <v>0</v>
      </c>
      <c r="FE85" s="46"/>
      <c r="FF85" s="46"/>
      <c r="FG85" s="46"/>
      <c r="FH85" s="46"/>
      <c r="FI85" s="46"/>
      <c r="FJ85" s="46"/>
      <c r="FK85" s="46"/>
      <c r="FL85" s="10">
        <f t="shared" si="50"/>
        <v>0</v>
      </c>
      <c r="FM85" s="46"/>
      <c r="FN85" s="46"/>
      <c r="FO85" s="46"/>
      <c r="FP85" s="46"/>
      <c r="FQ85" s="46"/>
      <c r="FR85" s="46"/>
      <c r="FS85" s="46"/>
      <c r="FT85" s="10">
        <f t="shared" si="51"/>
        <v>0</v>
      </c>
      <c r="FU85" s="46"/>
      <c r="FV85" s="46"/>
      <c r="FW85" s="46"/>
      <c r="FX85" s="46"/>
      <c r="FY85" s="46"/>
      <c r="FZ85" s="46"/>
      <c r="GA85" s="46"/>
      <c r="GB85" s="10">
        <f t="shared" si="52"/>
        <v>0</v>
      </c>
      <c r="GC85" s="46"/>
      <c r="GD85" s="46"/>
      <c r="GE85" s="46"/>
      <c r="GF85" s="46"/>
      <c r="GG85" s="46"/>
      <c r="GH85" s="46"/>
      <c r="GI85" s="46"/>
      <c r="GJ85" s="10">
        <f t="shared" si="53"/>
        <v>0</v>
      </c>
      <c r="GK85" s="46"/>
      <c r="GL85" s="46"/>
      <c r="GM85" s="46"/>
      <c r="GN85" s="46"/>
      <c r="GO85" s="46"/>
      <c r="GP85" s="46"/>
      <c r="GQ85" s="46"/>
      <c r="GR85" s="10">
        <f t="shared" si="54"/>
        <v>0</v>
      </c>
      <c r="GS85" s="46"/>
      <c r="GT85" s="46"/>
      <c r="GU85" s="46"/>
      <c r="GV85" s="46"/>
      <c r="GW85" s="46"/>
      <c r="GX85" s="46"/>
      <c r="GY85" s="46"/>
      <c r="GZ85" s="10">
        <f t="shared" si="55"/>
        <v>0</v>
      </c>
      <c r="HA85" s="46"/>
      <c r="HB85" s="46"/>
      <c r="HC85" s="46"/>
      <c r="HD85" s="10">
        <f t="shared" si="30"/>
        <v>0</v>
      </c>
    </row>
    <row r="86" spans="1:212" ht="16" x14ac:dyDescent="0.2">
      <c r="A86" s="10">
        <f>'Demographic Data'!A86</f>
        <v>0</v>
      </c>
      <c r="B86" s="5">
        <f>'Demographic Data'!B86</f>
        <v>0</v>
      </c>
      <c r="C86" s="51">
        <f>'Demographic Data'!C86</f>
        <v>0</v>
      </c>
      <c r="D86" s="5">
        <f>'Demographic Data'!D86</f>
        <v>0</v>
      </c>
      <c r="E86" s="46"/>
      <c r="F86" s="46"/>
      <c r="G86" s="46"/>
      <c r="H86" s="10">
        <f t="shared" si="29"/>
        <v>0</v>
      </c>
      <c r="I86" s="46"/>
      <c r="J86" s="46"/>
      <c r="K86" s="46"/>
      <c r="L86" s="46"/>
      <c r="M86" s="46"/>
      <c r="N86" s="46"/>
      <c r="O86" s="46"/>
      <c r="P86" s="10">
        <f t="shared" si="31"/>
        <v>0</v>
      </c>
      <c r="Q86" s="46"/>
      <c r="R86" s="46"/>
      <c r="S86" s="46"/>
      <c r="T86" s="46"/>
      <c r="U86" s="46"/>
      <c r="V86" s="46"/>
      <c r="W86" s="46"/>
      <c r="X86" s="10">
        <f t="shared" si="32"/>
        <v>0</v>
      </c>
      <c r="Y86" s="46"/>
      <c r="Z86" s="46"/>
      <c r="AA86" s="46"/>
      <c r="AB86" s="46"/>
      <c r="AC86" s="46"/>
      <c r="AD86" s="46"/>
      <c r="AE86" s="46"/>
      <c r="AF86" s="10">
        <f t="shared" si="33"/>
        <v>0</v>
      </c>
      <c r="AG86" s="46"/>
      <c r="AH86" s="46"/>
      <c r="AI86" s="46"/>
      <c r="AJ86" s="46"/>
      <c r="AK86" s="46"/>
      <c r="AL86" s="46"/>
      <c r="AM86" s="46"/>
      <c r="AN86" s="10">
        <f t="shared" si="34"/>
        <v>0</v>
      </c>
      <c r="AO86" s="46"/>
      <c r="AP86" s="46"/>
      <c r="AQ86" s="46"/>
      <c r="AR86" s="46"/>
      <c r="AS86" s="46"/>
      <c r="AT86" s="46"/>
      <c r="AU86" s="46"/>
      <c r="AV86" s="10">
        <f t="shared" si="35"/>
        <v>0</v>
      </c>
      <c r="AW86" s="46"/>
      <c r="AX86" s="46"/>
      <c r="AY86" s="46"/>
      <c r="AZ86" s="46"/>
      <c r="BA86" s="46"/>
      <c r="BB86" s="46"/>
      <c r="BC86" s="46"/>
      <c r="BD86" s="10">
        <f t="shared" si="36"/>
        <v>0</v>
      </c>
      <c r="BE86" s="46"/>
      <c r="BF86" s="46"/>
      <c r="BG86" s="46"/>
      <c r="BH86" s="46"/>
      <c r="BI86" s="46"/>
      <c r="BJ86" s="46"/>
      <c r="BK86" s="46"/>
      <c r="BL86" s="10">
        <f t="shared" si="37"/>
        <v>0</v>
      </c>
      <c r="BM86" s="46"/>
      <c r="BN86" s="46"/>
      <c r="BO86" s="46"/>
      <c r="BP86" s="46"/>
      <c r="BQ86" s="46"/>
      <c r="BR86" s="46"/>
      <c r="BS86" s="46"/>
      <c r="BT86" s="10">
        <f t="shared" si="38"/>
        <v>0</v>
      </c>
      <c r="BU86" s="46"/>
      <c r="BV86" s="46"/>
      <c r="BW86" s="46"/>
      <c r="BX86" s="46"/>
      <c r="BY86" s="46"/>
      <c r="BZ86" s="46"/>
      <c r="CA86" s="46"/>
      <c r="CB86" s="10">
        <f t="shared" si="39"/>
        <v>0</v>
      </c>
      <c r="CC86" s="46"/>
      <c r="CD86" s="46"/>
      <c r="CE86" s="46"/>
      <c r="CF86" s="46"/>
      <c r="CG86" s="46"/>
      <c r="CH86" s="46"/>
      <c r="CI86" s="46"/>
      <c r="CJ86" s="10">
        <f t="shared" si="40"/>
        <v>0</v>
      </c>
      <c r="CK86" s="46"/>
      <c r="CL86" s="46"/>
      <c r="CM86" s="46"/>
      <c r="CN86" s="46"/>
      <c r="CO86" s="46"/>
      <c r="CP86" s="46"/>
      <c r="CQ86" s="46"/>
      <c r="CR86" s="10">
        <f t="shared" si="41"/>
        <v>0</v>
      </c>
      <c r="CS86" s="46"/>
      <c r="CT86" s="46"/>
      <c r="CU86" s="46"/>
      <c r="CV86" s="46"/>
      <c r="CW86" s="46"/>
      <c r="CX86" s="46"/>
      <c r="CY86" s="46"/>
      <c r="CZ86" s="10">
        <f t="shared" si="42"/>
        <v>0</v>
      </c>
      <c r="DA86" s="46"/>
      <c r="DB86" s="46"/>
      <c r="DC86" s="46"/>
      <c r="DD86" s="46"/>
      <c r="DE86" s="46"/>
      <c r="DF86" s="46"/>
      <c r="DG86" s="46"/>
      <c r="DH86" s="10">
        <f t="shared" si="43"/>
        <v>0</v>
      </c>
      <c r="DI86" s="46"/>
      <c r="DJ86" s="46"/>
      <c r="DK86" s="46"/>
      <c r="DL86" s="46"/>
      <c r="DM86" s="46"/>
      <c r="DN86" s="46"/>
      <c r="DO86" s="46"/>
      <c r="DP86" s="10">
        <f t="shared" si="44"/>
        <v>0</v>
      </c>
      <c r="DQ86" s="46"/>
      <c r="DR86" s="46"/>
      <c r="DS86" s="46"/>
      <c r="DT86" s="46"/>
      <c r="DU86" s="46"/>
      <c r="DV86" s="46"/>
      <c r="DW86" s="46"/>
      <c r="DX86" s="10">
        <f t="shared" si="45"/>
        <v>0</v>
      </c>
      <c r="DY86" s="46"/>
      <c r="DZ86" s="46"/>
      <c r="EA86" s="46"/>
      <c r="EB86" s="46"/>
      <c r="EC86" s="46"/>
      <c r="ED86" s="46"/>
      <c r="EE86" s="46"/>
      <c r="EF86" s="10">
        <f t="shared" si="46"/>
        <v>0</v>
      </c>
      <c r="EG86" s="46"/>
      <c r="EH86" s="46"/>
      <c r="EI86" s="46"/>
      <c r="EJ86" s="46"/>
      <c r="EK86" s="46"/>
      <c r="EL86" s="46"/>
      <c r="EM86" s="46"/>
      <c r="EN86" s="10">
        <f t="shared" si="47"/>
        <v>0</v>
      </c>
      <c r="EO86" s="46"/>
      <c r="EP86" s="46"/>
      <c r="EQ86" s="46"/>
      <c r="ER86" s="46"/>
      <c r="ES86" s="46"/>
      <c r="ET86" s="46"/>
      <c r="EU86" s="46"/>
      <c r="EV86" s="10">
        <f t="shared" si="48"/>
        <v>0</v>
      </c>
      <c r="EW86" s="46"/>
      <c r="EX86" s="46"/>
      <c r="EY86" s="46"/>
      <c r="EZ86" s="46"/>
      <c r="FA86" s="46"/>
      <c r="FB86" s="46"/>
      <c r="FC86" s="46"/>
      <c r="FD86" s="10">
        <f t="shared" si="49"/>
        <v>0</v>
      </c>
      <c r="FE86" s="46"/>
      <c r="FF86" s="46"/>
      <c r="FG86" s="46"/>
      <c r="FH86" s="46"/>
      <c r="FI86" s="46"/>
      <c r="FJ86" s="46"/>
      <c r="FK86" s="46"/>
      <c r="FL86" s="10">
        <f t="shared" si="50"/>
        <v>0</v>
      </c>
      <c r="FM86" s="46"/>
      <c r="FN86" s="46"/>
      <c r="FO86" s="46"/>
      <c r="FP86" s="46"/>
      <c r="FQ86" s="46"/>
      <c r="FR86" s="46"/>
      <c r="FS86" s="46"/>
      <c r="FT86" s="10">
        <f t="shared" si="51"/>
        <v>0</v>
      </c>
      <c r="FU86" s="46"/>
      <c r="FV86" s="46"/>
      <c r="FW86" s="46"/>
      <c r="FX86" s="46"/>
      <c r="FY86" s="46"/>
      <c r="FZ86" s="46"/>
      <c r="GA86" s="46"/>
      <c r="GB86" s="10">
        <f t="shared" si="52"/>
        <v>0</v>
      </c>
      <c r="GC86" s="46"/>
      <c r="GD86" s="46"/>
      <c r="GE86" s="46"/>
      <c r="GF86" s="46"/>
      <c r="GG86" s="46"/>
      <c r="GH86" s="46"/>
      <c r="GI86" s="46"/>
      <c r="GJ86" s="10">
        <f t="shared" si="53"/>
        <v>0</v>
      </c>
      <c r="GK86" s="46"/>
      <c r="GL86" s="46"/>
      <c r="GM86" s="46"/>
      <c r="GN86" s="46"/>
      <c r="GO86" s="46"/>
      <c r="GP86" s="46"/>
      <c r="GQ86" s="46"/>
      <c r="GR86" s="10">
        <f t="shared" si="54"/>
        <v>0</v>
      </c>
      <c r="GS86" s="46"/>
      <c r="GT86" s="46"/>
      <c r="GU86" s="46"/>
      <c r="GV86" s="46"/>
      <c r="GW86" s="46"/>
      <c r="GX86" s="46"/>
      <c r="GY86" s="46"/>
      <c r="GZ86" s="10">
        <f t="shared" si="55"/>
        <v>0</v>
      </c>
      <c r="HA86" s="46"/>
      <c r="HB86" s="46"/>
      <c r="HC86" s="46"/>
      <c r="HD86" s="10">
        <f t="shared" si="30"/>
        <v>0</v>
      </c>
    </row>
    <row r="87" spans="1:212" ht="16" x14ac:dyDescent="0.2">
      <c r="A87" s="10">
        <f>'Demographic Data'!A87</f>
        <v>0</v>
      </c>
      <c r="B87" s="5">
        <f>'Demographic Data'!B87</f>
        <v>0</v>
      </c>
      <c r="C87" s="36">
        <f>'Demographic Data'!C87</f>
        <v>0</v>
      </c>
      <c r="D87" s="5">
        <f>'Demographic Data'!D87</f>
        <v>0</v>
      </c>
      <c r="E87" s="46"/>
      <c r="F87" s="46"/>
      <c r="G87" s="46"/>
      <c r="H87" s="10">
        <f t="shared" si="29"/>
        <v>0</v>
      </c>
      <c r="I87" s="46"/>
      <c r="J87" s="46"/>
      <c r="K87" s="46"/>
      <c r="L87" s="46"/>
      <c r="M87" s="46"/>
      <c r="N87" s="46"/>
      <c r="O87" s="46"/>
      <c r="P87" s="10">
        <f t="shared" si="31"/>
        <v>0</v>
      </c>
      <c r="Q87" s="46"/>
      <c r="R87" s="46"/>
      <c r="S87" s="46"/>
      <c r="T87" s="46"/>
      <c r="U87" s="46"/>
      <c r="V87" s="46"/>
      <c r="W87" s="46"/>
      <c r="X87" s="10">
        <f t="shared" si="32"/>
        <v>0</v>
      </c>
      <c r="Y87" s="46"/>
      <c r="Z87" s="46"/>
      <c r="AA87" s="46"/>
      <c r="AB87" s="46"/>
      <c r="AC87" s="46"/>
      <c r="AD87" s="46"/>
      <c r="AE87" s="46"/>
      <c r="AF87" s="10">
        <f t="shared" si="33"/>
        <v>0</v>
      </c>
      <c r="AG87" s="46"/>
      <c r="AH87" s="46"/>
      <c r="AI87" s="46"/>
      <c r="AJ87" s="46"/>
      <c r="AK87" s="46"/>
      <c r="AL87" s="46"/>
      <c r="AM87" s="46"/>
      <c r="AN87" s="10">
        <f t="shared" si="34"/>
        <v>0</v>
      </c>
      <c r="AO87" s="46"/>
      <c r="AP87" s="46"/>
      <c r="AQ87" s="46"/>
      <c r="AR87" s="46"/>
      <c r="AS87" s="46"/>
      <c r="AT87" s="46"/>
      <c r="AU87" s="46"/>
      <c r="AV87" s="10">
        <f t="shared" si="35"/>
        <v>0</v>
      </c>
      <c r="AW87" s="46"/>
      <c r="AX87" s="46"/>
      <c r="AY87" s="46"/>
      <c r="AZ87" s="46"/>
      <c r="BA87" s="46"/>
      <c r="BB87" s="46"/>
      <c r="BC87" s="46"/>
      <c r="BD87" s="10">
        <f t="shared" si="36"/>
        <v>0</v>
      </c>
      <c r="BE87" s="46"/>
      <c r="BF87" s="46"/>
      <c r="BG87" s="46"/>
      <c r="BH87" s="46"/>
      <c r="BI87" s="46"/>
      <c r="BJ87" s="46"/>
      <c r="BK87" s="46"/>
      <c r="BL87" s="10">
        <f t="shared" si="37"/>
        <v>0</v>
      </c>
      <c r="BM87" s="46"/>
      <c r="BN87" s="46"/>
      <c r="BO87" s="46"/>
      <c r="BP87" s="46"/>
      <c r="BQ87" s="46"/>
      <c r="BR87" s="46"/>
      <c r="BS87" s="46"/>
      <c r="BT87" s="10">
        <f t="shared" si="38"/>
        <v>0</v>
      </c>
      <c r="BU87" s="46"/>
      <c r="BV87" s="46"/>
      <c r="BW87" s="46"/>
      <c r="BX87" s="46"/>
      <c r="BY87" s="46"/>
      <c r="BZ87" s="46"/>
      <c r="CA87" s="46"/>
      <c r="CB87" s="10">
        <f t="shared" si="39"/>
        <v>0</v>
      </c>
      <c r="CC87" s="46"/>
      <c r="CD87" s="46"/>
      <c r="CE87" s="46"/>
      <c r="CF87" s="46"/>
      <c r="CG87" s="46"/>
      <c r="CH87" s="46"/>
      <c r="CI87" s="46"/>
      <c r="CJ87" s="10">
        <f t="shared" si="40"/>
        <v>0</v>
      </c>
      <c r="CK87" s="46"/>
      <c r="CL87" s="46"/>
      <c r="CM87" s="46"/>
      <c r="CN87" s="46"/>
      <c r="CO87" s="46"/>
      <c r="CP87" s="46"/>
      <c r="CQ87" s="46"/>
      <c r="CR87" s="10">
        <f t="shared" si="41"/>
        <v>0</v>
      </c>
      <c r="CS87" s="46"/>
      <c r="CT87" s="46"/>
      <c r="CU87" s="46"/>
      <c r="CV87" s="46"/>
      <c r="CW87" s="46"/>
      <c r="CX87" s="46"/>
      <c r="CY87" s="46"/>
      <c r="CZ87" s="10">
        <f t="shared" si="42"/>
        <v>0</v>
      </c>
      <c r="DA87" s="46"/>
      <c r="DB87" s="46"/>
      <c r="DC87" s="46"/>
      <c r="DD87" s="46"/>
      <c r="DE87" s="46"/>
      <c r="DF87" s="46"/>
      <c r="DG87" s="46"/>
      <c r="DH87" s="10">
        <f t="shared" si="43"/>
        <v>0</v>
      </c>
      <c r="DI87" s="46"/>
      <c r="DJ87" s="46"/>
      <c r="DK87" s="46"/>
      <c r="DL87" s="46"/>
      <c r="DM87" s="46"/>
      <c r="DN87" s="46"/>
      <c r="DO87" s="46"/>
      <c r="DP87" s="10">
        <f t="shared" si="44"/>
        <v>0</v>
      </c>
      <c r="DQ87" s="46"/>
      <c r="DR87" s="46"/>
      <c r="DS87" s="46"/>
      <c r="DT87" s="46"/>
      <c r="DU87" s="46"/>
      <c r="DV87" s="46"/>
      <c r="DW87" s="46"/>
      <c r="DX87" s="10">
        <f t="shared" si="45"/>
        <v>0</v>
      </c>
      <c r="DY87" s="46"/>
      <c r="DZ87" s="46"/>
      <c r="EA87" s="46"/>
      <c r="EB87" s="46"/>
      <c r="EC87" s="46"/>
      <c r="ED87" s="46"/>
      <c r="EE87" s="46"/>
      <c r="EF87" s="10">
        <f t="shared" si="46"/>
        <v>0</v>
      </c>
      <c r="EG87" s="46"/>
      <c r="EH87" s="46"/>
      <c r="EI87" s="46"/>
      <c r="EJ87" s="46"/>
      <c r="EK87" s="46"/>
      <c r="EL87" s="46"/>
      <c r="EM87" s="46"/>
      <c r="EN87" s="10">
        <f t="shared" si="47"/>
        <v>0</v>
      </c>
      <c r="EO87" s="46"/>
      <c r="EP87" s="46"/>
      <c r="EQ87" s="46"/>
      <c r="ER87" s="46"/>
      <c r="ES87" s="46"/>
      <c r="ET87" s="46"/>
      <c r="EU87" s="46"/>
      <c r="EV87" s="10">
        <f t="shared" si="48"/>
        <v>0</v>
      </c>
      <c r="EW87" s="46"/>
      <c r="EX87" s="46"/>
      <c r="EY87" s="46"/>
      <c r="EZ87" s="46"/>
      <c r="FA87" s="46"/>
      <c r="FB87" s="46"/>
      <c r="FC87" s="46"/>
      <c r="FD87" s="10">
        <f t="shared" si="49"/>
        <v>0</v>
      </c>
      <c r="FE87" s="46"/>
      <c r="FF87" s="46"/>
      <c r="FG87" s="46"/>
      <c r="FH87" s="46"/>
      <c r="FI87" s="46"/>
      <c r="FJ87" s="46"/>
      <c r="FK87" s="46"/>
      <c r="FL87" s="10">
        <f t="shared" si="50"/>
        <v>0</v>
      </c>
      <c r="FM87" s="46"/>
      <c r="FN87" s="46"/>
      <c r="FO87" s="46"/>
      <c r="FP87" s="46"/>
      <c r="FQ87" s="46"/>
      <c r="FR87" s="46"/>
      <c r="FS87" s="46"/>
      <c r="FT87" s="10">
        <f t="shared" si="51"/>
        <v>0</v>
      </c>
      <c r="FU87" s="46"/>
      <c r="FV87" s="46"/>
      <c r="FW87" s="46"/>
      <c r="FX87" s="46"/>
      <c r="FY87" s="46"/>
      <c r="FZ87" s="46"/>
      <c r="GA87" s="46"/>
      <c r="GB87" s="10">
        <f t="shared" si="52"/>
        <v>0</v>
      </c>
      <c r="GC87" s="46"/>
      <c r="GD87" s="46"/>
      <c r="GE87" s="46"/>
      <c r="GF87" s="46"/>
      <c r="GG87" s="46"/>
      <c r="GH87" s="46"/>
      <c r="GI87" s="46"/>
      <c r="GJ87" s="10">
        <f t="shared" si="53"/>
        <v>0</v>
      </c>
      <c r="GK87" s="46"/>
      <c r="GL87" s="46"/>
      <c r="GM87" s="46"/>
      <c r="GN87" s="46"/>
      <c r="GO87" s="46"/>
      <c r="GP87" s="46"/>
      <c r="GQ87" s="46"/>
      <c r="GR87" s="10">
        <f t="shared" si="54"/>
        <v>0</v>
      </c>
      <c r="GS87" s="46"/>
      <c r="GT87" s="46"/>
      <c r="GU87" s="46"/>
      <c r="GV87" s="46"/>
      <c r="GW87" s="46"/>
      <c r="GX87" s="46"/>
      <c r="GY87" s="46"/>
      <c r="GZ87" s="10">
        <f t="shared" si="55"/>
        <v>0</v>
      </c>
      <c r="HA87" s="46"/>
      <c r="HB87" s="46"/>
      <c r="HC87" s="46"/>
      <c r="HD87" s="10">
        <f t="shared" si="30"/>
        <v>0</v>
      </c>
    </row>
    <row r="88" spans="1:212" ht="16" x14ac:dyDescent="0.2">
      <c r="A88" s="10">
        <f>'Demographic Data'!A88</f>
        <v>0</v>
      </c>
      <c r="B88" s="5">
        <f>'Demographic Data'!B88</f>
        <v>0</v>
      </c>
      <c r="C88" s="36">
        <f>'Demographic Data'!C88</f>
        <v>0</v>
      </c>
      <c r="D88" s="5">
        <f>'Demographic Data'!D88</f>
        <v>0</v>
      </c>
      <c r="E88" s="46"/>
      <c r="F88" s="46"/>
      <c r="G88" s="46"/>
      <c r="H88" s="10">
        <f t="shared" si="29"/>
        <v>0</v>
      </c>
      <c r="I88" s="46"/>
      <c r="J88" s="46"/>
      <c r="K88" s="46"/>
      <c r="L88" s="46"/>
      <c r="M88" s="46"/>
      <c r="N88" s="46"/>
      <c r="O88" s="46"/>
      <c r="P88" s="10">
        <f t="shared" si="31"/>
        <v>0</v>
      </c>
      <c r="Q88" s="46"/>
      <c r="R88" s="46"/>
      <c r="S88" s="46"/>
      <c r="T88" s="46"/>
      <c r="U88" s="46"/>
      <c r="V88" s="46"/>
      <c r="W88" s="46"/>
      <c r="X88" s="10">
        <f t="shared" si="32"/>
        <v>0</v>
      </c>
      <c r="Y88" s="46"/>
      <c r="Z88" s="46"/>
      <c r="AA88" s="46"/>
      <c r="AB88" s="46"/>
      <c r="AC88" s="46"/>
      <c r="AD88" s="46"/>
      <c r="AE88" s="46"/>
      <c r="AF88" s="10">
        <f t="shared" si="33"/>
        <v>0</v>
      </c>
      <c r="AG88" s="46"/>
      <c r="AH88" s="46"/>
      <c r="AI88" s="46"/>
      <c r="AJ88" s="46"/>
      <c r="AK88" s="46"/>
      <c r="AL88" s="46"/>
      <c r="AM88" s="46"/>
      <c r="AN88" s="10">
        <f t="shared" si="34"/>
        <v>0</v>
      </c>
      <c r="AO88" s="46"/>
      <c r="AP88" s="46"/>
      <c r="AQ88" s="46"/>
      <c r="AR88" s="46"/>
      <c r="AS88" s="46"/>
      <c r="AT88" s="46"/>
      <c r="AU88" s="46"/>
      <c r="AV88" s="10">
        <f t="shared" si="35"/>
        <v>0</v>
      </c>
      <c r="AW88" s="46"/>
      <c r="AX88" s="46"/>
      <c r="AY88" s="46"/>
      <c r="AZ88" s="46"/>
      <c r="BA88" s="46"/>
      <c r="BB88" s="46"/>
      <c r="BC88" s="46"/>
      <c r="BD88" s="10">
        <f t="shared" si="36"/>
        <v>0</v>
      </c>
      <c r="BE88" s="46"/>
      <c r="BF88" s="46"/>
      <c r="BG88" s="46"/>
      <c r="BH88" s="46"/>
      <c r="BI88" s="46"/>
      <c r="BJ88" s="46"/>
      <c r="BK88" s="46"/>
      <c r="BL88" s="10">
        <f t="shared" si="37"/>
        <v>0</v>
      </c>
      <c r="BM88" s="46"/>
      <c r="BN88" s="46"/>
      <c r="BO88" s="46"/>
      <c r="BP88" s="46"/>
      <c r="BQ88" s="46"/>
      <c r="BR88" s="46"/>
      <c r="BS88" s="46"/>
      <c r="BT88" s="10">
        <f t="shared" si="38"/>
        <v>0</v>
      </c>
      <c r="BU88" s="46"/>
      <c r="BV88" s="46"/>
      <c r="BW88" s="46"/>
      <c r="BX88" s="46"/>
      <c r="BY88" s="46"/>
      <c r="BZ88" s="46"/>
      <c r="CA88" s="46"/>
      <c r="CB88" s="10">
        <f t="shared" si="39"/>
        <v>0</v>
      </c>
      <c r="CC88" s="46"/>
      <c r="CD88" s="46"/>
      <c r="CE88" s="46"/>
      <c r="CF88" s="46"/>
      <c r="CG88" s="46"/>
      <c r="CH88" s="46"/>
      <c r="CI88" s="46"/>
      <c r="CJ88" s="10">
        <f t="shared" si="40"/>
        <v>0</v>
      </c>
      <c r="CK88" s="46"/>
      <c r="CL88" s="46"/>
      <c r="CM88" s="46"/>
      <c r="CN88" s="46"/>
      <c r="CO88" s="46"/>
      <c r="CP88" s="46"/>
      <c r="CQ88" s="46"/>
      <c r="CR88" s="10">
        <f t="shared" si="41"/>
        <v>0</v>
      </c>
      <c r="CS88" s="46"/>
      <c r="CT88" s="46"/>
      <c r="CU88" s="46"/>
      <c r="CV88" s="46"/>
      <c r="CW88" s="46"/>
      <c r="CX88" s="46"/>
      <c r="CY88" s="46"/>
      <c r="CZ88" s="10">
        <f t="shared" si="42"/>
        <v>0</v>
      </c>
      <c r="DA88" s="46"/>
      <c r="DB88" s="46"/>
      <c r="DC88" s="46"/>
      <c r="DD88" s="46"/>
      <c r="DE88" s="46"/>
      <c r="DF88" s="46"/>
      <c r="DG88" s="46"/>
      <c r="DH88" s="10">
        <f t="shared" si="43"/>
        <v>0</v>
      </c>
      <c r="DI88" s="46"/>
      <c r="DJ88" s="46"/>
      <c r="DK88" s="46"/>
      <c r="DL88" s="46"/>
      <c r="DM88" s="46"/>
      <c r="DN88" s="46"/>
      <c r="DO88" s="46"/>
      <c r="DP88" s="10">
        <f t="shared" si="44"/>
        <v>0</v>
      </c>
      <c r="DQ88" s="46"/>
      <c r="DR88" s="46"/>
      <c r="DS88" s="46"/>
      <c r="DT88" s="46"/>
      <c r="DU88" s="46"/>
      <c r="DV88" s="46"/>
      <c r="DW88" s="46"/>
      <c r="DX88" s="10">
        <f t="shared" si="45"/>
        <v>0</v>
      </c>
      <c r="DY88" s="46"/>
      <c r="DZ88" s="46"/>
      <c r="EA88" s="46"/>
      <c r="EB88" s="46"/>
      <c r="EC88" s="46"/>
      <c r="ED88" s="46"/>
      <c r="EE88" s="46"/>
      <c r="EF88" s="10">
        <f t="shared" si="46"/>
        <v>0</v>
      </c>
      <c r="EG88" s="46"/>
      <c r="EH88" s="46"/>
      <c r="EI88" s="46"/>
      <c r="EJ88" s="46"/>
      <c r="EK88" s="46"/>
      <c r="EL88" s="46"/>
      <c r="EM88" s="46"/>
      <c r="EN88" s="10">
        <f t="shared" si="47"/>
        <v>0</v>
      </c>
      <c r="EO88" s="46"/>
      <c r="EP88" s="46"/>
      <c r="EQ88" s="46"/>
      <c r="ER88" s="46"/>
      <c r="ES88" s="46"/>
      <c r="ET88" s="46"/>
      <c r="EU88" s="46"/>
      <c r="EV88" s="10">
        <f t="shared" si="48"/>
        <v>0</v>
      </c>
      <c r="EW88" s="46"/>
      <c r="EX88" s="46"/>
      <c r="EY88" s="46"/>
      <c r="EZ88" s="46"/>
      <c r="FA88" s="46"/>
      <c r="FB88" s="46"/>
      <c r="FC88" s="46"/>
      <c r="FD88" s="10">
        <f t="shared" si="49"/>
        <v>0</v>
      </c>
      <c r="FE88" s="46"/>
      <c r="FF88" s="46"/>
      <c r="FG88" s="46"/>
      <c r="FH88" s="46"/>
      <c r="FI88" s="46"/>
      <c r="FJ88" s="46"/>
      <c r="FK88" s="46"/>
      <c r="FL88" s="10">
        <f t="shared" si="50"/>
        <v>0</v>
      </c>
      <c r="FM88" s="46"/>
      <c r="FN88" s="46"/>
      <c r="FO88" s="46"/>
      <c r="FP88" s="46"/>
      <c r="FQ88" s="46"/>
      <c r="FR88" s="46"/>
      <c r="FS88" s="46"/>
      <c r="FT88" s="10">
        <f t="shared" si="51"/>
        <v>0</v>
      </c>
      <c r="FU88" s="46"/>
      <c r="FV88" s="46"/>
      <c r="FW88" s="46"/>
      <c r="FX88" s="46"/>
      <c r="FY88" s="46"/>
      <c r="FZ88" s="46"/>
      <c r="GA88" s="46"/>
      <c r="GB88" s="10">
        <f t="shared" si="52"/>
        <v>0</v>
      </c>
      <c r="GC88" s="46"/>
      <c r="GD88" s="46"/>
      <c r="GE88" s="46"/>
      <c r="GF88" s="46"/>
      <c r="GG88" s="46"/>
      <c r="GH88" s="46"/>
      <c r="GI88" s="46"/>
      <c r="GJ88" s="10">
        <f t="shared" si="53"/>
        <v>0</v>
      </c>
      <c r="GK88" s="46"/>
      <c r="GL88" s="46"/>
      <c r="GM88" s="46"/>
      <c r="GN88" s="46"/>
      <c r="GO88" s="46"/>
      <c r="GP88" s="46"/>
      <c r="GQ88" s="46"/>
      <c r="GR88" s="10">
        <f t="shared" si="54"/>
        <v>0</v>
      </c>
      <c r="GS88" s="46"/>
      <c r="GT88" s="46"/>
      <c r="GU88" s="46"/>
      <c r="GV88" s="46"/>
      <c r="GW88" s="46"/>
      <c r="GX88" s="46"/>
      <c r="GY88" s="46"/>
      <c r="GZ88" s="10">
        <f t="shared" si="55"/>
        <v>0</v>
      </c>
      <c r="HA88" s="46"/>
      <c r="HB88" s="46"/>
      <c r="HC88" s="46"/>
      <c r="HD88" s="10">
        <f t="shared" si="30"/>
        <v>0</v>
      </c>
    </row>
    <row r="89" spans="1:212" ht="16" x14ac:dyDescent="0.2">
      <c r="A89" s="10">
        <f>'Demographic Data'!A89</f>
        <v>0</v>
      </c>
      <c r="B89" s="5">
        <f>'Demographic Data'!B89</f>
        <v>0</v>
      </c>
      <c r="C89" s="36">
        <f>'Demographic Data'!C89</f>
        <v>0</v>
      </c>
      <c r="D89" s="5">
        <f>'Demographic Data'!D89</f>
        <v>0</v>
      </c>
      <c r="E89" s="46"/>
      <c r="F89" s="46"/>
      <c r="G89" s="46"/>
      <c r="H89" s="10">
        <f t="shared" si="29"/>
        <v>0</v>
      </c>
      <c r="I89" s="46"/>
      <c r="J89" s="46"/>
      <c r="K89" s="46"/>
      <c r="L89" s="46"/>
      <c r="M89" s="46"/>
      <c r="N89" s="46"/>
      <c r="O89" s="46"/>
      <c r="P89" s="10">
        <f t="shared" si="31"/>
        <v>0</v>
      </c>
      <c r="Q89" s="46"/>
      <c r="R89" s="46"/>
      <c r="S89" s="46"/>
      <c r="T89" s="46"/>
      <c r="U89" s="46"/>
      <c r="V89" s="46"/>
      <c r="W89" s="46"/>
      <c r="X89" s="10">
        <f t="shared" si="32"/>
        <v>0</v>
      </c>
      <c r="Y89" s="46"/>
      <c r="Z89" s="46"/>
      <c r="AA89" s="46"/>
      <c r="AB89" s="46"/>
      <c r="AC89" s="46"/>
      <c r="AD89" s="46"/>
      <c r="AE89" s="46"/>
      <c r="AF89" s="10">
        <f t="shared" si="33"/>
        <v>0</v>
      </c>
      <c r="AG89" s="46"/>
      <c r="AH89" s="46"/>
      <c r="AI89" s="46"/>
      <c r="AJ89" s="46"/>
      <c r="AK89" s="46"/>
      <c r="AL89" s="46"/>
      <c r="AM89" s="46"/>
      <c r="AN89" s="10">
        <f t="shared" si="34"/>
        <v>0</v>
      </c>
      <c r="AO89" s="46"/>
      <c r="AP89" s="46"/>
      <c r="AQ89" s="46"/>
      <c r="AR89" s="46"/>
      <c r="AS89" s="46"/>
      <c r="AT89" s="46"/>
      <c r="AU89" s="46"/>
      <c r="AV89" s="10">
        <f t="shared" si="35"/>
        <v>0</v>
      </c>
      <c r="AW89" s="46"/>
      <c r="AX89" s="46"/>
      <c r="AY89" s="46"/>
      <c r="AZ89" s="46"/>
      <c r="BA89" s="46"/>
      <c r="BB89" s="46"/>
      <c r="BC89" s="46"/>
      <c r="BD89" s="10">
        <f t="shared" si="36"/>
        <v>0</v>
      </c>
      <c r="BE89" s="46"/>
      <c r="BF89" s="46"/>
      <c r="BG89" s="46"/>
      <c r="BH89" s="46"/>
      <c r="BI89" s="46"/>
      <c r="BJ89" s="46"/>
      <c r="BK89" s="46"/>
      <c r="BL89" s="10">
        <f t="shared" si="37"/>
        <v>0</v>
      </c>
      <c r="BM89" s="46"/>
      <c r="BN89" s="46"/>
      <c r="BO89" s="46"/>
      <c r="BP89" s="46"/>
      <c r="BQ89" s="46"/>
      <c r="BR89" s="46"/>
      <c r="BS89" s="46"/>
      <c r="BT89" s="10">
        <f t="shared" si="38"/>
        <v>0</v>
      </c>
      <c r="BU89" s="46"/>
      <c r="BV89" s="46"/>
      <c r="BW89" s="46"/>
      <c r="BX89" s="46"/>
      <c r="BY89" s="46"/>
      <c r="BZ89" s="46"/>
      <c r="CA89" s="46"/>
      <c r="CB89" s="10">
        <f t="shared" si="39"/>
        <v>0</v>
      </c>
      <c r="CC89" s="46"/>
      <c r="CD89" s="46"/>
      <c r="CE89" s="46"/>
      <c r="CF89" s="46"/>
      <c r="CG89" s="46"/>
      <c r="CH89" s="46"/>
      <c r="CI89" s="46"/>
      <c r="CJ89" s="10">
        <f t="shared" si="40"/>
        <v>0</v>
      </c>
      <c r="CK89" s="46"/>
      <c r="CL89" s="46"/>
      <c r="CM89" s="46"/>
      <c r="CN89" s="46"/>
      <c r="CO89" s="46"/>
      <c r="CP89" s="46"/>
      <c r="CQ89" s="46"/>
      <c r="CR89" s="10">
        <f t="shared" si="41"/>
        <v>0</v>
      </c>
      <c r="CS89" s="46"/>
      <c r="CT89" s="46"/>
      <c r="CU89" s="46"/>
      <c r="CV89" s="46"/>
      <c r="CW89" s="46"/>
      <c r="CX89" s="46"/>
      <c r="CY89" s="46"/>
      <c r="CZ89" s="10">
        <f t="shared" si="42"/>
        <v>0</v>
      </c>
      <c r="DA89" s="46"/>
      <c r="DB89" s="46"/>
      <c r="DC89" s="46"/>
      <c r="DD89" s="46"/>
      <c r="DE89" s="46"/>
      <c r="DF89" s="46"/>
      <c r="DG89" s="46"/>
      <c r="DH89" s="10">
        <f t="shared" si="43"/>
        <v>0</v>
      </c>
      <c r="DI89" s="46"/>
      <c r="DJ89" s="46"/>
      <c r="DK89" s="46"/>
      <c r="DL89" s="46"/>
      <c r="DM89" s="46"/>
      <c r="DN89" s="46"/>
      <c r="DO89" s="46"/>
      <c r="DP89" s="10">
        <f t="shared" si="44"/>
        <v>0</v>
      </c>
      <c r="DQ89" s="46"/>
      <c r="DR89" s="46"/>
      <c r="DS89" s="46"/>
      <c r="DT89" s="46"/>
      <c r="DU89" s="46"/>
      <c r="DV89" s="46"/>
      <c r="DW89" s="46"/>
      <c r="DX89" s="10">
        <f t="shared" si="45"/>
        <v>0</v>
      </c>
      <c r="DY89" s="46"/>
      <c r="DZ89" s="46"/>
      <c r="EA89" s="46"/>
      <c r="EB89" s="46"/>
      <c r="EC89" s="46"/>
      <c r="ED89" s="46"/>
      <c r="EE89" s="46"/>
      <c r="EF89" s="10">
        <f t="shared" si="46"/>
        <v>0</v>
      </c>
      <c r="EG89" s="46"/>
      <c r="EH89" s="46"/>
      <c r="EI89" s="46"/>
      <c r="EJ89" s="46"/>
      <c r="EK89" s="46"/>
      <c r="EL89" s="46"/>
      <c r="EM89" s="46"/>
      <c r="EN89" s="10">
        <f t="shared" si="47"/>
        <v>0</v>
      </c>
      <c r="EO89" s="46"/>
      <c r="EP89" s="46"/>
      <c r="EQ89" s="46"/>
      <c r="ER89" s="46"/>
      <c r="ES89" s="46"/>
      <c r="ET89" s="46"/>
      <c r="EU89" s="46"/>
      <c r="EV89" s="10">
        <f t="shared" si="48"/>
        <v>0</v>
      </c>
      <c r="EW89" s="46"/>
      <c r="EX89" s="46"/>
      <c r="EY89" s="46"/>
      <c r="EZ89" s="46"/>
      <c r="FA89" s="46"/>
      <c r="FB89" s="46"/>
      <c r="FC89" s="46"/>
      <c r="FD89" s="10">
        <f t="shared" si="49"/>
        <v>0</v>
      </c>
      <c r="FE89" s="46"/>
      <c r="FF89" s="46"/>
      <c r="FG89" s="46"/>
      <c r="FH89" s="46"/>
      <c r="FI89" s="46"/>
      <c r="FJ89" s="46"/>
      <c r="FK89" s="46"/>
      <c r="FL89" s="10">
        <f t="shared" si="50"/>
        <v>0</v>
      </c>
      <c r="FM89" s="46"/>
      <c r="FN89" s="46"/>
      <c r="FO89" s="46"/>
      <c r="FP89" s="46"/>
      <c r="FQ89" s="46"/>
      <c r="FR89" s="46"/>
      <c r="FS89" s="46"/>
      <c r="FT89" s="10">
        <f t="shared" si="51"/>
        <v>0</v>
      </c>
      <c r="FU89" s="46"/>
      <c r="FV89" s="46"/>
      <c r="FW89" s="46"/>
      <c r="FX89" s="46"/>
      <c r="FY89" s="46"/>
      <c r="FZ89" s="46"/>
      <c r="GA89" s="46"/>
      <c r="GB89" s="10">
        <f t="shared" si="52"/>
        <v>0</v>
      </c>
      <c r="GC89" s="46"/>
      <c r="GD89" s="46"/>
      <c r="GE89" s="46"/>
      <c r="GF89" s="46"/>
      <c r="GG89" s="46"/>
      <c r="GH89" s="46"/>
      <c r="GI89" s="46"/>
      <c r="GJ89" s="10">
        <f t="shared" si="53"/>
        <v>0</v>
      </c>
      <c r="GK89" s="46"/>
      <c r="GL89" s="46"/>
      <c r="GM89" s="46"/>
      <c r="GN89" s="46"/>
      <c r="GO89" s="46"/>
      <c r="GP89" s="46"/>
      <c r="GQ89" s="46"/>
      <c r="GR89" s="10">
        <f t="shared" si="54"/>
        <v>0</v>
      </c>
      <c r="GS89" s="46"/>
      <c r="GT89" s="46"/>
      <c r="GU89" s="46"/>
      <c r="GV89" s="46"/>
      <c r="GW89" s="46"/>
      <c r="GX89" s="46"/>
      <c r="GY89" s="46"/>
      <c r="GZ89" s="10">
        <f t="shared" si="55"/>
        <v>0</v>
      </c>
      <c r="HA89" s="46"/>
      <c r="HB89" s="46"/>
      <c r="HC89" s="46"/>
      <c r="HD89" s="10">
        <f t="shared" si="30"/>
        <v>0</v>
      </c>
    </row>
    <row r="90" spans="1:212" ht="16" x14ac:dyDescent="0.2">
      <c r="A90" s="10">
        <f>'Demographic Data'!A90</f>
        <v>0</v>
      </c>
      <c r="B90" s="5">
        <f>'Demographic Data'!B90</f>
        <v>0</v>
      </c>
      <c r="C90" s="36">
        <f>'Demographic Data'!C90</f>
        <v>0</v>
      </c>
      <c r="D90" s="5">
        <f>'Demographic Data'!D90</f>
        <v>0</v>
      </c>
      <c r="E90" s="46"/>
      <c r="F90" s="46"/>
      <c r="G90" s="46"/>
      <c r="H90" s="10">
        <f t="shared" si="29"/>
        <v>0</v>
      </c>
      <c r="I90" s="46"/>
      <c r="J90" s="46"/>
      <c r="K90" s="46"/>
      <c r="L90" s="46"/>
      <c r="M90" s="46"/>
      <c r="N90" s="46"/>
      <c r="O90" s="46"/>
      <c r="P90" s="10">
        <f t="shared" si="31"/>
        <v>0</v>
      </c>
      <c r="Q90" s="46"/>
      <c r="R90" s="46"/>
      <c r="S90" s="46"/>
      <c r="T90" s="46"/>
      <c r="U90" s="46"/>
      <c r="V90" s="46"/>
      <c r="W90" s="46"/>
      <c r="X90" s="10">
        <f t="shared" si="32"/>
        <v>0</v>
      </c>
      <c r="Y90" s="46"/>
      <c r="Z90" s="46"/>
      <c r="AA90" s="46"/>
      <c r="AB90" s="46"/>
      <c r="AC90" s="46"/>
      <c r="AD90" s="46"/>
      <c r="AE90" s="46"/>
      <c r="AF90" s="10">
        <f t="shared" si="33"/>
        <v>0</v>
      </c>
      <c r="AG90" s="46"/>
      <c r="AH90" s="46"/>
      <c r="AI90" s="46"/>
      <c r="AJ90" s="46"/>
      <c r="AK90" s="46"/>
      <c r="AL90" s="46"/>
      <c r="AM90" s="46"/>
      <c r="AN90" s="10">
        <f t="shared" si="34"/>
        <v>0</v>
      </c>
      <c r="AO90" s="46"/>
      <c r="AP90" s="46"/>
      <c r="AQ90" s="46"/>
      <c r="AR90" s="46"/>
      <c r="AS90" s="46"/>
      <c r="AT90" s="46"/>
      <c r="AU90" s="46"/>
      <c r="AV90" s="10">
        <f t="shared" si="35"/>
        <v>0</v>
      </c>
      <c r="AW90" s="46"/>
      <c r="AX90" s="46"/>
      <c r="AY90" s="46"/>
      <c r="AZ90" s="46"/>
      <c r="BA90" s="46"/>
      <c r="BB90" s="46"/>
      <c r="BC90" s="46"/>
      <c r="BD90" s="10">
        <f t="shared" si="36"/>
        <v>0</v>
      </c>
      <c r="BE90" s="46"/>
      <c r="BF90" s="46"/>
      <c r="BG90" s="46"/>
      <c r="BH90" s="46"/>
      <c r="BI90" s="46"/>
      <c r="BJ90" s="46"/>
      <c r="BK90" s="46"/>
      <c r="BL90" s="10">
        <f t="shared" si="37"/>
        <v>0</v>
      </c>
      <c r="BM90" s="46"/>
      <c r="BN90" s="46"/>
      <c r="BO90" s="46"/>
      <c r="BP90" s="46"/>
      <c r="BQ90" s="46"/>
      <c r="BR90" s="46"/>
      <c r="BS90" s="46"/>
      <c r="BT90" s="10">
        <f t="shared" si="38"/>
        <v>0</v>
      </c>
      <c r="BU90" s="46"/>
      <c r="BV90" s="46"/>
      <c r="BW90" s="46"/>
      <c r="BX90" s="46"/>
      <c r="BY90" s="46"/>
      <c r="BZ90" s="46"/>
      <c r="CA90" s="46"/>
      <c r="CB90" s="10">
        <f t="shared" si="39"/>
        <v>0</v>
      </c>
      <c r="CC90" s="46"/>
      <c r="CD90" s="46"/>
      <c r="CE90" s="46"/>
      <c r="CF90" s="46"/>
      <c r="CG90" s="46"/>
      <c r="CH90" s="46"/>
      <c r="CI90" s="46"/>
      <c r="CJ90" s="10">
        <f t="shared" si="40"/>
        <v>0</v>
      </c>
      <c r="CK90" s="46"/>
      <c r="CL90" s="46"/>
      <c r="CM90" s="46"/>
      <c r="CN90" s="46"/>
      <c r="CO90" s="46"/>
      <c r="CP90" s="46"/>
      <c r="CQ90" s="46"/>
      <c r="CR90" s="10">
        <f t="shared" si="41"/>
        <v>0</v>
      </c>
      <c r="CS90" s="46"/>
      <c r="CT90" s="46"/>
      <c r="CU90" s="46"/>
      <c r="CV90" s="46"/>
      <c r="CW90" s="46"/>
      <c r="CX90" s="46"/>
      <c r="CY90" s="46"/>
      <c r="CZ90" s="10">
        <f t="shared" si="42"/>
        <v>0</v>
      </c>
      <c r="DA90" s="46"/>
      <c r="DB90" s="46"/>
      <c r="DC90" s="46"/>
      <c r="DD90" s="46"/>
      <c r="DE90" s="46"/>
      <c r="DF90" s="46"/>
      <c r="DG90" s="46"/>
      <c r="DH90" s="10">
        <f t="shared" si="43"/>
        <v>0</v>
      </c>
      <c r="DI90" s="46"/>
      <c r="DJ90" s="46"/>
      <c r="DK90" s="46"/>
      <c r="DL90" s="46"/>
      <c r="DM90" s="46"/>
      <c r="DN90" s="46"/>
      <c r="DO90" s="46"/>
      <c r="DP90" s="10">
        <f t="shared" si="44"/>
        <v>0</v>
      </c>
      <c r="DQ90" s="46"/>
      <c r="DR90" s="46"/>
      <c r="DS90" s="46"/>
      <c r="DT90" s="46"/>
      <c r="DU90" s="46"/>
      <c r="DV90" s="46"/>
      <c r="DW90" s="46"/>
      <c r="DX90" s="10">
        <f t="shared" si="45"/>
        <v>0</v>
      </c>
      <c r="DY90" s="46"/>
      <c r="DZ90" s="46"/>
      <c r="EA90" s="46"/>
      <c r="EB90" s="46"/>
      <c r="EC90" s="46"/>
      <c r="ED90" s="46"/>
      <c r="EE90" s="46"/>
      <c r="EF90" s="10">
        <f t="shared" si="46"/>
        <v>0</v>
      </c>
      <c r="EG90" s="46"/>
      <c r="EH90" s="46"/>
      <c r="EI90" s="46"/>
      <c r="EJ90" s="46"/>
      <c r="EK90" s="46"/>
      <c r="EL90" s="46"/>
      <c r="EM90" s="46"/>
      <c r="EN90" s="10">
        <f t="shared" si="47"/>
        <v>0</v>
      </c>
      <c r="EO90" s="46"/>
      <c r="EP90" s="46"/>
      <c r="EQ90" s="46"/>
      <c r="ER90" s="46"/>
      <c r="ES90" s="46"/>
      <c r="ET90" s="46"/>
      <c r="EU90" s="46"/>
      <c r="EV90" s="10">
        <f t="shared" si="48"/>
        <v>0</v>
      </c>
      <c r="EW90" s="46"/>
      <c r="EX90" s="46"/>
      <c r="EY90" s="46"/>
      <c r="EZ90" s="46"/>
      <c r="FA90" s="46"/>
      <c r="FB90" s="46"/>
      <c r="FC90" s="46"/>
      <c r="FD90" s="10">
        <f t="shared" si="49"/>
        <v>0</v>
      </c>
      <c r="FE90" s="46"/>
      <c r="FF90" s="46"/>
      <c r="FG90" s="46"/>
      <c r="FH90" s="46"/>
      <c r="FI90" s="46"/>
      <c r="FJ90" s="46"/>
      <c r="FK90" s="46"/>
      <c r="FL90" s="10">
        <f t="shared" si="50"/>
        <v>0</v>
      </c>
      <c r="FM90" s="46"/>
      <c r="FN90" s="46"/>
      <c r="FO90" s="46"/>
      <c r="FP90" s="46"/>
      <c r="FQ90" s="46"/>
      <c r="FR90" s="46"/>
      <c r="FS90" s="46"/>
      <c r="FT90" s="10">
        <f t="shared" si="51"/>
        <v>0</v>
      </c>
      <c r="FU90" s="46"/>
      <c r="FV90" s="46"/>
      <c r="FW90" s="46"/>
      <c r="FX90" s="46"/>
      <c r="FY90" s="46"/>
      <c r="FZ90" s="46"/>
      <c r="GA90" s="46"/>
      <c r="GB90" s="10">
        <f t="shared" si="52"/>
        <v>0</v>
      </c>
      <c r="GC90" s="46"/>
      <c r="GD90" s="46"/>
      <c r="GE90" s="46"/>
      <c r="GF90" s="46"/>
      <c r="GG90" s="46"/>
      <c r="GH90" s="46"/>
      <c r="GI90" s="46"/>
      <c r="GJ90" s="10">
        <f t="shared" si="53"/>
        <v>0</v>
      </c>
      <c r="GK90" s="46"/>
      <c r="GL90" s="46"/>
      <c r="GM90" s="46"/>
      <c r="GN90" s="46"/>
      <c r="GO90" s="46"/>
      <c r="GP90" s="46"/>
      <c r="GQ90" s="46"/>
      <c r="GR90" s="10">
        <f t="shared" si="54"/>
        <v>0</v>
      </c>
      <c r="GS90" s="46"/>
      <c r="GT90" s="46"/>
      <c r="GU90" s="46"/>
      <c r="GV90" s="46"/>
      <c r="GW90" s="46"/>
      <c r="GX90" s="46"/>
      <c r="GY90" s="46"/>
      <c r="GZ90" s="10">
        <f t="shared" si="55"/>
        <v>0</v>
      </c>
      <c r="HA90" s="46"/>
      <c r="HB90" s="46"/>
      <c r="HC90" s="46"/>
      <c r="HD90" s="10">
        <f t="shared" si="30"/>
        <v>0</v>
      </c>
    </row>
    <row r="91" spans="1:212" ht="16" x14ac:dyDescent="0.2">
      <c r="A91" s="10">
        <f>'Demographic Data'!A91</f>
        <v>0</v>
      </c>
      <c r="B91" s="5">
        <f>'Demographic Data'!B91</f>
        <v>0</v>
      </c>
      <c r="C91" s="36">
        <f>'Demographic Data'!C91</f>
        <v>0</v>
      </c>
      <c r="D91" s="5">
        <f>'Demographic Data'!D91</f>
        <v>0</v>
      </c>
      <c r="E91" s="46"/>
      <c r="F91" s="46"/>
      <c r="G91" s="46"/>
      <c r="H91" s="10">
        <f t="shared" si="29"/>
        <v>0</v>
      </c>
      <c r="I91" s="46"/>
      <c r="J91" s="46"/>
      <c r="K91" s="46"/>
      <c r="L91" s="46"/>
      <c r="M91" s="46"/>
      <c r="N91" s="46"/>
      <c r="O91" s="46"/>
      <c r="P91" s="10">
        <f t="shared" si="31"/>
        <v>0</v>
      </c>
      <c r="Q91" s="46"/>
      <c r="R91" s="46"/>
      <c r="S91" s="46"/>
      <c r="T91" s="46"/>
      <c r="U91" s="46"/>
      <c r="V91" s="46"/>
      <c r="W91" s="46"/>
      <c r="X91" s="10">
        <f t="shared" si="32"/>
        <v>0</v>
      </c>
      <c r="Y91" s="46"/>
      <c r="Z91" s="46"/>
      <c r="AA91" s="46"/>
      <c r="AB91" s="46"/>
      <c r="AC91" s="46"/>
      <c r="AD91" s="46"/>
      <c r="AE91" s="46"/>
      <c r="AF91" s="10">
        <f t="shared" si="33"/>
        <v>0</v>
      </c>
      <c r="AG91" s="46"/>
      <c r="AH91" s="46"/>
      <c r="AI91" s="46"/>
      <c r="AJ91" s="46"/>
      <c r="AK91" s="46"/>
      <c r="AL91" s="46"/>
      <c r="AM91" s="46"/>
      <c r="AN91" s="10">
        <f t="shared" si="34"/>
        <v>0</v>
      </c>
      <c r="AO91" s="46"/>
      <c r="AP91" s="46"/>
      <c r="AQ91" s="46"/>
      <c r="AR91" s="46"/>
      <c r="AS91" s="46"/>
      <c r="AT91" s="46"/>
      <c r="AU91" s="46"/>
      <c r="AV91" s="10">
        <f t="shared" si="35"/>
        <v>0</v>
      </c>
      <c r="AW91" s="46"/>
      <c r="AX91" s="46"/>
      <c r="AY91" s="46"/>
      <c r="AZ91" s="46"/>
      <c r="BA91" s="46"/>
      <c r="BB91" s="46"/>
      <c r="BC91" s="46"/>
      <c r="BD91" s="10">
        <f t="shared" si="36"/>
        <v>0</v>
      </c>
      <c r="BE91" s="46"/>
      <c r="BF91" s="46"/>
      <c r="BG91" s="46"/>
      <c r="BH91" s="46"/>
      <c r="BI91" s="46"/>
      <c r="BJ91" s="46"/>
      <c r="BK91" s="46"/>
      <c r="BL91" s="10">
        <f t="shared" si="37"/>
        <v>0</v>
      </c>
      <c r="BM91" s="46"/>
      <c r="BN91" s="46"/>
      <c r="BO91" s="46"/>
      <c r="BP91" s="46"/>
      <c r="BQ91" s="46"/>
      <c r="BR91" s="46"/>
      <c r="BS91" s="46"/>
      <c r="BT91" s="10">
        <f t="shared" si="38"/>
        <v>0</v>
      </c>
      <c r="BU91" s="46"/>
      <c r="BV91" s="46"/>
      <c r="BW91" s="46"/>
      <c r="BX91" s="46"/>
      <c r="BY91" s="46"/>
      <c r="BZ91" s="46"/>
      <c r="CA91" s="46"/>
      <c r="CB91" s="10">
        <f t="shared" si="39"/>
        <v>0</v>
      </c>
      <c r="CC91" s="46"/>
      <c r="CD91" s="46"/>
      <c r="CE91" s="46"/>
      <c r="CF91" s="46"/>
      <c r="CG91" s="46"/>
      <c r="CH91" s="46"/>
      <c r="CI91" s="46"/>
      <c r="CJ91" s="10">
        <f t="shared" si="40"/>
        <v>0</v>
      </c>
      <c r="CK91" s="46"/>
      <c r="CL91" s="46"/>
      <c r="CM91" s="46"/>
      <c r="CN91" s="46"/>
      <c r="CO91" s="46"/>
      <c r="CP91" s="46"/>
      <c r="CQ91" s="46"/>
      <c r="CR91" s="10">
        <f t="shared" si="41"/>
        <v>0</v>
      </c>
      <c r="CS91" s="46"/>
      <c r="CT91" s="46"/>
      <c r="CU91" s="46"/>
      <c r="CV91" s="46"/>
      <c r="CW91" s="46"/>
      <c r="CX91" s="46"/>
      <c r="CY91" s="46"/>
      <c r="CZ91" s="10">
        <f t="shared" si="42"/>
        <v>0</v>
      </c>
      <c r="DA91" s="46"/>
      <c r="DB91" s="46"/>
      <c r="DC91" s="46"/>
      <c r="DD91" s="46"/>
      <c r="DE91" s="46"/>
      <c r="DF91" s="46"/>
      <c r="DG91" s="46"/>
      <c r="DH91" s="10">
        <f t="shared" si="43"/>
        <v>0</v>
      </c>
      <c r="DI91" s="46"/>
      <c r="DJ91" s="46"/>
      <c r="DK91" s="46"/>
      <c r="DL91" s="46"/>
      <c r="DM91" s="46"/>
      <c r="DN91" s="46"/>
      <c r="DO91" s="46"/>
      <c r="DP91" s="10">
        <f t="shared" si="44"/>
        <v>0</v>
      </c>
      <c r="DQ91" s="46"/>
      <c r="DR91" s="46"/>
      <c r="DS91" s="46"/>
      <c r="DT91" s="46"/>
      <c r="DU91" s="46"/>
      <c r="DV91" s="46"/>
      <c r="DW91" s="46"/>
      <c r="DX91" s="10">
        <f t="shared" si="45"/>
        <v>0</v>
      </c>
      <c r="DY91" s="46"/>
      <c r="DZ91" s="46"/>
      <c r="EA91" s="46"/>
      <c r="EB91" s="46"/>
      <c r="EC91" s="46"/>
      <c r="ED91" s="46"/>
      <c r="EE91" s="46"/>
      <c r="EF91" s="10">
        <f t="shared" si="46"/>
        <v>0</v>
      </c>
      <c r="EG91" s="46"/>
      <c r="EH91" s="46"/>
      <c r="EI91" s="46"/>
      <c r="EJ91" s="46"/>
      <c r="EK91" s="46"/>
      <c r="EL91" s="46"/>
      <c r="EM91" s="46"/>
      <c r="EN91" s="10">
        <f t="shared" si="47"/>
        <v>0</v>
      </c>
      <c r="EO91" s="46"/>
      <c r="EP91" s="46"/>
      <c r="EQ91" s="46"/>
      <c r="ER91" s="46"/>
      <c r="ES91" s="46"/>
      <c r="ET91" s="46"/>
      <c r="EU91" s="46"/>
      <c r="EV91" s="10">
        <f t="shared" si="48"/>
        <v>0</v>
      </c>
      <c r="EW91" s="46"/>
      <c r="EX91" s="46"/>
      <c r="EY91" s="46"/>
      <c r="EZ91" s="46"/>
      <c r="FA91" s="46"/>
      <c r="FB91" s="46"/>
      <c r="FC91" s="46"/>
      <c r="FD91" s="10">
        <f t="shared" si="49"/>
        <v>0</v>
      </c>
      <c r="FE91" s="46"/>
      <c r="FF91" s="46"/>
      <c r="FG91" s="46"/>
      <c r="FH91" s="46"/>
      <c r="FI91" s="46"/>
      <c r="FJ91" s="46"/>
      <c r="FK91" s="46"/>
      <c r="FL91" s="10">
        <f t="shared" si="50"/>
        <v>0</v>
      </c>
      <c r="FM91" s="46"/>
      <c r="FN91" s="46"/>
      <c r="FO91" s="46"/>
      <c r="FP91" s="46"/>
      <c r="FQ91" s="46"/>
      <c r="FR91" s="46"/>
      <c r="FS91" s="46"/>
      <c r="FT91" s="10">
        <f t="shared" si="51"/>
        <v>0</v>
      </c>
      <c r="FU91" s="46"/>
      <c r="FV91" s="46"/>
      <c r="FW91" s="46"/>
      <c r="FX91" s="46"/>
      <c r="FY91" s="46"/>
      <c r="FZ91" s="46"/>
      <c r="GA91" s="46"/>
      <c r="GB91" s="10">
        <f t="shared" si="52"/>
        <v>0</v>
      </c>
      <c r="GC91" s="46"/>
      <c r="GD91" s="46"/>
      <c r="GE91" s="46"/>
      <c r="GF91" s="46"/>
      <c r="GG91" s="46"/>
      <c r="GH91" s="46"/>
      <c r="GI91" s="46"/>
      <c r="GJ91" s="10">
        <f t="shared" si="53"/>
        <v>0</v>
      </c>
      <c r="GK91" s="46"/>
      <c r="GL91" s="46"/>
      <c r="GM91" s="46"/>
      <c r="GN91" s="46"/>
      <c r="GO91" s="46"/>
      <c r="GP91" s="46"/>
      <c r="GQ91" s="46"/>
      <c r="GR91" s="10">
        <f t="shared" si="54"/>
        <v>0</v>
      </c>
      <c r="GS91" s="46"/>
      <c r="GT91" s="46"/>
      <c r="GU91" s="46"/>
      <c r="GV91" s="46"/>
      <c r="GW91" s="46"/>
      <c r="GX91" s="46"/>
      <c r="GY91" s="46"/>
      <c r="GZ91" s="10">
        <f t="shared" si="55"/>
        <v>0</v>
      </c>
      <c r="HA91" s="46"/>
      <c r="HB91" s="46"/>
      <c r="HC91" s="46"/>
      <c r="HD91" s="10">
        <f t="shared" si="30"/>
        <v>0</v>
      </c>
    </row>
    <row r="92" spans="1:212" ht="16" x14ac:dyDescent="0.2">
      <c r="A92" s="10">
        <f>'Demographic Data'!A92</f>
        <v>0</v>
      </c>
      <c r="B92" s="5">
        <f>'Demographic Data'!B92</f>
        <v>0</v>
      </c>
      <c r="C92" s="36">
        <f>'Demographic Data'!C92</f>
        <v>0</v>
      </c>
      <c r="D92" s="5">
        <f>'Demographic Data'!D92</f>
        <v>0</v>
      </c>
      <c r="E92" s="46"/>
      <c r="F92" s="46"/>
      <c r="G92" s="46"/>
      <c r="H92" s="10">
        <f t="shared" si="29"/>
        <v>0</v>
      </c>
      <c r="I92" s="46"/>
      <c r="J92" s="46"/>
      <c r="K92" s="46"/>
      <c r="L92" s="46"/>
      <c r="M92" s="46"/>
      <c r="N92" s="46"/>
      <c r="O92" s="46"/>
      <c r="P92" s="10">
        <f t="shared" si="31"/>
        <v>0</v>
      </c>
      <c r="Q92" s="46"/>
      <c r="R92" s="46"/>
      <c r="S92" s="46"/>
      <c r="T92" s="46"/>
      <c r="U92" s="46"/>
      <c r="V92" s="46"/>
      <c r="W92" s="46"/>
      <c r="X92" s="10">
        <f t="shared" si="32"/>
        <v>0</v>
      </c>
      <c r="Y92" s="46"/>
      <c r="Z92" s="46"/>
      <c r="AA92" s="46"/>
      <c r="AB92" s="46"/>
      <c r="AC92" s="46"/>
      <c r="AD92" s="46"/>
      <c r="AE92" s="46"/>
      <c r="AF92" s="10">
        <f t="shared" si="33"/>
        <v>0</v>
      </c>
      <c r="AG92" s="46"/>
      <c r="AH92" s="46"/>
      <c r="AI92" s="46"/>
      <c r="AJ92" s="46"/>
      <c r="AK92" s="46"/>
      <c r="AL92" s="46"/>
      <c r="AM92" s="46"/>
      <c r="AN92" s="10">
        <f t="shared" si="34"/>
        <v>0</v>
      </c>
      <c r="AO92" s="46"/>
      <c r="AP92" s="46"/>
      <c r="AQ92" s="46"/>
      <c r="AR92" s="46"/>
      <c r="AS92" s="46"/>
      <c r="AT92" s="46"/>
      <c r="AU92" s="46"/>
      <c r="AV92" s="10">
        <f t="shared" si="35"/>
        <v>0</v>
      </c>
      <c r="AW92" s="46"/>
      <c r="AX92" s="46"/>
      <c r="AY92" s="46"/>
      <c r="AZ92" s="46"/>
      <c r="BA92" s="46"/>
      <c r="BB92" s="46"/>
      <c r="BC92" s="46"/>
      <c r="BD92" s="10">
        <f t="shared" si="36"/>
        <v>0</v>
      </c>
      <c r="BE92" s="46"/>
      <c r="BF92" s="46"/>
      <c r="BG92" s="46"/>
      <c r="BH92" s="46"/>
      <c r="BI92" s="46"/>
      <c r="BJ92" s="46"/>
      <c r="BK92" s="46"/>
      <c r="BL92" s="10">
        <f t="shared" si="37"/>
        <v>0</v>
      </c>
      <c r="BM92" s="46"/>
      <c r="BN92" s="46"/>
      <c r="BO92" s="46"/>
      <c r="BP92" s="46"/>
      <c r="BQ92" s="46"/>
      <c r="BR92" s="46"/>
      <c r="BS92" s="46"/>
      <c r="BT92" s="10">
        <f t="shared" si="38"/>
        <v>0</v>
      </c>
      <c r="BU92" s="46"/>
      <c r="BV92" s="46"/>
      <c r="BW92" s="46"/>
      <c r="BX92" s="46"/>
      <c r="BY92" s="46"/>
      <c r="BZ92" s="46"/>
      <c r="CA92" s="46"/>
      <c r="CB92" s="10">
        <f t="shared" si="39"/>
        <v>0</v>
      </c>
      <c r="CC92" s="46"/>
      <c r="CD92" s="46"/>
      <c r="CE92" s="46"/>
      <c r="CF92" s="46"/>
      <c r="CG92" s="46"/>
      <c r="CH92" s="46"/>
      <c r="CI92" s="46"/>
      <c r="CJ92" s="10">
        <f t="shared" si="40"/>
        <v>0</v>
      </c>
      <c r="CK92" s="46"/>
      <c r="CL92" s="46"/>
      <c r="CM92" s="46"/>
      <c r="CN92" s="46"/>
      <c r="CO92" s="46"/>
      <c r="CP92" s="46"/>
      <c r="CQ92" s="46"/>
      <c r="CR92" s="10">
        <f t="shared" si="41"/>
        <v>0</v>
      </c>
      <c r="CS92" s="46"/>
      <c r="CT92" s="46"/>
      <c r="CU92" s="46"/>
      <c r="CV92" s="46"/>
      <c r="CW92" s="46"/>
      <c r="CX92" s="46"/>
      <c r="CY92" s="46"/>
      <c r="CZ92" s="10">
        <f t="shared" si="42"/>
        <v>0</v>
      </c>
      <c r="DA92" s="46"/>
      <c r="DB92" s="46"/>
      <c r="DC92" s="46"/>
      <c r="DD92" s="46"/>
      <c r="DE92" s="46"/>
      <c r="DF92" s="46"/>
      <c r="DG92" s="46"/>
      <c r="DH92" s="10">
        <f t="shared" si="43"/>
        <v>0</v>
      </c>
      <c r="DI92" s="46"/>
      <c r="DJ92" s="46"/>
      <c r="DK92" s="46"/>
      <c r="DL92" s="46"/>
      <c r="DM92" s="46"/>
      <c r="DN92" s="46"/>
      <c r="DO92" s="46"/>
      <c r="DP92" s="10">
        <f t="shared" si="44"/>
        <v>0</v>
      </c>
      <c r="DQ92" s="46"/>
      <c r="DR92" s="46"/>
      <c r="DS92" s="46"/>
      <c r="DT92" s="46"/>
      <c r="DU92" s="46"/>
      <c r="DV92" s="46"/>
      <c r="DW92" s="46"/>
      <c r="DX92" s="10">
        <f t="shared" si="45"/>
        <v>0</v>
      </c>
      <c r="DY92" s="46"/>
      <c r="DZ92" s="46"/>
      <c r="EA92" s="46"/>
      <c r="EB92" s="46"/>
      <c r="EC92" s="46"/>
      <c r="ED92" s="46"/>
      <c r="EE92" s="46"/>
      <c r="EF92" s="10">
        <f t="shared" si="46"/>
        <v>0</v>
      </c>
      <c r="EG92" s="46"/>
      <c r="EH92" s="46"/>
      <c r="EI92" s="46"/>
      <c r="EJ92" s="46"/>
      <c r="EK92" s="46"/>
      <c r="EL92" s="46"/>
      <c r="EM92" s="46"/>
      <c r="EN92" s="10">
        <f t="shared" si="47"/>
        <v>0</v>
      </c>
      <c r="EO92" s="46"/>
      <c r="EP92" s="46"/>
      <c r="EQ92" s="46"/>
      <c r="ER92" s="46"/>
      <c r="ES92" s="46"/>
      <c r="ET92" s="46"/>
      <c r="EU92" s="46"/>
      <c r="EV92" s="10">
        <f t="shared" si="48"/>
        <v>0</v>
      </c>
      <c r="EW92" s="46"/>
      <c r="EX92" s="46"/>
      <c r="EY92" s="46"/>
      <c r="EZ92" s="46"/>
      <c r="FA92" s="46"/>
      <c r="FB92" s="46"/>
      <c r="FC92" s="46"/>
      <c r="FD92" s="10">
        <f t="shared" si="49"/>
        <v>0</v>
      </c>
      <c r="FE92" s="46"/>
      <c r="FF92" s="46"/>
      <c r="FG92" s="46"/>
      <c r="FH92" s="46"/>
      <c r="FI92" s="46"/>
      <c r="FJ92" s="46"/>
      <c r="FK92" s="46"/>
      <c r="FL92" s="10">
        <f t="shared" si="50"/>
        <v>0</v>
      </c>
      <c r="FM92" s="46"/>
      <c r="FN92" s="46"/>
      <c r="FO92" s="46"/>
      <c r="FP92" s="46"/>
      <c r="FQ92" s="46"/>
      <c r="FR92" s="46"/>
      <c r="FS92" s="46"/>
      <c r="FT92" s="10">
        <f t="shared" si="51"/>
        <v>0</v>
      </c>
      <c r="FU92" s="46"/>
      <c r="FV92" s="46"/>
      <c r="FW92" s="46"/>
      <c r="FX92" s="46"/>
      <c r="FY92" s="46"/>
      <c r="FZ92" s="46"/>
      <c r="GA92" s="46"/>
      <c r="GB92" s="10">
        <f t="shared" si="52"/>
        <v>0</v>
      </c>
      <c r="GC92" s="46"/>
      <c r="GD92" s="46"/>
      <c r="GE92" s="46"/>
      <c r="GF92" s="46"/>
      <c r="GG92" s="46"/>
      <c r="GH92" s="46"/>
      <c r="GI92" s="46"/>
      <c r="GJ92" s="10">
        <f t="shared" si="53"/>
        <v>0</v>
      </c>
      <c r="GK92" s="46"/>
      <c r="GL92" s="46"/>
      <c r="GM92" s="46"/>
      <c r="GN92" s="46"/>
      <c r="GO92" s="46"/>
      <c r="GP92" s="46"/>
      <c r="GQ92" s="46"/>
      <c r="GR92" s="10">
        <f t="shared" si="54"/>
        <v>0</v>
      </c>
      <c r="GS92" s="46"/>
      <c r="GT92" s="46"/>
      <c r="GU92" s="46"/>
      <c r="GV92" s="46"/>
      <c r="GW92" s="46"/>
      <c r="GX92" s="46"/>
      <c r="GY92" s="46"/>
      <c r="GZ92" s="10">
        <f t="shared" si="55"/>
        <v>0</v>
      </c>
      <c r="HA92" s="46"/>
      <c r="HB92" s="46"/>
      <c r="HC92" s="46"/>
      <c r="HD92" s="10">
        <f t="shared" si="30"/>
        <v>0</v>
      </c>
    </row>
    <row r="93" spans="1:212" ht="16" x14ac:dyDescent="0.2">
      <c r="A93" s="10">
        <f>'Demographic Data'!A93</f>
        <v>0</v>
      </c>
      <c r="B93" s="5">
        <f>'Demographic Data'!B93</f>
        <v>0</v>
      </c>
      <c r="C93" s="36">
        <f>'Demographic Data'!C93</f>
        <v>0</v>
      </c>
      <c r="D93" s="5">
        <f>'Demographic Data'!D93</f>
        <v>0</v>
      </c>
      <c r="E93" s="46"/>
      <c r="F93" s="46"/>
      <c r="G93" s="46"/>
      <c r="H93" s="10">
        <f t="shared" si="29"/>
        <v>0</v>
      </c>
      <c r="I93" s="46"/>
      <c r="J93" s="46"/>
      <c r="K93" s="46"/>
      <c r="L93" s="46"/>
      <c r="M93" s="46"/>
      <c r="N93" s="46"/>
      <c r="O93" s="46"/>
      <c r="P93" s="10">
        <f t="shared" si="31"/>
        <v>0</v>
      </c>
      <c r="Q93" s="46"/>
      <c r="R93" s="46"/>
      <c r="S93" s="46"/>
      <c r="T93" s="46"/>
      <c r="U93" s="46"/>
      <c r="V93" s="46"/>
      <c r="W93" s="46"/>
      <c r="X93" s="10">
        <f t="shared" si="32"/>
        <v>0</v>
      </c>
      <c r="Y93" s="46"/>
      <c r="Z93" s="46"/>
      <c r="AA93" s="46"/>
      <c r="AB93" s="46"/>
      <c r="AC93" s="46"/>
      <c r="AD93" s="46"/>
      <c r="AE93" s="46"/>
      <c r="AF93" s="10">
        <f t="shared" si="33"/>
        <v>0</v>
      </c>
      <c r="AG93" s="46"/>
      <c r="AH93" s="46"/>
      <c r="AI93" s="46"/>
      <c r="AJ93" s="46"/>
      <c r="AK93" s="46"/>
      <c r="AL93" s="46"/>
      <c r="AM93" s="46"/>
      <c r="AN93" s="10">
        <f t="shared" si="34"/>
        <v>0</v>
      </c>
      <c r="AO93" s="46"/>
      <c r="AP93" s="46"/>
      <c r="AQ93" s="46"/>
      <c r="AR93" s="46"/>
      <c r="AS93" s="46"/>
      <c r="AT93" s="46"/>
      <c r="AU93" s="46"/>
      <c r="AV93" s="10">
        <f t="shared" si="35"/>
        <v>0</v>
      </c>
      <c r="AW93" s="46"/>
      <c r="AX93" s="46"/>
      <c r="AY93" s="46"/>
      <c r="AZ93" s="46"/>
      <c r="BA93" s="46"/>
      <c r="BB93" s="46"/>
      <c r="BC93" s="46"/>
      <c r="BD93" s="10">
        <f t="shared" si="36"/>
        <v>0</v>
      </c>
      <c r="BE93" s="46"/>
      <c r="BF93" s="46"/>
      <c r="BG93" s="46"/>
      <c r="BH93" s="46"/>
      <c r="BI93" s="46"/>
      <c r="BJ93" s="46"/>
      <c r="BK93" s="46"/>
      <c r="BL93" s="10">
        <f t="shared" si="37"/>
        <v>0</v>
      </c>
      <c r="BM93" s="46"/>
      <c r="BN93" s="46"/>
      <c r="BO93" s="46"/>
      <c r="BP93" s="46"/>
      <c r="BQ93" s="46"/>
      <c r="BR93" s="46"/>
      <c r="BS93" s="46"/>
      <c r="BT93" s="10">
        <f t="shared" si="38"/>
        <v>0</v>
      </c>
      <c r="BU93" s="46"/>
      <c r="BV93" s="46"/>
      <c r="BW93" s="46"/>
      <c r="BX93" s="46"/>
      <c r="BY93" s="46"/>
      <c r="BZ93" s="46"/>
      <c r="CA93" s="46"/>
      <c r="CB93" s="10">
        <f t="shared" si="39"/>
        <v>0</v>
      </c>
      <c r="CC93" s="46"/>
      <c r="CD93" s="46"/>
      <c r="CE93" s="46"/>
      <c r="CF93" s="46"/>
      <c r="CG93" s="46"/>
      <c r="CH93" s="46"/>
      <c r="CI93" s="46"/>
      <c r="CJ93" s="10">
        <f t="shared" si="40"/>
        <v>0</v>
      </c>
      <c r="CK93" s="46"/>
      <c r="CL93" s="46"/>
      <c r="CM93" s="46"/>
      <c r="CN93" s="46"/>
      <c r="CO93" s="46"/>
      <c r="CP93" s="46"/>
      <c r="CQ93" s="46"/>
      <c r="CR93" s="10">
        <f t="shared" si="41"/>
        <v>0</v>
      </c>
      <c r="CS93" s="46"/>
      <c r="CT93" s="46"/>
      <c r="CU93" s="46"/>
      <c r="CV93" s="46"/>
      <c r="CW93" s="46"/>
      <c r="CX93" s="46"/>
      <c r="CY93" s="46"/>
      <c r="CZ93" s="10">
        <f t="shared" si="42"/>
        <v>0</v>
      </c>
      <c r="DA93" s="46"/>
      <c r="DB93" s="46"/>
      <c r="DC93" s="46"/>
      <c r="DD93" s="46"/>
      <c r="DE93" s="46"/>
      <c r="DF93" s="46"/>
      <c r="DG93" s="46"/>
      <c r="DH93" s="10">
        <f t="shared" si="43"/>
        <v>0</v>
      </c>
      <c r="DI93" s="46"/>
      <c r="DJ93" s="46"/>
      <c r="DK93" s="46"/>
      <c r="DL93" s="46"/>
      <c r="DM93" s="46"/>
      <c r="DN93" s="46"/>
      <c r="DO93" s="46"/>
      <c r="DP93" s="10">
        <f t="shared" si="44"/>
        <v>0</v>
      </c>
      <c r="DQ93" s="46"/>
      <c r="DR93" s="46"/>
      <c r="DS93" s="46"/>
      <c r="DT93" s="46"/>
      <c r="DU93" s="46"/>
      <c r="DV93" s="46"/>
      <c r="DW93" s="46"/>
      <c r="DX93" s="10">
        <f t="shared" si="45"/>
        <v>0</v>
      </c>
      <c r="DY93" s="46"/>
      <c r="DZ93" s="46"/>
      <c r="EA93" s="46"/>
      <c r="EB93" s="46"/>
      <c r="EC93" s="46"/>
      <c r="ED93" s="46"/>
      <c r="EE93" s="46"/>
      <c r="EF93" s="10">
        <f t="shared" si="46"/>
        <v>0</v>
      </c>
      <c r="EG93" s="46"/>
      <c r="EH93" s="46"/>
      <c r="EI93" s="46"/>
      <c r="EJ93" s="46"/>
      <c r="EK93" s="46"/>
      <c r="EL93" s="46"/>
      <c r="EM93" s="46"/>
      <c r="EN93" s="10">
        <f t="shared" si="47"/>
        <v>0</v>
      </c>
      <c r="EO93" s="46"/>
      <c r="EP93" s="46"/>
      <c r="EQ93" s="46"/>
      <c r="ER93" s="46"/>
      <c r="ES93" s="46"/>
      <c r="ET93" s="46"/>
      <c r="EU93" s="46"/>
      <c r="EV93" s="10">
        <f t="shared" si="48"/>
        <v>0</v>
      </c>
      <c r="EW93" s="46"/>
      <c r="EX93" s="46"/>
      <c r="EY93" s="46"/>
      <c r="EZ93" s="46"/>
      <c r="FA93" s="46"/>
      <c r="FB93" s="46"/>
      <c r="FC93" s="46"/>
      <c r="FD93" s="10">
        <f t="shared" si="49"/>
        <v>0</v>
      </c>
      <c r="FE93" s="46"/>
      <c r="FF93" s="46"/>
      <c r="FG93" s="46"/>
      <c r="FH93" s="46"/>
      <c r="FI93" s="46"/>
      <c r="FJ93" s="46"/>
      <c r="FK93" s="46"/>
      <c r="FL93" s="10">
        <f t="shared" si="50"/>
        <v>0</v>
      </c>
      <c r="FM93" s="46"/>
      <c r="FN93" s="46"/>
      <c r="FO93" s="46"/>
      <c r="FP93" s="46"/>
      <c r="FQ93" s="46"/>
      <c r="FR93" s="46"/>
      <c r="FS93" s="46"/>
      <c r="FT93" s="10">
        <f t="shared" si="51"/>
        <v>0</v>
      </c>
      <c r="FU93" s="46"/>
      <c r="FV93" s="46"/>
      <c r="FW93" s="46"/>
      <c r="FX93" s="46"/>
      <c r="FY93" s="46"/>
      <c r="FZ93" s="46"/>
      <c r="GA93" s="46"/>
      <c r="GB93" s="10">
        <f t="shared" si="52"/>
        <v>0</v>
      </c>
      <c r="GC93" s="46"/>
      <c r="GD93" s="46"/>
      <c r="GE93" s="46"/>
      <c r="GF93" s="46"/>
      <c r="GG93" s="46"/>
      <c r="GH93" s="46"/>
      <c r="GI93" s="46"/>
      <c r="GJ93" s="10">
        <f t="shared" si="53"/>
        <v>0</v>
      </c>
      <c r="GK93" s="46"/>
      <c r="GL93" s="46"/>
      <c r="GM93" s="46"/>
      <c r="GN93" s="46"/>
      <c r="GO93" s="46"/>
      <c r="GP93" s="46"/>
      <c r="GQ93" s="46"/>
      <c r="GR93" s="10">
        <f t="shared" si="54"/>
        <v>0</v>
      </c>
      <c r="GS93" s="46"/>
      <c r="GT93" s="46"/>
      <c r="GU93" s="46"/>
      <c r="GV93" s="46"/>
      <c r="GW93" s="46"/>
      <c r="GX93" s="46"/>
      <c r="GY93" s="46"/>
      <c r="GZ93" s="10">
        <f t="shared" si="55"/>
        <v>0</v>
      </c>
      <c r="HA93" s="46"/>
      <c r="HB93" s="46"/>
      <c r="HC93" s="46"/>
      <c r="HD93" s="10">
        <f t="shared" si="30"/>
        <v>0</v>
      </c>
    </row>
    <row r="94" spans="1:212" ht="16" x14ac:dyDescent="0.2">
      <c r="A94" s="10">
        <f>'Demographic Data'!A94</f>
        <v>0</v>
      </c>
      <c r="B94" s="5">
        <f>'Demographic Data'!B94</f>
        <v>0</v>
      </c>
      <c r="C94" s="36">
        <f>'Demographic Data'!C94</f>
        <v>0</v>
      </c>
      <c r="D94" s="5">
        <f>'Demographic Data'!D94</f>
        <v>0</v>
      </c>
      <c r="E94" s="46"/>
      <c r="F94" s="46"/>
      <c r="G94" s="46"/>
      <c r="H94" s="10">
        <f t="shared" si="29"/>
        <v>0</v>
      </c>
      <c r="I94" s="46"/>
      <c r="J94" s="46"/>
      <c r="K94" s="46"/>
      <c r="L94" s="46"/>
      <c r="M94" s="46"/>
      <c r="N94" s="46"/>
      <c r="O94" s="46"/>
      <c r="P94" s="10">
        <f t="shared" si="31"/>
        <v>0</v>
      </c>
      <c r="Q94" s="46"/>
      <c r="R94" s="46"/>
      <c r="S94" s="46"/>
      <c r="T94" s="46"/>
      <c r="U94" s="46"/>
      <c r="V94" s="46"/>
      <c r="W94" s="46"/>
      <c r="X94" s="10">
        <f t="shared" si="32"/>
        <v>0</v>
      </c>
      <c r="Y94" s="46"/>
      <c r="Z94" s="46"/>
      <c r="AA94" s="46"/>
      <c r="AB94" s="46"/>
      <c r="AC94" s="46"/>
      <c r="AD94" s="46"/>
      <c r="AE94" s="46"/>
      <c r="AF94" s="10">
        <f t="shared" si="33"/>
        <v>0</v>
      </c>
      <c r="AG94" s="46"/>
      <c r="AH94" s="46"/>
      <c r="AI94" s="46"/>
      <c r="AJ94" s="46"/>
      <c r="AK94" s="46"/>
      <c r="AL94" s="46"/>
      <c r="AM94" s="46"/>
      <c r="AN94" s="10">
        <f t="shared" si="34"/>
        <v>0</v>
      </c>
      <c r="AO94" s="46"/>
      <c r="AP94" s="46"/>
      <c r="AQ94" s="46"/>
      <c r="AR94" s="46"/>
      <c r="AS94" s="46"/>
      <c r="AT94" s="46"/>
      <c r="AU94" s="46"/>
      <c r="AV94" s="10">
        <f t="shared" si="35"/>
        <v>0</v>
      </c>
      <c r="AW94" s="46"/>
      <c r="AX94" s="46"/>
      <c r="AY94" s="46"/>
      <c r="AZ94" s="46"/>
      <c r="BA94" s="46"/>
      <c r="BB94" s="46"/>
      <c r="BC94" s="46"/>
      <c r="BD94" s="10">
        <f t="shared" si="36"/>
        <v>0</v>
      </c>
      <c r="BE94" s="46"/>
      <c r="BF94" s="46"/>
      <c r="BG94" s="46"/>
      <c r="BH94" s="46"/>
      <c r="BI94" s="46"/>
      <c r="BJ94" s="46"/>
      <c r="BK94" s="46"/>
      <c r="BL94" s="10">
        <f t="shared" si="37"/>
        <v>0</v>
      </c>
      <c r="BM94" s="46"/>
      <c r="BN94" s="46"/>
      <c r="BO94" s="46"/>
      <c r="BP94" s="46"/>
      <c r="BQ94" s="46"/>
      <c r="BR94" s="46"/>
      <c r="BS94" s="46"/>
      <c r="BT94" s="10">
        <f t="shared" si="38"/>
        <v>0</v>
      </c>
      <c r="BU94" s="46"/>
      <c r="BV94" s="46"/>
      <c r="BW94" s="46"/>
      <c r="BX94" s="46"/>
      <c r="BY94" s="46"/>
      <c r="BZ94" s="46"/>
      <c r="CA94" s="46"/>
      <c r="CB94" s="10">
        <f t="shared" si="39"/>
        <v>0</v>
      </c>
      <c r="CC94" s="46"/>
      <c r="CD94" s="46"/>
      <c r="CE94" s="46"/>
      <c r="CF94" s="46"/>
      <c r="CG94" s="46"/>
      <c r="CH94" s="46"/>
      <c r="CI94" s="46"/>
      <c r="CJ94" s="10">
        <f t="shared" si="40"/>
        <v>0</v>
      </c>
      <c r="CK94" s="46"/>
      <c r="CL94" s="46"/>
      <c r="CM94" s="46"/>
      <c r="CN94" s="46"/>
      <c r="CO94" s="46"/>
      <c r="CP94" s="46"/>
      <c r="CQ94" s="46"/>
      <c r="CR94" s="10">
        <f t="shared" si="41"/>
        <v>0</v>
      </c>
      <c r="CS94" s="46"/>
      <c r="CT94" s="46"/>
      <c r="CU94" s="46"/>
      <c r="CV94" s="46"/>
      <c r="CW94" s="46"/>
      <c r="CX94" s="46"/>
      <c r="CY94" s="46"/>
      <c r="CZ94" s="10">
        <f t="shared" si="42"/>
        <v>0</v>
      </c>
      <c r="DA94" s="46"/>
      <c r="DB94" s="46"/>
      <c r="DC94" s="46"/>
      <c r="DD94" s="46"/>
      <c r="DE94" s="46"/>
      <c r="DF94" s="46"/>
      <c r="DG94" s="46"/>
      <c r="DH94" s="10">
        <f t="shared" si="43"/>
        <v>0</v>
      </c>
      <c r="DI94" s="46"/>
      <c r="DJ94" s="46"/>
      <c r="DK94" s="46"/>
      <c r="DL94" s="46"/>
      <c r="DM94" s="46"/>
      <c r="DN94" s="46"/>
      <c r="DO94" s="46"/>
      <c r="DP94" s="10">
        <f t="shared" si="44"/>
        <v>0</v>
      </c>
      <c r="DQ94" s="46"/>
      <c r="DR94" s="46"/>
      <c r="DS94" s="46"/>
      <c r="DT94" s="46"/>
      <c r="DU94" s="46"/>
      <c r="DV94" s="46"/>
      <c r="DW94" s="46"/>
      <c r="DX94" s="10">
        <f t="shared" si="45"/>
        <v>0</v>
      </c>
      <c r="DY94" s="46"/>
      <c r="DZ94" s="46"/>
      <c r="EA94" s="46"/>
      <c r="EB94" s="46"/>
      <c r="EC94" s="46"/>
      <c r="ED94" s="46"/>
      <c r="EE94" s="46"/>
      <c r="EF94" s="10">
        <f t="shared" si="46"/>
        <v>0</v>
      </c>
      <c r="EG94" s="46"/>
      <c r="EH94" s="46"/>
      <c r="EI94" s="46"/>
      <c r="EJ94" s="46"/>
      <c r="EK94" s="46"/>
      <c r="EL94" s="46"/>
      <c r="EM94" s="46"/>
      <c r="EN94" s="10">
        <f t="shared" si="47"/>
        <v>0</v>
      </c>
      <c r="EO94" s="46"/>
      <c r="EP94" s="46"/>
      <c r="EQ94" s="46"/>
      <c r="ER94" s="46"/>
      <c r="ES94" s="46"/>
      <c r="ET94" s="46"/>
      <c r="EU94" s="46"/>
      <c r="EV94" s="10">
        <f t="shared" si="48"/>
        <v>0</v>
      </c>
      <c r="EW94" s="46"/>
      <c r="EX94" s="46"/>
      <c r="EY94" s="46"/>
      <c r="EZ94" s="46"/>
      <c r="FA94" s="46"/>
      <c r="FB94" s="46"/>
      <c r="FC94" s="46"/>
      <c r="FD94" s="10">
        <f t="shared" si="49"/>
        <v>0</v>
      </c>
      <c r="FE94" s="46"/>
      <c r="FF94" s="46"/>
      <c r="FG94" s="46"/>
      <c r="FH94" s="46"/>
      <c r="FI94" s="46"/>
      <c r="FJ94" s="46"/>
      <c r="FK94" s="46"/>
      <c r="FL94" s="10">
        <f t="shared" si="50"/>
        <v>0</v>
      </c>
      <c r="FM94" s="46"/>
      <c r="FN94" s="46"/>
      <c r="FO94" s="46"/>
      <c r="FP94" s="46"/>
      <c r="FQ94" s="46"/>
      <c r="FR94" s="46"/>
      <c r="FS94" s="46"/>
      <c r="FT94" s="10">
        <f t="shared" si="51"/>
        <v>0</v>
      </c>
      <c r="FU94" s="46"/>
      <c r="FV94" s="46"/>
      <c r="FW94" s="46"/>
      <c r="FX94" s="46"/>
      <c r="FY94" s="46"/>
      <c r="FZ94" s="46"/>
      <c r="GA94" s="46"/>
      <c r="GB94" s="10">
        <f t="shared" si="52"/>
        <v>0</v>
      </c>
      <c r="GC94" s="46"/>
      <c r="GD94" s="46"/>
      <c r="GE94" s="46"/>
      <c r="GF94" s="46"/>
      <c r="GG94" s="46"/>
      <c r="GH94" s="46"/>
      <c r="GI94" s="46"/>
      <c r="GJ94" s="10">
        <f t="shared" si="53"/>
        <v>0</v>
      </c>
      <c r="GK94" s="46"/>
      <c r="GL94" s="46"/>
      <c r="GM94" s="46"/>
      <c r="GN94" s="46"/>
      <c r="GO94" s="46"/>
      <c r="GP94" s="46"/>
      <c r="GQ94" s="46"/>
      <c r="GR94" s="10">
        <f t="shared" si="54"/>
        <v>0</v>
      </c>
      <c r="GS94" s="46"/>
      <c r="GT94" s="46"/>
      <c r="GU94" s="46"/>
      <c r="GV94" s="46"/>
      <c r="GW94" s="46"/>
      <c r="GX94" s="46"/>
      <c r="GY94" s="46"/>
      <c r="GZ94" s="10">
        <f t="shared" si="55"/>
        <v>0</v>
      </c>
      <c r="HA94" s="46"/>
      <c r="HB94" s="46"/>
      <c r="HC94" s="46"/>
      <c r="HD94" s="10">
        <f t="shared" si="30"/>
        <v>0</v>
      </c>
    </row>
    <row r="95" spans="1:212" ht="16" x14ac:dyDescent="0.2">
      <c r="A95" s="10">
        <f>'Demographic Data'!A95</f>
        <v>0</v>
      </c>
      <c r="B95" s="5">
        <f>'Demographic Data'!B95</f>
        <v>0</v>
      </c>
      <c r="C95" s="36">
        <f>'Demographic Data'!C95</f>
        <v>0</v>
      </c>
      <c r="D95" s="5">
        <f>'Demographic Data'!D95</f>
        <v>0</v>
      </c>
      <c r="E95" s="46"/>
      <c r="F95" s="46"/>
      <c r="G95" s="46"/>
      <c r="H95" s="10">
        <f t="shared" si="29"/>
        <v>0</v>
      </c>
      <c r="I95" s="46"/>
      <c r="J95" s="46"/>
      <c r="K95" s="46"/>
      <c r="L95" s="46"/>
      <c r="M95" s="46"/>
      <c r="N95" s="46"/>
      <c r="O95" s="46"/>
      <c r="P95" s="10">
        <f t="shared" si="31"/>
        <v>0</v>
      </c>
      <c r="Q95" s="46"/>
      <c r="R95" s="46"/>
      <c r="S95" s="46"/>
      <c r="T95" s="46"/>
      <c r="U95" s="46"/>
      <c r="V95" s="46"/>
      <c r="W95" s="46"/>
      <c r="X95" s="10">
        <f t="shared" si="32"/>
        <v>0</v>
      </c>
      <c r="Y95" s="46"/>
      <c r="Z95" s="46"/>
      <c r="AA95" s="46"/>
      <c r="AB95" s="46"/>
      <c r="AC95" s="46"/>
      <c r="AD95" s="46"/>
      <c r="AE95" s="46"/>
      <c r="AF95" s="10">
        <f t="shared" si="33"/>
        <v>0</v>
      </c>
      <c r="AG95" s="46"/>
      <c r="AH95" s="46"/>
      <c r="AI95" s="46"/>
      <c r="AJ95" s="46"/>
      <c r="AK95" s="46"/>
      <c r="AL95" s="46"/>
      <c r="AM95" s="46"/>
      <c r="AN95" s="10">
        <f t="shared" si="34"/>
        <v>0</v>
      </c>
      <c r="AO95" s="46"/>
      <c r="AP95" s="46"/>
      <c r="AQ95" s="46"/>
      <c r="AR95" s="46"/>
      <c r="AS95" s="46"/>
      <c r="AT95" s="46"/>
      <c r="AU95" s="46"/>
      <c r="AV95" s="10">
        <f t="shared" si="35"/>
        <v>0</v>
      </c>
      <c r="AW95" s="46"/>
      <c r="AX95" s="46"/>
      <c r="AY95" s="46"/>
      <c r="AZ95" s="46"/>
      <c r="BA95" s="46"/>
      <c r="BB95" s="46"/>
      <c r="BC95" s="46"/>
      <c r="BD95" s="10">
        <f t="shared" si="36"/>
        <v>0</v>
      </c>
      <c r="BE95" s="46"/>
      <c r="BF95" s="46"/>
      <c r="BG95" s="46"/>
      <c r="BH95" s="46"/>
      <c r="BI95" s="46"/>
      <c r="BJ95" s="46"/>
      <c r="BK95" s="46"/>
      <c r="BL95" s="10">
        <f t="shared" si="37"/>
        <v>0</v>
      </c>
      <c r="BM95" s="46"/>
      <c r="BN95" s="46"/>
      <c r="BO95" s="46"/>
      <c r="BP95" s="46"/>
      <c r="BQ95" s="46"/>
      <c r="BR95" s="46"/>
      <c r="BS95" s="46"/>
      <c r="BT95" s="10">
        <f t="shared" si="38"/>
        <v>0</v>
      </c>
      <c r="BU95" s="46"/>
      <c r="BV95" s="46"/>
      <c r="BW95" s="46"/>
      <c r="BX95" s="46"/>
      <c r="BY95" s="46"/>
      <c r="BZ95" s="46"/>
      <c r="CA95" s="46"/>
      <c r="CB95" s="10">
        <f t="shared" si="39"/>
        <v>0</v>
      </c>
      <c r="CC95" s="46"/>
      <c r="CD95" s="46"/>
      <c r="CE95" s="46"/>
      <c r="CF95" s="46"/>
      <c r="CG95" s="46"/>
      <c r="CH95" s="46"/>
      <c r="CI95" s="46"/>
      <c r="CJ95" s="10">
        <f t="shared" si="40"/>
        <v>0</v>
      </c>
      <c r="CK95" s="46"/>
      <c r="CL95" s="46"/>
      <c r="CM95" s="46"/>
      <c r="CN95" s="46"/>
      <c r="CO95" s="46"/>
      <c r="CP95" s="46"/>
      <c r="CQ95" s="46"/>
      <c r="CR95" s="10">
        <f t="shared" si="41"/>
        <v>0</v>
      </c>
      <c r="CS95" s="46"/>
      <c r="CT95" s="46"/>
      <c r="CU95" s="46"/>
      <c r="CV95" s="46"/>
      <c r="CW95" s="46"/>
      <c r="CX95" s="46"/>
      <c r="CY95" s="46"/>
      <c r="CZ95" s="10">
        <f t="shared" si="42"/>
        <v>0</v>
      </c>
      <c r="DA95" s="46"/>
      <c r="DB95" s="46"/>
      <c r="DC95" s="46"/>
      <c r="DD95" s="46"/>
      <c r="DE95" s="46"/>
      <c r="DF95" s="46"/>
      <c r="DG95" s="46"/>
      <c r="DH95" s="10">
        <f t="shared" si="43"/>
        <v>0</v>
      </c>
      <c r="DI95" s="46"/>
      <c r="DJ95" s="46"/>
      <c r="DK95" s="46"/>
      <c r="DL95" s="46"/>
      <c r="DM95" s="46"/>
      <c r="DN95" s="46"/>
      <c r="DO95" s="46"/>
      <c r="DP95" s="10">
        <f t="shared" si="44"/>
        <v>0</v>
      </c>
      <c r="DQ95" s="46"/>
      <c r="DR95" s="46"/>
      <c r="DS95" s="46"/>
      <c r="DT95" s="46"/>
      <c r="DU95" s="46"/>
      <c r="DV95" s="46"/>
      <c r="DW95" s="46"/>
      <c r="DX95" s="10">
        <f t="shared" si="45"/>
        <v>0</v>
      </c>
      <c r="DY95" s="46"/>
      <c r="DZ95" s="46"/>
      <c r="EA95" s="46"/>
      <c r="EB95" s="46"/>
      <c r="EC95" s="46"/>
      <c r="ED95" s="46"/>
      <c r="EE95" s="46"/>
      <c r="EF95" s="10">
        <f t="shared" si="46"/>
        <v>0</v>
      </c>
      <c r="EG95" s="46"/>
      <c r="EH95" s="46"/>
      <c r="EI95" s="46"/>
      <c r="EJ95" s="46"/>
      <c r="EK95" s="46"/>
      <c r="EL95" s="46"/>
      <c r="EM95" s="46"/>
      <c r="EN95" s="10">
        <f t="shared" si="47"/>
        <v>0</v>
      </c>
      <c r="EO95" s="46"/>
      <c r="EP95" s="46"/>
      <c r="EQ95" s="46"/>
      <c r="ER95" s="46"/>
      <c r="ES95" s="46"/>
      <c r="ET95" s="46"/>
      <c r="EU95" s="46"/>
      <c r="EV95" s="10">
        <f t="shared" si="48"/>
        <v>0</v>
      </c>
      <c r="EW95" s="46"/>
      <c r="EX95" s="46"/>
      <c r="EY95" s="46"/>
      <c r="EZ95" s="46"/>
      <c r="FA95" s="46"/>
      <c r="FB95" s="46"/>
      <c r="FC95" s="46"/>
      <c r="FD95" s="10">
        <f t="shared" si="49"/>
        <v>0</v>
      </c>
      <c r="FE95" s="46"/>
      <c r="FF95" s="46"/>
      <c r="FG95" s="46"/>
      <c r="FH95" s="46"/>
      <c r="FI95" s="46"/>
      <c r="FJ95" s="46"/>
      <c r="FK95" s="46"/>
      <c r="FL95" s="10">
        <f t="shared" si="50"/>
        <v>0</v>
      </c>
      <c r="FM95" s="46"/>
      <c r="FN95" s="46"/>
      <c r="FO95" s="46"/>
      <c r="FP95" s="46"/>
      <c r="FQ95" s="46"/>
      <c r="FR95" s="46"/>
      <c r="FS95" s="46"/>
      <c r="FT95" s="10">
        <f t="shared" si="51"/>
        <v>0</v>
      </c>
      <c r="FU95" s="46"/>
      <c r="FV95" s="46"/>
      <c r="FW95" s="46"/>
      <c r="FX95" s="46"/>
      <c r="FY95" s="46"/>
      <c r="FZ95" s="46"/>
      <c r="GA95" s="46"/>
      <c r="GB95" s="10">
        <f t="shared" si="52"/>
        <v>0</v>
      </c>
      <c r="GC95" s="46"/>
      <c r="GD95" s="46"/>
      <c r="GE95" s="46"/>
      <c r="GF95" s="46"/>
      <c r="GG95" s="46"/>
      <c r="GH95" s="46"/>
      <c r="GI95" s="46"/>
      <c r="GJ95" s="10">
        <f t="shared" si="53"/>
        <v>0</v>
      </c>
      <c r="GK95" s="46"/>
      <c r="GL95" s="46"/>
      <c r="GM95" s="46"/>
      <c r="GN95" s="46"/>
      <c r="GO95" s="46"/>
      <c r="GP95" s="46"/>
      <c r="GQ95" s="46"/>
      <c r="GR95" s="10">
        <f t="shared" si="54"/>
        <v>0</v>
      </c>
      <c r="GS95" s="46"/>
      <c r="GT95" s="46"/>
      <c r="GU95" s="46"/>
      <c r="GV95" s="46"/>
      <c r="GW95" s="46"/>
      <c r="GX95" s="46"/>
      <c r="GY95" s="46"/>
      <c r="GZ95" s="10">
        <f t="shared" si="55"/>
        <v>0</v>
      </c>
      <c r="HA95" s="46"/>
      <c r="HB95" s="46"/>
      <c r="HC95" s="46"/>
      <c r="HD95" s="10">
        <f t="shared" si="30"/>
        <v>0</v>
      </c>
    </row>
    <row r="96" spans="1:212" ht="16" x14ac:dyDescent="0.2">
      <c r="A96" s="10">
        <f>'Demographic Data'!A96</f>
        <v>0</v>
      </c>
      <c r="B96" s="5">
        <f>'Demographic Data'!B96</f>
        <v>0</v>
      </c>
      <c r="C96" s="36">
        <f>'Demographic Data'!C96</f>
        <v>0</v>
      </c>
      <c r="D96" s="5">
        <f>'Demographic Data'!D96</f>
        <v>0</v>
      </c>
      <c r="E96" s="46"/>
      <c r="F96" s="46"/>
      <c r="G96" s="46"/>
      <c r="H96" s="10">
        <f t="shared" si="29"/>
        <v>0</v>
      </c>
      <c r="I96" s="46"/>
      <c r="J96" s="46"/>
      <c r="K96" s="46"/>
      <c r="L96" s="46"/>
      <c r="M96" s="46"/>
      <c r="N96" s="46"/>
      <c r="O96" s="46"/>
      <c r="P96" s="10">
        <f t="shared" si="31"/>
        <v>0</v>
      </c>
      <c r="Q96" s="46"/>
      <c r="R96" s="46"/>
      <c r="S96" s="46"/>
      <c r="T96" s="46"/>
      <c r="U96" s="46"/>
      <c r="V96" s="46"/>
      <c r="W96" s="46"/>
      <c r="X96" s="10">
        <f t="shared" si="32"/>
        <v>0</v>
      </c>
      <c r="Y96" s="46"/>
      <c r="Z96" s="46"/>
      <c r="AA96" s="46"/>
      <c r="AB96" s="46"/>
      <c r="AC96" s="46"/>
      <c r="AD96" s="46"/>
      <c r="AE96" s="46"/>
      <c r="AF96" s="10">
        <f t="shared" si="33"/>
        <v>0</v>
      </c>
      <c r="AG96" s="46"/>
      <c r="AH96" s="46"/>
      <c r="AI96" s="46"/>
      <c r="AJ96" s="46"/>
      <c r="AK96" s="46"/>
      <c r="AL96" s="46"/>
      <c r="AM96" s="46"/>
      <c r="AN96" s="10">
        <f t="shared" si="34"/>
        <v>0</v>
      </c>
      <c r="AO96" s="46"/>
      <c r="AP96" s="46"/>
      <c r="AQ96" s="46"/>
      <c r="AR96" s="46"/>
      <c r="AS96" s="46"/>
      <c r="AT96" s="46"/>
      <c r="AU96" s="46"/>
      <c r="AV96" s="10">
        <f t="shared" si="35"/>
        <v>0</v>
      </c>
      <c r="AW96" s="46"/>
      <c r="AX96" s="46"/>
      <c r="AY96" s="46"/>
      <c r="AZ96" s="46"/>
      <c r="BA96" s="46"/>
      <c r="BB96" s="46"/>
      <c r="BC96" s="46"/>
      <c r="BD96" s="10">
        <f t="shared" si="36"/>
        <v>0</v>
      </c>
      <c r="BE96" s="46"/>
      <c r="BF96" s="46"/>
      <c r="BG96" s="46"/>
      <c r="BH96" s="46"/>
      <c r="BI96" s="46"/>
      <c r="BJ96" s="46"/>
      <c r="BK96" s="46"/>
      <c r="BL96" s="10">
        <f t="shared" si="37"/>
        <v>0</v>
      </c>
      <c r="BM96" s="46"/>
      <c r="BN96" s="46"/>
      <c r="BO96" s="46"/>
      <c r="BP96" s="46"/>
      <c r="BQ96" s="46"/>
      <c r="BR96" s="46"/>
      <c r="BS96" s="46"/>
      <c r="BT96" s="10">
        <f t="shared" si="38"/>
        <v>0</v>
      </c>
      <c r="BU96" s="46"/>
      <c r="BV96" s="46"/>
      <c r="BW96" s="46"/>
      <c r="BX96" s="46"/>
      <c r="BY96" s="46"/>
      <c r="BZ96" s="46"/>
      <c r="CA96" s="46"/>
      <c r="CB96" s="10">
        <f t="shared" si="39"/>
        <v>0</v>
      </c>
      <c r="CC96" s="46"/>
      <c r="CD96" s="46"/>
      <c r="CE96" s="46"/>
      <c r="CF96" s="46"/>
      <c r="CG96" s="46"/>
      <c r="CH96" s="46"/>
      <c r="CI96" s="46"/>
      <c r="CJ96" s="10">
        <f t="shared" si="40"/>
        <v>0</v>
      </c>
      <c r="CK96" s="46"/>
      <c r="CL96" s="46"/>
      <c r="CM96" s="46"/>
      <c r="CN96" s="46"/>
      <c r="CO96" s="46"/>
      <c r="CP96" s="46"/>
      <c r="CQ96" s="46"/>
      <c r="CR96" s="10">
        <f t="shared" si="41"/>
        <v>0</v>
      </c>
      <c r="CS96" s="46"/>
      <c r="CT96" s="46"/>
      <c r="CU96" s="46"/>
      <c r="CV96" s="46"/>
      <c r="CW96" s="46"/>
      <c r="CX96" s="46"/>
      <c r="CY96" s="46"/>
      <c r="CZ96" s="10">
        <f t="shared" si="42"/>
        <v>0</v>
      </c>
      <c r="DA96" s="46"/>
      <c r="DB96" s="46"/>
      <c r="DC96" s="46"/>
      <c r="DD96" s="46"/>
      <c r="DE96" s="46"/>
      <c r="DF96" s="46"/>
      <c r="DG96" s="46"/>
      <c r="DH96" s="10">
        <f t="shared" si="43"/>
        <v>0</v>
      </c>
      <c r="DI96" s="46"/>
      <c r="DJ96" s="46"/>
      <c r="DK96" s="46"/>
      <c r="DL96" s="46"/>
      <c r="DM96" s="46"/>
      <c r="DN96" s="46"/>
      <c r="DO96" s="46"/>
      <c r="DP96" s="10">
        <f t="shared" si="44"/>
        <v>0</v>
      </c>
      <c r="DQ96" s="46"/>
      <c r="DR96" s="46"/>
      <c r="DS96" s="46"/>
      <c r="DT96" s="46"/>
      <c r="DU96" s="46"/>
      <c r="DV96" s="46"/>
      <c r="DW96" s="46"/>
      <c r="DX96" s="10">
        <f t="shared" si="45"/>
        <v>0</v>
      </c>
      <c r="DY96" s="46"/>
      <c r="DZ96" s="46"/>
      <c r="EA96" s="46"/>
      <c r="EB96" s="46"/>
      <c r="EC96" s="46"/>
      <c r="ED96" s="46"/>
      <c r="EE96" s="46"/>
      <c r="EF96" s="10">
        <f t="shared" si="46"/>
        <v>0</v>
      </c>
      <c r="EG96" s="46"/>
      <c r="EH96" s="46"/>
      <c r="EI96" s="46"/>
      <c r="EJ96" s="46"/>
      <c r="EK96" s="46"/>
      <c r="EL96" s="46"/>
      <c r="EM96" s="46"/>
      <c r="EN96" s="10">
        <f t="shared" si="47"/>
        <v>0</v>
      </c>
      <c r="EO96" s="46"/>
      <c r="EP96" s="46"/>
      <c r="EQ96" s="46"/>
      <c r="ER96" s="46"/>
      <c r="ES96" s="46"/>
      <c r="ET96" s="46"/>
      <c r="EU96" s="46"/>
      <c r="EV96" s="10">
        <f t="shared" si="48"/>
        <v>0</v>
      </c>
      <c r="EW96" s="46"/>
      <c r="EX96" s="46"/>
      <c r="EY96" s="46"/>
      <c r="EZ96" s="46"/>
      <c r="FA96" s="46"/>
      <c r="FB96" s="46"/>
      <c r="FC96" s="46"/>
      <c r="FD96" s="10">
        <f t="shared" si="49"/>
        <v>0</v>
      </c>
      <c r="FE96" s="46"/>
      <c r="FF96" s="46"/>
      <c r="FG96" s="46"/>
      <c r="FH96" s="46"/>
      <c r="FI96" s="46"/>
      <c r="FJ96" s="46"/>
      <c r="FK96" s="46"/>
      <c r="FL96" s="10">
        <f t="shared" si="50"/>
        <v>0</v>
      </c>
      <c r="FM96" s="46"/>
      <c r="FN96" s="46"/>
      <c r="FO96" s="46"/>
      <c r="FP96" s="46"/>
      <c r="FQ96" s="46"/>
      <c r="FR96" s="46"/>
      <c r="FS96" s="46"/>
      <c r="FT96" s="10">
        <f t="shared" si="51"/>
        <v>0</v>
      </c>
      <c r="FU96" s="46"/>
      <c r="FV96" s="46"/>
      <c r="FW96" s="46"/>
      <c r="FX96" s="46"/>
      <c r="FY96" s="46"/>
      <c r="FZ96" s="46"/>
      <c r="GA96" s="46"/>
      <c r="GB96" s="10">
        <f t="shared" si="52"/>
        <v>0</v>
      </c>
      <c r="GC96" s="46"/>
      <c r="GD96" s="46"/>
      <c r="GE96" s="46"/>
      <c r="GF96" s="46"/>
      <c r="GG96" s="46"/>
      <c r="GH96" s="46"/>
      <c r="GI96" s="46"/>
      <c r="GJ96" s="10">
        <f t="shared" si="53"/>
        <v>0</v>
      </c>
      <c r="GK96" s="46"/>
      <c r="GL96" s="46"/>
      <c r="GM96" s="46"/>
      <c r="GN96" s="46"/>
      <c r="GO96" s="46"/>
      <c r="GP96" s="46"/>
      <c r="GQ96" s="46"/>
      <c r="GR96" s="10">
        <f t="shared" si="54"/>
        <v>0</v>
      </c>
      <c r="GS96" s="46"/>
      <c r="GT96" s="46"/>
      <c r="GU96" s="46"/>
      <c r="GV96" s="46"/>
      <c r="GW96" s="46"/>
      <c r="GX96" s="46"/>
      <c r="GY96" s="46"/>
      <c r="GZ96" s="10">
        <f t="shared" si="55"/>
        <v>0</v>
      </c>
      <c r="HA96" s="46"/>
      <c r="HB96" s="46"/>
      <c r="HC96" s="46"/>
      <c r="HD96" s="10">
        <f t="shared" si="30"/>
        <v>0</v>
      </c>
    </row>
    <row r="97" spans="1:212" ht="16" x14ac:dyDescent="0.2">
      <c r="A97" s="10">
        <f>'Demographic Data'!A97</f>
        <v>0</v>
      </c>
      <c r="B97" s="5">
        <f>'Demographic Data'!B97</f>
        <v>0</v>
      </c>
      <c r="C97" s="36">
        <f>'Demographic Data'!C97</f>
        <v>0</v>
      </c>
      <c r="D97" s="5">
        <f>'Demographic Data'!D97</f>
        <v>0</v>
      </c>
      <c r="E97" s="46"/>
      <c r="F97" s="46"/>
      <c r="G97" s="46"/>
      <c r="H97" s="10">
        <f t="shared" si="29"/>
        <v>0</v>
      </c>
      <c r="I97" s="46"/>
      <c r="J97" s="46"/>
      <c r="K97" s="46"/>
      <c r="L97" s="46"/>
      <c r="M97" s="46"/>
      <c r="N97" s="46"/>
      <c r="O97" s="46"/>
      <c r="P97" s="10">
        <f t="shared" si="31"/>
        <v>0</v>
      </c>
      <c r="Q97" s="46"/>
      <c r="R97" s="46"/>
      <c r="S97" s="46"/>
      <c r="T97" s="46"/>
      <c r="U97" s="46"/>
      <c r="V97" s="46"/>
      <c r="W97" s="46"/>
      <c r="X97" s="10">
        <f t="shared" si="32"/>
        <v>0</v>
      </c>
      <c r="Y97" s="46"/>
      <c r="Z97" s="46"/>
      <c r="AA97" s="46"/>
      <c r="AB97" s="46"/>
      <c r="AC97" s="46"/>
      <c r="AD97" s="46"/>
      <c r="AE97" s="46"/>
      <c r="AF97" s="10">
        <f t="shared" si="33"/>
        <v>0</v>
      </c>
      <c r="AG97" s="46"/>
      <c r="AH97" s="46"/>
      <c r="AI97" s="46"/>
      <c r="AJ97" s="46"/>
      <c r="AK97" s="46"/>
      <c r="AL97" s="46"/>
      <c r="AM97" s="46"/>
      <c r="AN97" s="10">
        <f t="shared" si="34"/>
        <v>0</v>
      </c>
      <c r="AO97" s="46"/>
      <c r="AP97" s="46"/>
      <c r="AQ97" s="46"/>
      <c r="AR97" s="46"/>
      <c r="AS97" s="46"/>
      <c r="AT97" s="46"/>
      <c r="AU97" s="46"/>
      <c r="AV97" s="10">
        <f t="shared" si="35"/>
        <v>0</v>
      </c>
      <c r="AW97" s="46"/>
      <c r="AX97" s="46"/>
      <c r="AY97" s="46"/>
      <c r="AZ97" s="46"/>
      <c r="BA97" s="46"/>
      <c r="BB97" s="46"/>
      <c r="BC97" s="46"/>
      <c r="BD97" s="10">
        <f t="shared" si="36"/>
        <v>0</v>
      </c>
      <c r="BE97" s="46"/>
      <c r="BF97" s="46"/>
      <c r="BG97" s="46"/>
      <c r="BH97" s="46"/>
      <c r="BI97" s="46"/>
      <c r="BJ97" s="46"/>
      <c r="BK97" s="46"/>
      <c r="BL97" s="10">
        <f t="shared" si="37"/>
        <v>0</v>
      </c>
      <c r="BM97" s="46"/>
      <c r="BN97" s="46"/>
      <c r="BO97" s="46"/>
      <c r="BP97" s="46"/>
      <c r="BQ97" s="46"/>
      <c r="BR97" s="46"/>
      <c r="BS97" s="46"/>
      <c r="BT97" s="10">
        <f t="shared" si="38"/>
        <v>0</v>
      </c>
      <c r="BU97" s="46"/>
      <c r="BV97" s="46"/>
      <c r="BW97" s="46"/>
      <c r="BX97" s="46"/>
      <c r="BY97" s="46"/>
      <c r="BZ97" s="46"/>
      <c r="CA97" s="46"/>
      <c r="CB97" s="10">
        <f t="shared" si="39"/>
        <v>0</v>
      </c>
      <c r="CC97" s="46"/>
      <c r="CD97" s="46"/>
      <c r="CE97" s="46"/>
      <c r="CF97" s="46"/>
      <c r="CG97" s="46"/>
      <c r="CH97" s="46"/>
      <c r="CI97" s="46"/>
      <c r="CJ97" s="10">
        <f t="shared" si="40"/>
        <v>0</v>
      </c>
      <c r="CK97" s="46"/>
      <c r="CL97" s="46"/>
      <c r="CM97" s="46"/>
      <c r="CN97" s="46"/>
      <c r="CO97" s="46"/>
      <c r="CP97" s="46"/>
      <c r="CQ97" s="46"/>
      <c r="CR97" s="10">
        <f t="shared" si="41"/>
        <v>0</v>
      </c>
      <c r="CS97" s="46"/>
      <c r="CT97" s="46"/>
      <c r="CU97" s="46"/>
      <c r="CV97" s="46"/>
      <c r="CW97" s="46"/>
      <c r="CX97" s="46"/>
      <c r="CY97" s="46"/>
      <c r="CZ97" s="10">
        <f t="shared" si="42"/>
        <v>0</v>
      </c>
      <c r="DA97" s="46"/>
      <c r="DB97" s="46"/>
      <c r="DC97" s="46"/>
      <c r="DD97" s="46"/>
      <c r="DE97" s="46"/>
      <c r="DF97" s="46"/>
      <c r="DG97" s="46"/>
      <c r="DH97" s="10">
        <f t="shared" si="43"/>
        <v>0</v>
      </c>
      <c r="DI97" s="46"/>
      <c r="DJ97" s="46"/>
      <c r="DK97" s="46"/>
      <c r="DL97" s="46"/>
      <c r="DM97" s="46"/>
      <c r="DN97" s="46"/>
      <c r="DO97" s="46"/>
      <c r="DP97" s="10">
        <f t="shared" si="44"/>
        <v>0</v>
      </c>
      <c r="DQ97" s="46"/>
      <c r="DR97" s="46"/>
      <c r="DS97" s="46"/>
      <c r="DT97" s="46"/>
      <c r="DU97" s="46"/>
      <c r="DV97" s="46"/>
      <c r="DW97" s="46"/>
      <c r="DX97" s="10">
        <f t="shared" si="45"/>
        <v>0</v>
      </c>
      <c r="DY97" s="46"/>
      <c r="DZ97" s="46"/>
      <c r="EA97" s="46"/>
      <c r="EB97" s="46"/>
      <c r="EC97" s="46"/>
      <c r="ED97" s="46"/>
      <c r="EE97" s="46"/>
      <c r="EF97" s="10">
        <f t="shared" si="46"/>
        <v>0</v>
      </c>
      <c r="EG97" s="46"/>
      <c r="EH97" s="46"/>
      <c r="EI97" s="46"/>
      <c r="EJ97" s="46"/>
      <c r="EK97" s="46"/>
      <c r="EL97" s="46"/>
      <c r="EM97" s="46"/>
      <c r="EN97" s="10">
        <f t="shared" si="47"/>
        <v>0</v>
      </c>
      <c r="EO97" s="46"/>
      <c r="EP97" s="46"/>
      <c r="EQ97" s="46"/>
      <c r="ER97" s="46"/>
      <c r="ES97" s="46"/>
      <c r="ET97" s="46"/>
      <c r="EU97" s="46"/>
      <c r="EV97" s="10">
        <f t="shared" si="48"/>
        <v>0</v>
      </c>
      <c r="EW97" s="46"/>
      <c r="EX97" s="46"/>
      <c r="EY97" s="46"/>
      <c r="EZ97" s="46"/>
      <c r="FA97" s="46"/>
      <c r="FB97" s="46"/>
      <c r="FC97" s="46"/>
      <c r="FD97" s="10">
        <f t="shared" si="49"/>
        <v>0</v>
      </c>
      <c r="FE97" s="46"/>
      <c r="FF97" s="46"/>
      <c r="FG97" s="46"/>
      <c r="FH97" s="46"/>
      <c r="FI97" s="46"/>
      <c r="FJ97" s="46"/>
      <c r="FK97" s="46"/>
      <c r="FL97" s="10">
        <f t="shared" si="50"/>
        <v>0</v>
      </c>
      <c r="FM97" s="46"/>
      <c r="FN97" s="46"/>
      <c r="FO97" s="46"/>
      <c r="FP97" s="46"/>
      <c r="FQ97" s="46"/>
      <c r="FR97" s="46"/>
      <c r="FS97" s="46"/>
      <c r="FT97" s="10">
        <f t="shared" si="51"/>
        <v>0</v>
      </c>
      <c r="FU97" s="46"/>
      <c r="FV97" s="46"/>
      <c r="FW97" s="46"/>
      <c r="FX97" s="46"/>
      <c r="FY97" s="46"/>
      <c r="FZ97" s="46"/>
      <c r="GA97" s="46"/>
      <c r="GB97" s="10">
        <f t="shared" si="52"/>
        <v>0</v>
      </c>
      <c r="GC97" s="46"/>
      <c r="GD97" s="46"/>
      <c r="GE97" s="46"/>
      <c r="GF97" s="46"/>
      <c r="GG97" s="46"/>
      <c r="GH97" s="46"/>
      <c r="GI97" s="46"/>
      <c r="GJ97" s="10">
        <f t="shared" si="53"/>
        <v>0</v>
      </c>
      <c r="GK97" s="46"/>
      <c r="GL97" s="46"/>
      <c r="GM97" s="46"/>
      <c r="GN97" s="46"/>
      <c r="GO97" s="46"/>
      <c r="GP97" s="46"/>
      <c r="GQ97" s="46"/>
      <c r="GR97" s="10">
        <f t="shared" si="54"/>
        <v>0</v>
      </c>
      <c r="GS97" s="46"/>
      <c r="GT97" s="46"/>
      <c r="GU97" s="46"/>
      <c r="GV97" s="46"/>
      <c r="GW97" s="46"/>
      <c r="GX97" s="46"/>
      <c r="GY97" s="46"/>
      <c r="GZ97" s="10">
        <f t="shared" si="55"/>
        <v>0</v>
      </c>
      <c r="HA97" s="46"/>
      <c r="HB97" s="46"/>
      <c r="HC97" s="46"/>
      <c r="HD97" s="10">
        <f t="shared" si="30"/>
        <v>0</v>
      </c>
    </row>
    <row r="98" spans="1:212" ht="16" x14ac:dyDescent="0.2">
      <c r="A98" s="10">
        <f>'Demographic Data'!A98</f>
        <v>0</v>
      </c>
      <c r="B98" s="5">
        <f>'Demographic Data'!B98</f>
        <v>0</v>
      </c>
      <c r="C98" s="36">
        <f>'Demographic Data'!C98</f>
        <v>0</v>
      </c>
      <c r="D98" s="5">
        <f>'Demographic Data'!D98</f>
        <v>0</v>
      </c>
      <c r="E98" s="46"/>
      <c r="F98" s="46"/>
      <c r="G98" s="46"/>
      <c r="H98" s="10">
        <f t="shared" ref="H98:H129" si="56">SUM(E98:G98)</f>
        <v>0</v>
      </c>
      <c r="I98" s="46"/>
      <c r="J98" s="46"/>
      <c r="K98" s="46"/>
      <c r="L98" s="46"/>
      <c r="M98" s="46"/>
      <c r="N98" s="46"/>
      <c r="O98" s="46"/>
      <c r="P98" s="10">
        <f t="shared" si="31"/>
        <v>0</v>
      </c>
      <c r="Q98" s="46"/>
      <c r="R98" s="46"/>
      <c r="S98" s="46"/>
      <c r="T98" s="46"/>
      <c r="U98" s="46"/>
      <c r="V98" s="46"/>
      <c r="W98" s="46"/>
      <c r="X98" s="10">
        <f t="shared" si="32"/>
        <v>0</v>
      </c>
      <c r="Y98" s="46"/>
      <c r="Z98" s="46"/>
      <c r="AA98" s="46"/>
      <c r="AB98" s="46"/>
      <c r="AC98" s="46"/>
      <c r="AD98" s="46"/>
      <c r="AE98" s="46"/>
      <c r="AF98" s="10">
        <f t="shared" si="33"/>
        <v>0</v>
      </c>
      <c r="AG98" s="46"/>
      <c r="AH98" s="46"/>
      <c r="AI98" s="46"/>
      <c r="AJ98" s="46"/>
      <c r="AK98" s="46"/>
      <c r="AL98" s="46"/>
      <c r="AM98" s="46"/>
      <c r="AN98" s="10">
        <f t="shared" si="34"/>
        <v>0</v>
      </c>
      <c r="AO98" s="46"/>
      <c r="AP98" s="46"/>
      <c r="AQ98" s="46"/>
      <c r="AR98" s="46"/>
      <c r="AS98" s="46"/>
      <c r="AT98" s="46"/>
      <c r="AU98" s="46"/>
      <c r="AV98" s="10">
        <f t="shared" si="35"/>
        <v>0</v>
      </c>
      <c r="AW98" s="46"/>
      <c r="AX98" s="46"/>
      <c r="AY98" s="46"/>
      <c r="AZ98" s="46"/>
      <c r="BA98" s="46"/>
      <c r="BB98" s="46"/>
      <c r="BC98" s="46"/>
      <c r="BD98" s="10">
        <f t="shared" si="36"/>
        <v>0</v>
      </c>
      <c r="BE98" s="46"/>
      <c r="BF98" s="46"/>
      <c r="BG98" s="46"/>
      <c r="BH98" s="46"/>
      <c r="BI98" s="46"/>
      <c r="BJ98" s="46"/>
      <c r="BK98" s="46"/>
      <c r="BL98" s="10">
        <f t="shared" si="37"/>
        <v>0</v>
      </c>
      <c r="BM98" s="46"/>
      <c r="BN98" s="46"/>
      <c r="BO98" s="46"/>
      <c r="BP98" s="46"/>
      <c r="BQ98" s="46"/>
      <c r="BR98" s="46"/>
      <c r="BS98" s="46"/>
      <c r="BT98" s="10">
        <f t="shared" si="38"/>
        <v>0</v>
      </c>
      <c r="BU98" s="46"/>
      <c r="BV98" s="46"/>
      <c r="BW98" s="46"/>
      <c r="BX98" s="46"/>
      <c r="BY98" s="46"/>
      <c r="BZ98" s="46"/>
      <c r="CA98" s="46"/>
      <c r="CB98" s="10">
        <f t="shared" si="39"/>
        <v>0</v>
      </c>
      <c r="CC98" s="46"/>
      <c r="CD98" s="46"/>
      <c r="CE98" s="46"/>
      <c r="CF98" s="46"/>
      <c r="CG98" s="46"/>
      <c r="CH98" s="46"/>
      <c r="CI98" s="46"/>
      <c r="CJ98" s="10">
        <f t="shared" si="40"/>
        <v>0</v>
      </c>
      <c r="CK98" s="46"/>
      <c r="CL98" s="46"/>
      <c r="CM98" s="46"/>
      <c r="CN98" s="46"/>
      <c r="CO98" s="46"/>
      <c r="CP98" s="46"/>
      <c r="CQ98" s="46"/>
      <c r="CR98" s="10">
        <f t="shared" si="41"/>
        <v>0</v>
      </c>
      <c r="CS98" s="46"/>
      <c r="CT98" s="46"/>
      <c r="CU98" s="46"/>
      <c r="CV98" s="46"/>
      <c r="CW98" s="46"/>
      <c r="CX98" s="46"/>
      <c r="CY98" s="46"/>
      <c r="CZ98" s="10">
        <f t="shared" si="42"/>
        <v>0</v>
      </c>
      <c r="DA98" s="46"/>
      <c r="DB98" s="46"/>
      <c r="DC98" s="46"/>
      <c r="DD98" s="46"/>
      <c r="DE98" s="46"/>
      <c r="DF98" s="46"/>
      <c r="DG98" s="46"/>
      <c r="DH98" s="10">
        <f t="shared" si="43"/>
        <v>0</v>
      </c>
      <c r="DI98" s="46"/>
      <c r="DJ98" s="46"/>
      <c r="DK98" s="46"/>
      <c r="DL98" s="46"/>
      <c r="DM98" s="46"/>
      <c r="DN98" s="46"/>
      <c r="DO98" s="46"/>
      <c r="DP98" s="10">
        <f t="shared" si="44"/>
        <v>0</v>
      </c>
      <c r="DQ98" s="46"/>
      <c r="DR98" s="46"/>
      <c r="DS98" s="46"/>
      <c r="DT98" s="46"/>
      <c r="DU98" s="46"/>
      <c r="DV98" s="46"/>
      <c r="DW98" s="46"/>
      <c r="DX98" s="10">
        <f t="shared" si="45"/>
        <v>0</v>
      </c>
      <c r="DY98" s="46"/>
      <c r="DZ98" s="46"/>
      <c r="EA98" s="46"/>
      <c r="EB98" s="46"/>
      <c r="EC98" s="46"/>
      <c r="ED98" s="46"/>
      <c r="EE98" s="46"/>
      <c r="EF98" s="10">
        <f t="shared" si="46"/>
        <v>0</v>
      </c>
      <c r="EG98" s="46"/>
      <c r="EH98" s="46"/>
      <c r="EI98" s="46"/>
      <c r="EJ98" s="46"/>
      <c r="EK98" s="46"/>
      <c r="EL98" s="46"/>
      <c r="EM98" s="46"/>
      <c r="EN98" s="10">
        <f t="shared" si="47"/>
        <v>0</v>
      </c>
      <c r="EO98" s="46"/>
      <c r="EP98" s="46"/>
      <c r="EQ98" s="46"/>
      <c r="ER98" s="46"/>
      <c r="ES98" s="46"/>
      <c r="ET98" s="46"/>
      <c r="EU98" s="46"/>
      <c r="EV98" s="10">
        <f t="shared" si="48"/>
        <v>0</v>
      </c>
      <c r="EW98" s="46"/>
      <c r="EX98" s="46"/>
      <c r="EY98" s="46"/>
      <c r="EZ98" s="46"/>
      <c r="FA98" s="46"/>
      <c r="FB98" s="46"/>
      <c r="FC98" s="46"/>
      <c r="FD98" s="10">
        <f t="shared" si="49"/>
        <v>0</v>
      </c>
      <c r="FE98" s="46"/>
      <c r="FF98" s="46"/>
      <c r="FG98" s="46"/>
      <c r="FH98" s="46"/>
      <c r="FI98" s="46"/>
      <c r="FJ98" s="46"/>
      <c r="FK98" s="46"/>
      <c r="FL98" s="10">
        <f t="shared" si="50"/>
        <v>0</v>
      </c>
      <c r="FM98" s="46"/>
      <c r="FN98" s="46"/>
      <c r="FO98" s="46"/>
      <c r="FP98" s="46"/>
      <c r="FQ98" s="46"/>
      <c r="FR98" s="46"/>
      <c r="FS98" s="46"/>
      <c r="FT98" s="10">
        <f t="shared" si="51"/>
        <v>0</v>
      </c>
      <c r="FU98" s="46"/>
      <c r="FV98" s="46"/>
      <c r="FW98" s="46"/>
      <c r="FX98" s="46"/>
      <c r="FY98" s="46"/>
      <c r="FZ98" s="46"/>
      <c r="GA98" s="46"/>
      <c r="GB98" s="10">
        <f t="shared" si="52"/>
        <v>0</v>
      </c>
      <c r="GC98" s="46"/>
      <c r="GD98" s="46"/>
      <c r="GE98" s="46"/>
      <c r="GF98" s="46"/>
      <c r="GG98" s="46"/>
      <c r="GH98" s="46"/>
      <c r="GI98" s="46"/>
      <c r="GJ98" s="10">
        <f t="shared" si="53"/>
        <v>0</v>
      </c>
      <c r="GK98" s="46"/>
      <c r="GL98" s="46"/>
      <c r="GM98" s="46"/>
      <c r="GN98" s="46"/>
      <c r="GO98" s="46"/>
      <c r="GP98" s="46"/>
      <c r="GQ98" s="46"/>
      <c r="GR98" s="10">
        <f t="shared" si="54"/>
        <v>0</v>
      </c>
      <c r="GS98" s="46"/>
      <c r="GT98" s="46"/>
      <c r="GU98" s="46"/>
      <c r="GV98" s="46"/>
      <c r="GW98" s="46"/>
      <c r="GX98" s="46"/>
      <c r="GY98" s="46"/>
      <c r="GZ98" s="10">
        <f t="shared" si="55"/>
        <v>0</v>
      </c>
      <c r="HA98" s="46"/>
      <c r="HB98" s="46"/>
      <c r="HC98" s="46"/>
      <c r="HD98" s="10">
        <f t="shared" ref="HD98:HD129" si="57">SUM(HA98:HC98)</f>
        <v>0</v>
      </c>
    </row>
    <row r="99" spans="1:212" ht="16" x14ac:dyDescent="0.2">
      <c r="A99" s="10">
        <f>'Demographic Data'!A99</f>
        <v>0</v>
      </c>
      <c r="B99" s="5">
        <f>'Demographic Data'!B99</f>
        <v>0</v>
      </c>
      <c r="C99" s="36">
        <f>'Demographic Data'!C99</f>
        <v>0</v>
      </c>
      <c r="D99" s="5">
        <f>'Demographic Data'!D99</f>
        <v>0</v>
      </c>
      <c r="E99" s="46"/>
      <c r="F99" s="46"/>
      <c r="G99" s="46"/>
      <c r="H99" s="10">
        <f t="shared" si="56"/>
        <v>0</v>
      </c>
      <c r="I99" s="46"/>
      <c r="J99" s="46"/>
      <c r="K99" s="46"/>
      <c r="L99" s="46"/>
      <c r="M99" s="46"/>
      <c r="N99" s="46"/>
      <c r="O99" s="46"/>
      <c r="P99" s="10">
        <f t="shared" si="31"/>
        <v>0</v>
      </c>
      <c r="Q99" s="46"/>
      <c r="R99" s="46"/>
      <c r="S99" s="46"/>
      <c r="T99" s="46"/>
      <c r="U99" s="46"/>
      <c r="V99" s="46"/>
      <c r="W99" s="46"/>
      <c r="X99" s="10">
        <f t="shared" si="32"/>
        <v>0</v>
      </c>
      <c r="Y99" s="46"/>
      <c r="Z99" s="46"/>
      <c r="AA99" s="46"/>
      <c r="AB99" s="46"/>
      <c r="AC99" s="46"/>
      <c r="AD99" s="46"/>
      <c r="AE99" s="46"/>
      <c r="AF99" s="10">
        <f t="shared" si="33"/>
        <v>0</v>
      </c>
      <c r="AG99" s="46"/>
      <c r="AH99" s="46"/>
      <c r="AI99" s="46"/>
      <c r="AJ99" s="46"/>
      <c r="AK99" s="46"/>
      <c r="AL99" s="46"/>
      <c r="AM99" s="46"/>
      <c r="AN99" s="10">
        <f t="shared" si="34"/>
        <v>0</v>
      </c>
      <c r="AO99" s="46"/>
      <c r="AP99" s="46"/>
      <c r="AQ99" s="46"/>
      <c r="AR99" s="46"/>
      <c r="AS99" s="46"/>
      <c r="AT99" s="46"/>
      <c r="AU99" s="46"/>
      <c r="AV99" s="10">
        <f t="shared" si="35"/>
        <v>0</v>
      </c>
      <c r="AW99" s="46"/>
      <c r="AX99" s="46"/>
      <c r="AY99" s="46"/>
      <c r="AZ99" s="46"/>
      <c r="BA99" s="46"/>
      <c r="BB99" s="46"/>
      <c r="BC99" s="46"/>
      <c r="BD99" s="10">
        <f t="shared" si="36"/>
        <v>0</v>
      </c>
      <c r="BE99" s="46"/>
      <c r="BF99" s="46"/>
      <c r="BG99" s="46"/>
      <c r="BH99" s="46"/>
      <c r="BI99" s="46"/>
      <c r="BJ99" s="46"/>
      <c r="BK99" s="46"/>
      <c r="BL99" s="10">
        <f t="shared" si="37"/>
        <v>0</v>
      </c>
      <c r="BM99" s="46"/>
      <c r="BN99" s="46"/>
      <c r="BO99" s="46"/>
      <c r="BP99" s="46"/>
      <c r="BQ99" s="46"/>
      <c r="BR99" s="46"/>
      <c r="BS99" s="46"/>
      <c r="BT99" s="10">
        <f t="shared" si="38"/>
        <v>0</v>
      </c>
      <c r="BU99" s="46"/>
      <c r="BV99" s="46"/>
      <c r="BW99" s="46"/>
      <c r="BX99" s="46"/>
      <c r="BY99" s="46"/>
      <c r="BZ99" s="46"/>
      <c r="CA99" s="46"/>
      <c r="CB99" s="10">
        <f t="shared" si="39"/>
        <v>0</v>
      </c>
      <c r="CC99" s="46"/>
      <c r="CD99" s="46"/>
      <c r="CE99" s="46"/>
      <c r="CF99" s="46"/>
      <c r="CG99" s="46"/>
      <c r="CH99" s="46"/>
      <c r="CI99" s="46"/>
      <c r="CJ99" s="10">
        <f t="shared" si="40"/>
        <v>0</v>
      </c>
      <c r="CK99" s="46"/>
      <c r="CL99" s="46"/>
      <c r="CM99" s="46"/>
      <c r="CN99" s="46"/>
      <c r="CO99" s="46"/>
      <c r="CP99" s="46"/>
      <c r="CQ99" s="46"/>
      <c r="CR99" s="10">
        <f t="shared" si="41"/>
        <v>0</v>
      </c>
      <c r="CS99" s="46"/>
      <c r="CT99" s="46"/>
      <c r="CU99" s="46"/>
      <c r="CV99" s="46"/>
      <c r="CW99" s="46"/>
      <c r="CX99" s="46"/>
      <c r="CY99" s="46"/>
      <c r="CZ99" s="10">
        <f t="shared" si="42"/>
        <v>0</v>
      </c>
      <c r="DA99" s="46"/>
      <c r="DB99" s="46"/>
      <c r="DC99" s="46"/>
      <c r="DD99" s="46"/>
      <c r="DE99" s="46"/>
      <c r="DF99" s="46"/>
      <c r="DG99" s="46"/>
      <c r="DH99" s="10">
        <f t="shared" si="43"/>
        <v>0</v>
      </c>
      <c r="DI99" s="46"/>
      <c r="DJ99" s="46"/>
      <c r="DK99" s="46"/>
      <c r="DL99" s="46"/>
      <c r="DM99" s="46"/>
      <c r="DN99" s="46"/>
      <c r="DO99" s="46"/>
      <c r="DP99" s="10">
        <f t="shared" si="44"/>
        <v>0</v>
      </c>
      <c r="DQ99" s="46"/>
      <c r="DR99" s="46"/>
      <c r="DS99" s="46"/>
      <c r="DT99" s="46"/>
      <c r="DU99" s="46"/>
      <c r="DV99" s="46"/>
      <c r="DW99" s="46"/>
      <c r="DX99" s="10">
        <f t="shared" si="45"/>
        <v>0</v>
      </c>
      <c r="DY99" s="46"/>
      <c r="DZ99" s="46"/>
      <c r="EA99" s="46"/>
      <c r="EB99" s="46"/>
      <c r="EC99" s="46"/>
      <c r="ED99" s="46"/>
      <c r="EE99" s="46"/>
      <c r="EF99" s="10">
        <f t="shared" si="46"/>
        <v>0</v>
      </c>
      <c r="EG99" s="46"/>
      <c r="EH99" s="46"/>
      <c r="EI99" s="46"/>
      <c r="EJ99" s="46"/>
      <c r="EK99" s="46"/>
      <c r="EL99" s="46"/>
      <c r="EM99" s="46"/>
      <c r="EN99" s="10">
        <f t="shared" si="47"/>
        <v>0</v>
      </c>
      <c r="EO99" s="46"/>
      <c r="EP99" s="46"/>
      <c r="EQ99" s="46"/>
      <c r="ER99" s="46"/>
      <c r="ES99" s="46"/>
      <c r="ET99" s="46"/>
      <c r="EU99" s="46"/>
      <c r="EV99" s="10">
        <f t="shared" si="48"/>
        <v>0</v>
      </c>
      <c r="EW99" s="46"/>
      <c r="EX99" s="46"/>
      <c r="EY99" s="46"/>
      <c r="EZ99" s="46"/>
      <c r="FA99" s="46"/>
      <c r="FB99" s="46"/>
      <c r="FC99" s="46"/>
      <c r="FD99" s="10">
        <f t="shared" si="49"/>
        <v>0</v>
      </c>
      <c r="FE99" s="46"/>
      <c r="FF99" s="46"/>
      <c r="FG99" s="46"/>
      <c r="FH99" s="46"/>
      <c r="FI99" s="46"/>
      <c r="FJ99" s="46"/>
      <c r="FK99" s="46"/>
      <c r="FL99" s="10">
        <f t="shared" si="50"/>
        <v>0</v>
      </c>
      <c r="FM99" s="46"/>
      <c r="FN99" s="46"/>
      <c r="FO99" s="46"/>
      <c r="FP99" s="46"/>
      <c r="FQ99" s="46"/>
      <c r="FR99" s="46"/>
      <c r="FS99" s="46"/>
      <c r="FT99" s="10">
        <f t="shared" si="51"/>
        <v>0</v>
      </c>
      <c r="FU99" s="46"/>
      <c r="FV99" s="46"/>
      <c r="FW99" s="46"/>
      <c r="FX99" s="46"/>
      <c r="FY99" s="46"/>
      <c r="FZ99" s="46"/>
      <c r="GA99" s="46"/>
      <c r="GB99" s="10">
        <f t="shared" si="52"/>
        <v>0</v>
      </c>
      <c r="GC99" s="46"/>
      <c r="GD99" s="46"/>
      <c r="GE99" s="46"/>
      <c r="GF99" s="46"/>
      <c r="GG99" s="46"/>
      <c r="GH99" s="46"/>
      <c r="GI99" s="46"/>
      <c r="GJ99" s="10">
        <f t="shared" si="53"/>
        <v>0</v>
      </c>
      <c r="GK99" s="46"/>
      <c r="GL99" s="46"/>
      <c r="GM99" s="46"/>
      <c r="GN99" s="46"/>
      <c r="GO99" s="46"/>
      <c r="GP99" s="46"/>
      <c r="GQ99" s="46"/>
      <c r="GR99" s="10">
        <f t="shared" si="54"/>
        <v>0</v>
      </c>
      <c r="GS99" s="46"/>
      <c r="GT99" s="46"/>
      <c r="GU99" s="46"/>
      <c r="GV99" s="46"/>
      <c r="GW99" s="46"/>
      <c r="GX99" s="46"/>
      <c r="GY99" s="46"/>
      <c r="GZ99" s="10">
        <f t="shared" si="55"/>
        <v>0</v>
      </c>
      <c r="HA99" s="46"/>
      <c r="HB99" s="46"/>
      <c r="HC99" s="46"/>
      <c r="HD99" s="10">
        <f t="shared" si="57"/>
        <v>0</v>
      </c>
    </row>
    <row r="100" spans="1:212" ht="16" x14ac:dyDescent="0.2">
      <c r="A100" s="10">
        <f>'Demographic Data'!A100</f>
        <v>0</v>
      </c>
      <c r="B100" s="5">
        <f>'Demographic Data'!B100</f>
        <v>0</v>
      </c>
      <c r="C100" s="36">
        <f>'Demographic Data'!C100</f>
        <v>0</v>
      </c>
      <c r="D100" s="5">
        <f>'Demographic Data'!D100</f>
        <v>0</v>
      </c>
      <c r="E100" s="46"/>
      <c r="F100" s="46"/>
      <c r="G100" s="46"/>
      <c r="H100" s="10">
        <f t="shared" si="56"/>
        <v>0</v>
      </c>
      <c r="I100" s="46"/>
      <c r="J100" s="46"/>
      <c r="K100" s="46"/>
      <c r="L100" s="46"/>
      <c r="M100" s="46"/>
      <c r="N100" s="46"/>
      <c r="O100" s="46"/>
      <c r="P100" s="10">
        <f t="shared" si="31"/>
        <v>0</v>
      </c>
      <c r="Q100" s="46"/>
      <c r="R100" s="46"/>
      <c r="S100" s="46"/>
      <c r="T100" s="46"/>
      <c r="U100" s="46"/>
      <c r="V100" s="46"/>
      <c r="W100" s="46"/>
      <c r="X100" s="10">
        <f t="shared" si="32"/>
        <v>0</v>
      </c>
      <c r="Y100" s="46"/>
      <c r="Z100" s="46"/>
      <c r="AA100" s="46"/>
      <c r="AB100" s="46"/>
      <c r="AC100" s="46"/>
      <c r="AD100" s="46"/>
      <c r="AE100" s="46"/>
      <c r="AF100" s="10">
        <f t="shared" si="33"/>
        <v>0</v>
      </c>
      <c r="AG100" s="46"/>
      <c r="AH100" s="46"/>
      <c r="AI100" s="46"/>
      <c r="AJ100" s="46"/>
      <c r="AK100" s="46"/>
      <c r="AL100" s="46"/>
      <c r="AM100" s="46"/>
      <c r="AN100" s="10">
        <f t="shared" si="34"/>
        <v>0</v>
      </c>
      <c r="AO100" s="46"/>
      <c r="AP100" s="46"/>
      <c r="AQ100" s="46"/>
      <c r="AR100" s="46"/>
      <c r="AS100" s="46"/>
      <c r="AT100" s="46"/>
      <c r="AU100" s="46"/>
      <c r="AV100" s="10">
        <f t="shared" si="35"/>
        <v>0</v>
      </c>
      <c r="AW100" s="46"/>
      <c r="AX100" s="46"/>
      <c r="AY100" s="46"/>
      <c r="AZ100" s="46"/>
      <c r="BA100" s="46"/>
      <c r="BB100" s="46"/>
      <c r="BC100" s="46"/>
      <c r="BD100" s="10">
        <f t="shared" si="36"/>
        <v>0</v>
      </c>
      <c r="BE100" s="46"/>
      <c r="BF100" s="46"/>
      <c r="BG100" s="46"/>
      <c r="BH100" s="46"/>
      <c r="BI100" s="46"/>
      <c r="BJ100" s="46"/>
      <c r="BK100" s="46"/>
      <c r="BL100" s="10">
        <f t="shared" si="37"/>
        <v>0</v>
      </c>
      <c r="BM100" s="46"/>
      <c r="BN100" s="46"/>
      <c r="BO100" s="46"/>
      <c r="BP100" s="46"/>
      <c r="BQ100" s="46"/>
      <c r="BR100" s="46"/>
      <c r="BS100" s="46"/>
      <c r="BT100" s="10">
        <f t="shared" si="38"/>
        <v>0</v>
      </c>
      <c r="BU100" s="46"/>
      <c r="BV100" s="46"/>
      <c r="BW100" s="46"/>
      <c r="BX100" s="46"/>
      <c r="BY100" s="46"/>
      <c r="BZ100" s="46"/>
      <c r="CA100" s="46"/>
      <c r="CB100" s="10">
        <f t="shared" si="39"/>
        <v>0</v>
      </c>
      <c r="CC100" s="46"/>
      <c r="CD100" s="46"/>
      <c r="CE100" s="46"/>
      <c r="CF100" s="46"/>
      <c r="CG100" s="46"/>
      <c r="CH100" s="46"/>
      <c r="CI100" s="46"/>
      <c r="CJ100" s="10">
        <f t="shared" si="40"/>
        <v>0</v>
      </c>
      <c r="CK100" s="46"/>
      <c r="CL100" s="46"/>
      <c r="CM100" s="46"/>
      <c r="CN100" s="46"/>
      <c r="CO100" s="46"/>
      <c r="CP100" s="46"/>
      <c r="CQ100" s="46"/>
      <c r="CR100" s="10">
        <f t="shared" si="41"/>
        <v>0</v>
      </c>
      <c r="CS100" s="46"/>
      <c r="CT100" s="46"/>
      <c r="CU100" s="46"/>
      <c r="CV100" s="46"/>
      <c r="CW100" s="46"/>
      <c r="CX100" s="46"/>
      <c r="CY100" s="46"/>
      <c r="CZ100" s="10">
        <f t="shared" si="42"/>
        <v>0</v>
      </c>
      <c r="DA100" s="46"/>
      <c r="DB100" s="46"/>
      <c r="DC100" s="46"/>
      <c r="DD100" s="46"/>
      <c r="DE100" s="46"/>
      <c r="DF100" s="46"/>
      <c r="DG100" s="46"/>
      <c r="DH100" s="10">
        <f t="shared" si="43"/>
        <v>0</v>
      </c>
      <c r="DI100" s="46"/>
      <c r="DJ100" s="46"/>
      <c r="DK100" s="46"/>
      <c r="DL100" s="46"/>
      <c r="DM100" s="46"/>
      <c r="DN100" s="46"/>
      <c r="DO100" s="46"/>
      <c r="DP100" s="10">
        <f t="shared" si="44"/>
        <v>0</v>
      </c>
      <c r="DQ100" s="46"/>
      <c r="DR100" s="46"/>
      <c r="DS100" s="46"/>
      <c r="DT100" s="46"/>
      <c r="DU100" s="46"/>
      <c r="DV100" s="46"/>
      <c r="DW100" s="46"/>
      <c r="DX100" s="10">
        <f t="shared" si="45"/>
        <v>0</v>
      </c>
      <c r="DY100" s="46"/>
      <c r="DZ100" s="46"/>
      <c r="EA100" s="46"/>
      <c r="EB100" s="46"/>
      <c r="EC100" s="46"/>
      <c r="ED100" s="46"/>
      <c r="EE100" s="46"/>
      <c r="EF100" s="10">
        <f t="shared" si="46"/>
        <v>0</v>
      </c>
      <c r="EG100" s="46"/>
      <c r="EH100" s="46"/>
      <c r="EI100" s="46"/>
      <c r="EJ100" s="46"/>
      <c r="EK100" s="46"/>
      <c r="EL100" s="46"/>
      <c r="EM100" s="46"/>
      <c r="EN100" s="10">
        <f t="shared" si="47"/>
        <v>0</v>
      </c>
      <c r="EO100" s="46"/>
      <c r="EP100" s="46"/>
      <c r="EQ100" s="46"/>
      <c r="ER100" s="46"/>
      <c r="ES100" s="46"/>
      <c r="ET100" s="46"/>
      <c r="EU100" s="46"/>
      <c r="EV100" s="10">
        <f t="shared" si="48"/>
        <v>0</v>
      </c>
      <c r="EW100" s="46"/>
      <c r="EX100" s="46"/>
      <c r="EY100" s="46"/>
      <c r="EZ100" s="46"/>
      <c r="FA100" s="46"/>
      <c r="FB100" s="46"/>
      <c r="FC100" s="46"/>
      <c r="FD100" s="10">
        <f t="shared" si="49"/>
        <v>0</v>
      </c>
      <c r="FE100" s="46"/>
      <c r="FF100" s="46"/>
      <c r="FG100" s="46"/>
      <c r="FH100" s="46"/>
      <c r="FI100" s="46"/>
      <c r="FJ100" s="46"/>
      <c r="FK100" s="46"/>
      <c r="FL100" s="10">
        <f t="shared" si="50"/>
        <v>0</v>
      </c>
      <c r="FM100" s="46"/>
      <c r="FN100" s="46"/>
      <c r="FO100" s="46"/>
      <c r="FP100" s="46"/>
      <c r="FQ100" s="46"/>
      <c r="FR100" s="46"/>
      <c r="FS100" s="46"/>
      <c r="FT100" s="10">
        <f t="shared" si="51"/>
        <v>0</v>
      </c>
      <c r="FU100" s="46"/>
      <c r="FV100" s="46"/>
      <c r="FW100" s="46"/>
      <c r="FX100" s="46"/>
      <c r="FY100" s="46"/>
      <c r="FZ100" s="46"/>
      <c r="GA100" s="46"/>
      <c r="GB100" s="10">
        <f t="shared" si="52"/>
        <v>0</v>
      </c>
      <c r="GC100" s="46"/>
      <c r="GD100" s="46"/>
      <c r="GE100" s="46"/>
      <c r="GF100" s="46"/>
      <c r="GG100" s="46"/>
      <c r="GH100" s="46"/>
      <c r="GI100" s="46"/>
      <c r="GJ100" s="10">
        <f t="shared" si="53"/>
        <v>0</v>
      </c>
      <c r="GK100" s="46"/>
      <c r="GL100" s="46"/>
      <c r="GM100" s="46"/>
      <c r="GN100" s="46"/>
      <c r="GO100" s="46"/>
      <c r="GP100" s="46"/>
      <c r="GQ100" s="46"/>
      <c r="GR100" s="10">
        <f t="shared" si="54"/>
        <v>0</v>
      </c>
      <c r="GS100" s="46"/>
      <c r="GT100" s="46"/>
      <c r="GU100" s="46"/>
      <c r="GV100" s="46"/>
      <c r="GW100" s="46"/>
      <c r="GX100" s="46"/>
      <c r="GY100" s="46"/>
      <c r="GZ100" s="10">
        <f t="shared" si="55"/>
        <v>0</v>
      </c>
      <c r="HA100" s="46"/>
      <c r="HB100" s="46"/>
      <c r="HC100" s="46"/>
      <c r="HD100" s="10">
        <f t="shared" si="57"/>
        <v>0</v>
      </c>
    </row>
    <row r="101" spans="1:212" ht="16" x14ac:dyDescent="0.2">
      <c r="A101" s="10">
        <f>'Demographic Data'!A101</f>
        <v>0</v>
      </c>
      <c r="B101" s="5">
        <f>'Demographic Data'!B101</f>
        <v>0</v>
      </c>
      <c r="C101" s="36">
        <f>'Demographic Data'!C101</f>
        <v>0</v>
      </c>
      <c r="D101" s="5">
        <f>'Demographic Data'!D101</f>
        <v>0</v>
      </c>
      <c r="E101" s="46"/>
      <c r="F101" s="46"/>
      <c r="G101" s="46"/>
      <c r="H101" s="10">
        <f t="shared" si="56"/>
        <v>0</v>
      </c>
      <c r="I101" s="46"/>
      <c r="J101" s="46"/>
      <c r="K101" s="46"/>
      <c r="L101" s="46"/>
      <c r="M101" s="46"/>
      <c r="N101" s="46"/>
      <c r="O101" s="46"/>
      <c r="P101" s="10">
        <f t="shared" si="31"/>
        <v>0</v>
      </c>
      <c r="Q101" s="46"/>
      <c r="R101" s="46"/>
      <c r="S101" s="46"/>
      <c r="T101" s="46"/>
      <c r="U101" s="46"/>
      <c r="V101" s="46"/>
      <c r="W101" s="46"/>
      <c r="X101" s="10">
        <f t="shared" si="32"/>
        <v>0</v>
      </c>
      <c r="Y101" s="46"/>
      <c r="Z101" s="46"/>
      <c r="AA101" s="46"/>
      <c r="AB101" s="46"/>
      <c r="AC101" s="46"/>
      <c r="AD101" s="46"/>
      <c r="AE101" s="46"/>
      <c r="AF101" s="10">
        <f t="shared" si="33"/>
        <v>0</v>
      </c>
      <c r="AG101" s="46"/>
      <c r="AH101" s="46"/>
      <c r="AI101" s="46"/>
      <c r="AJ101" s="46"/>
      <c r="AK101" s="46"/>
      <c r="AL101" s="46"/>
      <c r="AM101" s="46"/>
      <c r="AN101" s="10">
        <f t="shared" si="34"/>
        <v>0</v>
      </c>
      <c r="AO101" s="46"/>
      <c r="AP101" s="46"/>
      <c r="AQ101" s="46"/>
      <c r="AR101" s="46"/>
      <c r="AS101" s="46"/>
      <c r="AT101" s="46"/>
      <c r="AU101" s="46"/>
      <c r="AV101" s="10">
        <f t="shared" si="35"/>
        <v>0</v>
      </c>
      <c r="AW101" s="46"/>
      <c r="AX101" s="46"/>
      <c r="AY101" s="46"/>
      <c r="AZ101" s="46"/>
      <c r="BA101" s="46"/>
      <c r="BB101" s="46"/>
      <c r="BC101" s="46"/>
      <c r="BD101" s="10">
        <f t="shared" si="36"/>
        <v>0</v>
      </c>
      <c r="BE101" s="46"/>
      <c r="BF101" s="46"/>
      <c r="BG101" s="46"/>
      <c r="BH101" s="46"/>
      <c r="BI101" s="46"/>
      <c r="BJ101" s="46"/>
      <c r="BK101" s="46"/>
      <c r="BL101" s="10">
        <f t="shared" si="37"/>
        <v>0</v>
      </c>
      <c r="BM101" s="46"/>
      <c r="BN101" s="46"/>
      <c r="BO101" s="46"/>
      <c r="BP101" s="46"/>
      <c r="BQ101" s="46"/>
      <c r="BR101" s="46"/>
      <c r="BS101" s="46"/>
      <c r="BT101" s="10">
        <f t="shared" si="38"/>
        <v>0</v>
      </c>
      <c r="BU101" s="46"/>
      <c r="BV101" s="46"/>
      <c r="BW101" s="46"/>
      <c r="BX101" s="46"/>
      <c r="BY101" s="46"/>
      <c r="BZ101" s="46"/>
      <c r="CA101" s="46"/>
      <c r="CB101" s="10">
        <f t="shared" si="39"/>
        <v>0</v>
      </c>
      <c r="CC101" s="46"/>
      <c r="CD101" s="46"/>
      <c r="CE101" s="46"/>
      <c r="CF101" s="46"/>
      <c r="CG101" s="46"/>
      <c r="CH101" s="46"/>
      <c r="CI101" s="46"/>
      <c r="CJ101" s="10">
        <f t="shared" si="40"/>
        <v>0</v>
      </c>
      <c r="CK101" s="46"/>
      <c r="CL101" s="46"/>
      <c r="CM101" s="46"/>
      <c r="CN101" s="46"/>
      <c r="CO101" s="46"/>
      <c r="CP101" s="46"/>
      <c r="CQ101" s="46"/>
      <c r="CR101" s="10">
        <f t="shared" si="41"/>
        <v>0</v>
      </c>
      <c r="CS101" s="46"/>
      <c r="CT101" s="46"/>
      <c r="CU101" s="46"/>
      <c r="CV101" s="46"/>
      <c r="CW101" s="46"/>
      <c r="CX101" s="46"/>
      <c r="CY101" s="46"/>
      <c r="CZ101" s="10">
        <f t="shared" si="42"/>
        <v>0</v>
      </c>
      <c r="DA101" s="46"/>
      <c r="DB101" s="46"/>
      <c r="DC101" s="46"/>
      <c r="DD101" s="46"/>
      <c r="DE101" s="46"/>
      <c r="DF101" s="46"/>
      <c r="DG101" s="46"/>
      <c r="DH101" s="10">
        <f t="shared" si="43"/>
        <v>0</v>
      </c>
      <c r="DI101" s="46"/>
      <c r="DJ101" s="46"/>
      <c r="DK101" s="46"/>
      <c r="DL101" s="46"/>
      <c r="DM101" s="46"/>
      <c r="DN101" s="46"/>
      <c r="DO101" s="46"/>
      <c r="DP101" s="10">
        <f t="shared" si="44"/>
        <v>0</v>
      </c>
      <c r="DQ101" s="46"/>
      <c r="DR101" s="46"/>
      <c r="DS101" s="46"/>
      <c r="DT101" s="46"/>
      <c r="DU101" s="46"/>
      <c r="DV101" s="46"/>
      <c r="DW101" s="46"/>
      <c r="DX101" s="10">
        <f t="shared" si="45"/>
        <v>0</v>
      </c>
      <c r="DY101" s="46"/>
      <c r="DZ101" s="46"/>
      <c r="EA101" s="46"/>
      <c r="EB101" s="46"/>
      <c r="EC101" s="46"/>
      <c r="ED101" s="46"/>
      <c r="EE101" s="46"/>
      <c r="EF101" s="10">
        <f t="shared" si="46"/>
        <v>0</v>
      </c>
      <c r="EG101" s="46"/>
      <c r="EH101" s="46"/>
      <c r="EI101" s="46"/>
      <c r="EJ101" s="46"/>
      <c r="EK101" s="46"/>
      <c r="EL101" s="46"/>
      <c r="EM101" s="46"/>
      <c r="EN101" s="10">
        <f t="shared" si="47"/>
        <v>0</v>
      </c>
      <c r="EO101" s="46"/>
      <c r="EP101" s="46"/>
      <c r="EQ101" s="46"/>
      <c r="ER101" s="46"/>
      <c r="ES101" s="46"/>
      <c r="ET101" s="46"/>
      <c r="EU101" s="46"/>
      <c r="EV101" s="10">
        <f t="shared" si="48"/>
        <v>0</v>
      </c>
      <c r="EW101" s="46"/>
      <c r="EX101" s="46"/>
      <c r="EY101" s="46"/>
      <c r="EZ101" s="46"/>
      <c r="FA101" s="46"/>
      <c r="FB101" s="46"/>
      <c r="FC101" s="46"/>
      <c r="FD101" s="10">
        <f t="shared" si="49"/>
        <v>0</v>
      </c>
      <c r="FE101" s="46"/>
      <c r="FF101" s="46"/>
      <c r="FG101" s="46"/>
      <c r="FH101" s="46"/>
      <c r="FI101" s="46"/>
      <c r="FJ101" s="46"/>
      <c r="FK101" s="46"/>
      <c r="FL101" s="10">
        <f t="shared" si="50"/>
        <v>0</v>
      </c>
      <c r="FM101" s="46"/>
      <c r="FN101" s="46"/>
      <c r="FO101" s="46"/>
      <c r="FP101" s="46"/>
      <c r="FQ101" s="46"/>
      <c r="FR101" s="46"/>
      <c r="FS101" s="46"/>
      <c r="FT101" s="10">
        <f t="shared" si="51"/>
        <v>0</v>
      </c>
      <c r="FU101" s="46"/>
      <c r="FV101" s="46"/>
      <c r="FW101" s="46"/>
      <c r="FX101" s="46"/>
      <c r="FY101" s="46"/>
      <c r="FZ101" s="46"/>
      <c r="GA101" s="46"/>
      <c r="GB101" s="10">
        <f t="shared" si="52"/>
        <v>0</v>
      </c>
      <c r="GC101" s="46"/>
      <c r="GD101" s="46"/>
      <c r="GE101" s="46"/>
      <c r="GF101" s="46"/>
      <c r="GG101" s="46"/>
      <c r="GH101" s="46"/>
      <c r="GI101" s="46"/>
      <c r="GJ101" s="10">
        <f t="shared" si="53"/>
        <v>0</v>
      </c>
      <c r="GK101" s="46"/>
      <c r="GL101" s="46"/>
      <c r="GM101" s="46"/>
      <c r="GN101" s="46"/>
      <c r="GO101" s="46"/>
      <c r="GP101" s="46"/>
      <c r="GQ101" s="46"/>
      <c r="GR101" s="10">
        <f t="shared" si="54"/>
        <v>0</v>
      </c>
      <c r="GS101" s="46"/>
      <c r="GT101" s="46"/>
      <c r="GU101" s="46"/>
      <c r="GV101" s="46"/>
      <c r="GW101" s="46"/>
      <c r="GX101" s="46"/>
      <c r="GY101" s="46"/>
      <c r="GZ101" s="10">
        <f t="shared" si="55"/>
        <v>0</v>
      </c>
      <c r="HA101" s="46"/>
      <c r="HB101" s="46"/>
      <c r="HC101" s="46"/>
      <c r="HD101" s="10">
        <f t="shared" si="57"/>
        <v>0</v>
      </c>
    </row>
    <row r="102" spans="1:212" ht="16" x14ac:dyDescent="0.2">
      <c r="A102" s="10">
        <f>'Demographic Data'!A102</f>
        <v>0</v>
      </c>
      <c r="B102" s="5">
        <f>'Demographic Data'!B102</f>
        <v>0</v>
      </c>
      <c r="C102" s="36">
        <f>'Demographic Data'!C102</f>
        <v>0</v>
      </c>
      <c r="D102" s="5">
        <f>'Demographic Data'!D102</f>
        <v>0</v>
      </c>
      <c r="E102" s="46"/>
      <c r="F102" s="46"/>
      <c r="G102" s="46"/>
      <c r="H102" s="10">
        <f t="shared" si="56"/>
        <v>0</v>
      </c>
      <c r="I102" s="46"/>
      <c r="J102" s="46"/>
      <c r="K102" s="46"/>
      <c r="L102" s="46"/>
      <c r="M102" s="46"/>
      <c r="N102" s="46"/>
      <c r="O102" s="46"/>
      <c r="P102" s="10">
        <f t="shared" si="31"/>
        <v>0</v>
      </c>
      <c r="Q102" s="46"/>
      <c r="R102" s="46"/>
      <c r="S102" s="46"/>
      <c r="T102" s="46"/>
      <c r="U102" s="46"/>
      <c r="V102" s="46"/>
      <c r="W102" s="46"/>
      <c r="X102" s="10">
        <f t="shared" si="32"/>
        <v>0</v>
      </c>
      <c r="Y102" s="46"/>
      <c r="Z102" s="46"/>
      <c r="AA102" s="46"/>
      <c r="AB102" s="46"/>
      <c r="AC102" s="46"/>
      <c r="AD102" s="46"/>
      <c r="AE102" s="46"/>
      <c r="AF102" s="10">
        <f t="shared" si="33"/>
        <v>0</v>
      </c>
      <c r="AG102" s="46"/>
      <c r="AH102" s="46"/>
      <c r="AI102" s="46"/>
      <c r="AJ102" s="46"/>
      <c r="AK102" s="46"/>
      <c r="AL102" s="46"/>
      <c r="AM102" s="46"/>
      <c r="AN102" s="10">
        <f t="shared" si="34"/>
        <v>0</v>
      </c>
      <c r="AO102" s="46"/>
      <c r="AP102" s="46"/>
      <c r="AQ102" s="46"/>
      <c r="AR102" s="46"/>
      <c r="AS102" s="46"/>
      <c r="AT102" s="46"/>
      <c r="AU102" s="46"/>
      <c r="AV102" s="10">
        <f t="shared" si="35"/>
        <v>0</v>
      </c>
      <c r="AW102" s="46"/>
      <c r="AX102" s="46"/>
      <c r="AY102" s="46"/>
      <c r="AZ102" s="46"/>
      <c r="BA102" s="46"/>
      <c r="BB102" s="46"/>
      <c r="BC102" s="46"/>
      <c r="BD102" s="10">
        <f t="shared" si="36"/>
        <v>0</v>
      </c>
      <c r="BE102" s="46"/>
      <c r="BF102" s="46"/>
      <c r="BG102" s="46"/>
      <c r="BH102" s="46"/>
      <c r="BI102" s="46"/>
      <c r="BJ102" s="46"/>
      <c r="BK102" s="46"/>
      <c r="BL102" s="10">
        <f t="shared" si="37"/>
        <v>0</v>
      </c>
      <c r="BM102" s="46"/>
      <c r="BN102" s="46"/>
      <c r="BO102" s="46"/>
      <c r="BP102" s="46"/>
      <c r="BQ102" s="46"/>
      <c r="BR102" s="46"/>
      <c r="BS102" s="46"/>
      <c r="BT102" s="10">
        <f t="shared" si="38"/>
        <v>0</v>
      </c>
      <c r="BU102" s="46"/>
      <c r="BV102" s="46"/>
      <c r="BW102" s="46"/>
      <c r="BX102" s="46"/>
      <c r="BY102" s="46"/>
      <c r="BZ102" s="46"/>
      <c r="CA102" s="46"/>
      <c r="CB102" s="10">
        <f t="shared" si="39"/>
        <v>0</v>
      </c>
      <c r="CC102" s="46"/>
      <c r="CD102" s="46"/>
      <c r="CE102" s="46"/>
      <c r="CF102" s="46"/>
      <c r="CG102" s="46"/>
      <c r="CH102" s="46"/>
      <c r="CI102" s="46"/>
      <c r="CJ102" s="10">
        <f t="shared" si="40"/>
        <v>0</v>
      </c>
      <c r="CK102" s="46"/>
      <c r="CL102" s="46"/>
      <c r="CM102" s="46"/>
      <c r="CN102" s="46"/>
      <c r="CO102" s="46"/>
      <c r="CP102" s="46"/>
      <c r="CQ102" s="46"/>
      <c r="CR102" s="10">
        <f t="shared" si="41"/>
        <v>0</v>
      </c>
      <c r="CS102" s="46"/>
      <c r="CT102" s="46"/>
      <c r="CU102" s="46"/>
      <c r="CV102" s="46"/>
      <c r="CW102" s="46"/>
      <c r="CX102" s="46"/>
      <c r="CY102" s="46"/>
      <c r="CZ102" s="10">
        <f t="shared" si="42"/>
        <v>0</v>
      </c>
      <c r="DA102" s="46"/>
      <c r="DB102" s="46"/>
      <c r="DC102" s="46"/>
      <c r="DD102" s="46"/>
      <c r="DE102" s="46"/>
      <c r="DF102" s="46"/>
      <c r="DG102" s="46"/>
      <c r="DH102" s="10">
        <f t="shared" si="43"/>
        <v>0</v>
      </c>
      <c r="DI102" s="46"/>
      <c r="DJ102" s="46"/>
      <c r="DK102" s="46"/>
      <c r="DL102" s="46"/>
      <c r="DM102" s="46"/>
      <c r="DN102" s="46"/>
      <c r="DO102" s="46"/>
      <c r="DP102" s="10">
        <f t="shared" si="44"/>
        <v>0</v>
      </c>
      <c r="DQ102" s="46"/>
      <c r="DR102" s="46"/>
      <c r="DS102" s="46"/>
      <c r="DT102" s="46"/>
      <c r="DU102" s="46"/>
      <c r="DV102" s="46"/>
      <c r="DW102" s="46"/>
      <c r="DX102" s="10">
        <f t="shared" si="45"/>
        <v>0</v>
      </c>
      <c r="DY102" s="46"/>
      <c r="DZ102" s="46"/>
      <c r="EA102" s="46"/>
      <c r="EB102" s="46"/>
      <c r="EC102" s="46"/>
      <c r="ED102" s="46"/>
      <c r="EE102" s="46"/>
      <c r="EF102" s="10">
        <f t="shared" si="46"/>
        <v>0</v>
      </c>
      <c r="EG102" s="46"/>
      <c r="EH102" s="46"/>
      <c r="EI102" s="46"/>
      <c r="EJ102" s="46"/>
      <c r="EK102" s="46"/>
      <c r="EL102" s="46"/>
      <c r="EM102" s="46"/>
      <c r="EN102" s="10">
        <f t="shared" si="47"/>
        <v>0</v>
      </c>
      <c r="EO102" s="46"/>
      <c r="EP102" s="46"/>
      <c r="EQ102" s="46"/>
      <c r="ER102" s="46"/>
      <c r="ES102" s="46"/>
      <c r="ET102" s="46"/>
      <c r="EU102" s="46"/>
      <c r="EV102" s="10">
        <f t="shared" si="48"/>
        <v>0</v>
      </c>
      <c r="EW102" s="46"/>
      <c r="EX102" s="46"/>
      <c r="EY102" s="46"/>
      <c r="EZ102" s="46"/>
      <c r="FA102" s="46"/>
      <c r="FB102" s="46"/>
      <c r="FC102" s="46"/>
      <c r="FD102" s="10">
        <f t="shared" si="49"/>
        <v>0</v>
      </c>
      <c r="FE102" s="46"/>
      <c r="FF102" s="46"/>
      <c r="FG102" s="46"/>
      <c r="FH102" s="46"/>
      <c r="FI102" s="46"/>
      <c r="FJ102" s="46"/>
      <c r="FK102" s="46"/>
      <c r="FL102" s="10">
        <f t="shared" si="50"/>
        <v>0</v>
      </c>
      <c r="FM102" s="46"/>
      <c r="FN102" s="46"/>
      <c r="FO102" s="46"/>
      <c r="FP102" s="46"/>
      <c r="FQ102" s="46"/>
      <c r="FR102" s="46"/>
      <c r="FS102" s="46"/>
      <c r="FT102" s="10">
        <f t="shared" si="51"/>
        <v>0</v>
      </c>
      <c r="FU102" s="46"/>
      <c r="FV102" s="46"/>
      <c r="FW102" s="46"/>
      <c r="FX102" s="46"/>
      <c r="FY102" s="46"/>
      <c r="FZ102" s="46"/>
      <c r="GA102" s="46"/>
      <c r="GB102" s="10">
        <f t="shared" si="52"/>
        <v>0</v>
      </c>
      <c r="GC102" s="46"/>
      <c r="GD102" s="46"/>
      <c r="GE102" s="46"/>
      <c r="GF102" s="46"/>
      <c r="GG102" s="46"/>
      <c r="GH102" s="46"/>
      <c r="GI102" s="46"/>
      <c r="GJ102" s="10">
        <f t="shared" si="53"/>
        <v>0</v>
      </c>
      <c r="GK102" s="46"/>
      <c r="GL102" s="46"/>
      <c r="GM102" s="46"/>
      <c r="GN102" s="46"/>
      <c r="GO102" s="46"/>
      <c r="GP102" s="46"/>
      <c r="GQ102" s="46"/>
      <c r="GR102" s="10">
        <f t="shared" si="54"/>
        <v>0</v>
      </c>
      <c r="GS102" s="46"/>
      <c r="GT102" s="46"/>
      <c r="GU102" s="46"/>
      <c r="GV102" s="46"/>
      <c r="GW102" s="46"/>
      <c r="GX102" s="46"/>
      <c r="GY102" s="46"/>
      <c r="GZ102" s="10">
        <f t="shared" si="55"/>
        <v>0</v>
      </c>
      <c r="HA102" s="46"/>
      <c r="HB102" s="46"/>
      <c r="HC102" s="46"/>
      <c r="HD102" s="10">
        <f t="shared" si="57"/>
        <v>0</v>
      </c>
    </row>
    <row r="103" spans="1:212" ht="16" x14ac:dyDescent="0.2">
      <c r="A103" s="10">
        <f>'Demographic Data'!A103</f>
        <v>0</v>
      </c>
      <c r="B103" s="5">
        <f>'Demographic Data'!B103</f>
        <v>0</v>
      </c>
      <c r="C103" s="36">
        <f>'Demographic Data'!C103</f>
        <v>0</v>
      </c>
      <c r="D103" s="5">
        <f>'Demographic Data'!D103</f>
        <v>0</v>
      </c>
      <c r="E103" s="46"/>
      <c r="F103" s="46"/>
      <c r="G103" s="46"/>
      <c r="H103" s="10">
        <f t="shared" si="56"/>
        <v>0</v>
      </c>
      <c r="I103" s="46"/>
      <c r="J103" s="46"/>
      <c r="K103" s="46"/>
      <c r="L103" s="46"/>
      <c r="M103" s="46"/>
      <c r="N103" s="46"/>
      <c r="O103" s="46"/>
      <c r="P103" s="10">
        <f t="shared" si="31"/>
        <v>0</v>
      </c>
      <c r="Q103" s="46"/>
      <c r="R103" s="46"/>
      <c r="S103" s="46"/>
      <c r="T103" s="46"/>
      <c r="U103" s="46"/>
      <c r="V103" s="46"/>
      <c r="W103" s="46"/>
      <c r="X103" s="10">
        <f t="shared" si="32"/>
        <v>0</v>
      </c>
      <c r="Y103" s="46"/>
      <c r="Z103" s="46"/>
      <c r="AA103" s="46"/>
      <c r="AB103" s="46"/>
      <c r="AC103" s="46"/>
      <c r="AD103" s="46"/>
      <c r="AE103" s="46"/>
      <c r="AF103" s="10">
        <f t="shared" si="33"/>
        <v>0</v>
      </c>
      <c r="AG103" s="46"/>
      <c r="AH103" s="46"/>
      <c r="AI103" s="46"/>
      <c r="AJ103" s="46"/>
      <c r="AK103" s="46"/>
      <c r="AL103" s="46"/>
      <c r="AM103" s="46"/>
      <c r="AN103" s="10">
        <f t="shared" si="34"/>
        <v>0</v>
      </c>
      <c r="AO103" s="46"/>
      <c r="AP103" s="46"/>
      <c r="AQ103" s="46"/>
      <c r="AR103" s="46"/>
      <c r="AS103" s="46"/>
      <c r="AT103" s="46"/>
      <c r="AU103" s="46"/>
      <c r="AV103" s="10">
        <f t="shared" si="35"/>
        <v>0</v>
      </c>
      <c r="AW103" s="46"/>
      <c r="AX103" s="46"/>
      <c r="AY103" s="46"/>
      <c r="AZ103" s="46"/>
      <c r="BA103" s="46"/>
      <c r="BB103" s="46"/>
      <c r="BC103" s="46"/>
      <c r="BD103" s="10">
        <f t="shared" si="36"/>
        <v>0</v>
      </c>
      <c r="BE103" s="46"/>
      <c r="BF103" s="46"/>
      <c r="BG103" s="46"/>
      <c r="BH103" s="46"/>
      <c r="BI103" s="46"/>
      <c r="BJ103" s="46"/>
      <c r="BK103" s="46"/>
      <c r="BL103" s="10">
        <f t="shared" si="37"/>
        <v>0</v>
      </c>
      <c r="BM103" s="46"/>
      <c r="BN103" s="46"/>
      <c r="BO103" s="46"/>
      <c r="BP103" s="46"/>
      <c r="BQ103" s="46"/>
      <c r="BR103" s="46"/>
      <c r="BS103" s="46"/>
      <c r="BT103" s="10">
        <f t="shared" si="38"/>
        <v>0</v>
      </c>
      <c r="BU103" s="46"/>
      <c r="BV103" s="46"/>
      <c r="BW103" s="46"/>
      <c r="BX103" s="46"/>
      <c r="BY103" s="46"/>
      <c r="BZ103" s="46"/>
      <c r="CA103" s="46"/>
      <c r="CB103" s="10">
        <f t="shared" si="39"/>
        <v>0</v>
      </c>
      <c r="CC103" s="46"/>
      <c r="CD103" s="46"/>
      <c r="CE103" s="46"/>
      <c r="CF103" s="46"/>
      <c r="CG103" s="46"/>
      <c r="CH103" s="46"/>
      <c r="CI103" s="46"/>
      <c r="CJ103" s="10">
        <f t="shared" si="40"/>
        <v>0</v>
      </c>
      <c r="CK103" s="46"/>
      <c r="CL103" s="46"/>
      <c r="CM103" s="46"/>
      <c r="CN103" s="46"/>
      <c r="CO103" s="46"/>
      <c r="CP103" s="46"/>
      <c r="CQ103" s="46"/>
      <c r="CR103" s="10">
        <f t="shared" si="41"/>
        <v>0</v>
      </c>
      <c r="CS103" s="46"/>
      <c r="CT103" s="46"/>
      <c r="CU103" s="46"/>
      <c r="CV103" s="46"/>
      <c r="CW103" s="46"/>
      <c r="CX103" s="46"/>
      <c r="CY103" s="46"/>
      <c r="CZ103" s="10">
        <f t="shared" si="42"/>
        <v>0</v>
      </c>
      <c r="DA103" s="46"/>
      <c r="DB103" s="46"/>
      <c r="DC103" s="46"/>
      <c r="DD103" s="46"/>
      <c r="DE103" s="46"/>
      <c r="DF103" s="46"/>
      <c r="DG103" s="46"/>
      <c r="DH103" s="10">
        <f t="shared" si="43"/>
        <v>0</v>
      </c>
      <c r="DI103" s="46"/>
      <c r="DJ103" s="46"/>
      <c r="DK103" s="46"/>
      <c r="DL103" s="46"/>
      <c r="DM103" s="46"/>
      <c r="DN103" s="46"/>
      <c r="DO103" s="46"/>
      <c r="DP103" s="10">
        <f t="shared" si="44"/>
        <v>0</v>
      </c>
      <c r="DQ103" s="46"/>
      <c r="DR103" s="46"/>
      <c r="DS103" s="46"/>
      <c r="DT103" s="46"/>
      <c r="DU103" s="46"/>
      <c r="DV103" s="46"/>
      <c r="DW103" s="46"/>
      <c r="DX103" s="10">
        <f t="shared" si="45"/>
        <v>0</v>
      </c>
      <c r="DY103" s="46"/>
      <c r="DZ103" s="46"/>
      <c r="EA103" s="46"/>
      <c r="EB103" s="46"/>
      <c r="EC103" s="46"/>
      <c r="ED103" s="46"/>
      <c r="EE103" s="46"/>
      <c r="EF103" s="10">
        <f t="shared" si="46"/>
        <v>0</v>
      </c>
      <c r="EG103" s="46"/>
      <c r="EH103" s="46"/>
      <c r="EI103" s="46"/>
      <c r="EJ103" s="46"/>
      <c r="EK103" s="46"/>
      <c r="EL103" s="46"/>
      <c r="EM103" s="46"/>
      <c r="EN103" s="10">
        <f t="shared" si="47"/>
        <v>0</v>
      </c>
      <c r="EO103" s="46"/>
      <c r="EP103" s="46"/>
      <c r="EQ103" s="46"/>
      <c r="ER103" s="46"/>
      <c r="ES103" s="46"/>
      <c r="ET103" s="46"/>
      <c r="EU103" s="46"/>
      <c r="EV103" s="10">
        <f t="shared" si="48"/>
        <v>0</v>
      </c>
      <c r="EW103" s="46"/>
      <c r="EX103" s="46"/>
      <c r="EY103" s="46"/>
      <c r="EZ103" s="46"/>
      <c r="FA103" s="46"/>
      <c r="FB103" s="46"/>
      <c r="FC103" s="46"/>
      <c r="FD103" s="10">
        <f t="shared" si="49"/>
        <v>0</v>
      </c>
      <c r="FE103" s="46"/>
      <c r="FF103" s="46"/>
      <c r="FG103" s="46"/>
      <c r="FH103" s="46"/>
      <c r="FI103" s="46"/>
      <c r="FJ103" s="46"/>
      <c r="FK103" s="46"/>
      <c r="FL103" s="10">
        <f t="shared" si="50"/>
        <v>0</v>
      </c>
      <c r="FM103" s="46"/>
      <c r="FN103" s="46"/>
      <c r="FO103" s="46"/>
      <c r="FP103" s="46"/>
      <c r="FQ103" s="46"/>
      <c r="FR103" s="46"/>
      <c r="FS103" s="46"/>
      <c r="FT103" s="10">
        <f t="shared" si="51"/>
        <v>0</v>
      </c>
      <c r="FU103" s="46"/>
      <c r="FV103" s="46"/>
      <c r="FW103" s="46"/>
      <c r="FX103" s="46"/>
      <c r="FY103" s="46"/>
      <c r="FZ103" s="46"/>
      <c r="GA103" s="46"/>
      <c r="GB103" s="10">
        <f t="shared" si="52"/>
        <v>0</v>
      </c>
      <c r="GC103" s="46"/>
      <c r="GD103" s="46"/>
      <c r="GE103" s="46"/>
      <c r="GF103" s="46"/>
      <c r="GG103" s="46"/>
      <c r="GH103" s="46"/>
      <c r="GI103" s="46"/>
      <c r="GJ103" s="10">
        <f t="shared" si="53"/>
        <v>0</v>
      </c>
      <c r="GK103" s="46"/>
      <c r="GL103" s="46"/>
      <c r="GM103" s="46"/>
      <c r="GN103" s="46"/>
      <c r="GO103" s="46"/>
      <c r="GP103" s="46"/>
      <c r="GQ103" s="46"/>
      <c r="GR103" s="10">
        <f t="shared" si="54"/>
        <v>0</v>
      </c>
      <c r="GS103" s="46"/>
      <c r="GT103" s="46"/>
      <c r="GU103" s="46"/>
      <c r="GV103" s="46"/>
      <c r="GW103" s="46"/>
      <c r="GX103" s="46"/>
      <c r="GY103" s="46"/>
      <c r="GZ103" s="10">
        <f t="shared" si="55"/>
        <v>0</v>
      </c>
      <c r="HA103" s="46"/>
      <c r="HB103" s="46"/>
      <c r="HC103" s="46"/>
      <c r="HD103" s="10">
        <f t="shared" si="57"/>
        <v>0</v>
      </c>
    </row>
    <row r="104" spans="1:212" ht="16" x14ac:dyDescent="0.2">
      <c r="A104" s="10">
        <f>'Demographic Data'!A104</f>
        <v>0</v>
      </c>
      <c r="B104" s="5">
        <f>'Demographic Data'!B104</f>
        <v>0</v>
      </c>
      <c r="C104" s="36">
        <f>'Demographic Data'!C104</f>
        <v>0</v>
      </c>
      <c r="D104" s="5">
        <f>'Demographic Data'!D104</f>
        <v>0</v>
      </c>
      <c r="E104" s="46"/>
      <c r="F104" s="46"/>
      <c r="G104" s="46"/>
      <c r="H104" s="10">
        <f t="shared" si="56"/>
        <v>0</v>
      </c>
      <c r="I104" s="46"/>
      <c r="J104" s="46"/>
      <c r="K104" s="46"/>
      <c r="L104" s="46"/>
      <c r="M104" s="46"/>
      <c r="N104" s="46"/>
      <c r="O104" s="46"/>
      <c r="P104" s="10">
        <f t="shared" si="31"/>
        <v>0</v>
      </c>
      <c r="Q104" s="46"/>
      <c r="R104" s="46"/>
      <c r="S104" s="46"/>
      <c r="T104" s="46"/>
      <c r="U104" s="46"/>
      <c r="V104" s="46"/>
      <c r="W104" s="46"/>
      <c r="X104" s="10">
        <f t="shared" si="32"/>
        <v>0</v>
      </c>
      <c r="Y104" s="46"/>
      <c r="Z104" s="46"/>
      <c r="AA104" s="46"/>
      <c r="AB104" s="46"/>
      <c r="AC104" s="46"/>
      <c r="AD104" s="46"/>
      <c r="AE104" s="46"/>
      <c r="AF104" s="10">
        <f t="shared" si="33"/>
        <v>0</v>
      </c>
      <c r="AG104" s="46"/>
      <c r="AH104" s="46"/>
      <c r="AI104" s="46"/>
      <c r="AJ104" s="46"/>
      <c r="AK104" s="46"/>
      <c r="AL104" s="46"/>
      <c r="AM104" s="46"/>
      <c r="AN104" s="10">
        <f t="shared" si="34"/>
        <v>0</v>
      </c>
      <c r="AO104" s="46"/>
      <c r="AP104" s="46"/>
      <c r="AQ104" s="46"/>
      <c r="AR104" s="46"/>
      <c r="AS104" s="46"/>
      <c r="AT104" s="46"/>
      <c r="AU104" s="46"/>
      <c r="AV104" s="10">
        <f t="shared" si="35"/>
        <v>0</v>
      </c>
      <c r="AW104" s="46"/>
      <c r="AX104" s="46"/>
      <c r="AY104" s="46"/>
      <c r="AZ104" s="46"/>
      <c r="BA104" s="46"/>
      <c r="BB104" s="46"/>
      <c r="BC104" s="46"/>
      <c r="BD104" s="10">
        <f t="shared" si="36"/>
        <v>0</v>
      </c>
      <c r="BE104" s="46"/>
      <c r="BF104" s="46"/>
      <c r="BG104" s="46"/>
      <c r="BH104" s="46"/>
      <c r="BI104" s="46"/>
      <c r="BJ104" s="46"/>
      <c r="BK104" s="46"/>
      <c r="BL104" s="10">
        <f t="shared" si="37"/>
        <v>0</v>
      </c>
      <c r="BM104" s="46"/>
      <c r="BN104" s="46"/>
      <c r="BO104" s="46"/>
      <c r="BP104" s="46"/>
      <c r="BQ104" s="46"/>
      <c r="BR104" s="46"/>
      <c r="BS104" s="46"/>
      <c r="BT104" s="10">
        <f t="shared" si="38"/>
        <v>0</v>
      </c>
      <c r="BU104" s="46"/>
      <c r="BV104" s="46"/>
      <c r="BW104" s="46"/>
      <c r="BX104" s="46"/>
      <c r="BY104" s="46"/>
      <c r="BZ104" s="46"/>
      <c r="CA104" s="46"/>
      <c r="CB104" s="10">
        <f t="shared" si="39"/>
        <v>0</v>
      </c>
      <c r="CC104" s="46"/>
      <c r="CD104" s="46"/>
      <c r="CE104" s="46"/>
      <c r="CF104" s="46"/>
      <c r="CG104" s="46"/>
      <c r="CH104" s="46"/>
      <c r="CI104" s="46"/>
      <c r="CJ104" s="10">
        <f t="shared" si="40"/>
        <v>0</v>
      </c>
      <c r="CK104" s="46"/>
      <c r="CL104" s="46"/>
      <c r="CM104" s="46"/>
      <c r="CN104" s="46"/>
      <c r="CO104" s="46"/>
      <c r="CP104" s="46"/>
      <c r="CQ104" s="46"/>
      <c r="CR104" s="10">
        <f t="shared" si="41"/>
        <v>0</v>
      </c>
      <c r="CS104" s="46"/>
      <c r="CT104" s="46"/>
      <c r="CU104" s="46"/>
      <c r="CV104" s="46"/>
      <c r="CW104" s="46"/>
      <c r="CX104" s="46"/>
      <c r="CY104" s="46"/>
      <c r="CZ104" s="10">
        <f t="shared" si="42"/>
        <v>0</v>
      </c>
      <c r="DA104" s="46"/>
      <c r="DB104" s="46"/>
      <c r="DC104" s="46"/>
      <c r="DD104" s="46"/>
      <c r="DE104" s="46"/>
      <c r="DF104" s="46"/>
      <c r="DG104" s="46"/>
      <c r="DH104" s="10">
        <f t="shared" si="43"/>
        <v>0</v>
      </c>
      <c r="DI104" s="46"/>
      <c r="DJ104" s="46"/>
      <c r="DK104" s="46"/>
      <c r="DL104" s="46"/>
      <c r="DM104" s="46"/>
      <c r="DN104" s="46"/>
      <c r="DO104" s="46"/>
      <c r="DP104" s="10">
        <f t="shared" si="44"/>
        <v>0</v>
      </c>
      <c r="DQ104" s="46"/>
      <c r="DR104" s="46"/>
      <c r="DS104" s="46"/>
      <c r="DT104" s="46"/>
      <c r="DU104" s="46"/>
      <c r="DV104" s="46"/>
      <c r="DW104" s="46"/>
      <c r="DX104" s="10">
        <f t="shared" si="45"/>
        <v>0</v>
      </c>
      <c r="DY104" s="46"/>
      <c r="DZ104" s="46"/>
      <c r="EA104" s="46"/>
      <c r="EB104" s="46"/>
      <c r="EC104" s="46"/>
      <c r="ED104" s="46"/>
      <c r="EE104" s="46"/>
      <c r="EF104" s="10">
        <f t="shared" si="46"/>
        <v>0</v>
      </c>
      <c r="EG104" s="46"/>
      <c r="EH104" s="46"/>
      <c r="EI104" s="46"/>
      <c r="EJ104" s="46"/>
      <c r="EK104" s="46"/>
      <c r="EL104" s="46"/>
      <c r="EM104" s="46"/>
      <c r="EN104" s="10">
        <f t="shared" si="47"/>
        <v>0</v>
      </c>
      <c r="EO104" s="46"/>
      <c r="EP104" s="46"/>
      <c r="EQ104" s="46"/>
      <c r="ER104" s="46"/>
      <c r="ES104" s="46"/>
      <c r="ET104" s="46"/>
      <c r="EU104" s="46"/>
      <c r="EV104" s="10">
        <f t="shared" si="48"/>
        <v>0</v>
      </c>
      <c r="EW104" s="46"/>
      <c r="EX104" s="46"/>
      <c r="EY104" s="46"/>
      <c r="EZ104" s="46"/>
      <c r="FA104" s="46"/>
      <c r="FB104" s="46"/>
      <c r="FC104" s="46"/>
      <c r="FD104" s="10">
        <f t="shared" si="49"/>
        <v>0</v>
      </c>
      <c r="FE104" s="46"/>
      <c r="FF104" s="46"/>
      <c r="FG104" s="46"/>
      <c r="FH104" s="46"/>
      <c r="FI104" s="46"/>
      <c r="FJ104" s="46"/>
      <c r="FK104" s="46"/>
      <c r="FL104" s="10">
        <f t="shared" si="50"/>
        <v>0</v>
      </c>
      <c r="FM104" s="46"/>
      <c r="FN104" s="46"/>
      <c r="FO104" s="46"/>
      <c r="FP104" s="46"/>
      <c r="FQ104" s="46"/>
      <c r="FR104" s="46"/>
      <c r="FS104" s="46"/>
      <c r="FT104" s="10">
        <f t="shared" si="51"/>
        <v>0</v>
      </c>
      <c r="FU104" s="46"/>
      <c r="FV104" s="46"/>
      <c r="FW104" s="46"/>
      <c r="FX104" s="46"/>
      <c r="FY104" s="46"/>
      <c r="FZ104" s="46"/>
      <c r="GA104" s="46"/>
      <c r="GB104" s="10">
        <f t="shared" si="52"/>
        <v>0</v>
      </c>
      <c r="GC104" s="46"/>
      <c r="GD104" s="46"/>
      <c r="GE104" s="46"/>
      <c r="GF104" s="46"/>
      <c r="GG104" s="46"/>
      <c r="GH104" s="46"/>
      <c r="GI104" s="46"/>
      <c r="GJ104" s="10">
        <f t="shared" si="53"/>
        <v>0</v>
      </c>
      <c r="GK104" s="46"/>
      <c r="GL104" s="46"/>
      <c r="GM104" s="46"/>
      <c r="GN104" s="46"/>
      <c r="GO104" s="46"/>
      <c r="GP104" s="46"/>
      <c r="GQ104" s="46"/>
      <c r="GR104" s="10">
        <f t="shared" si="54"/>
        <v>0</v>
      </c>
      <c r="GS104" s="46"/>
      <c r="GT104" s="46"/>
      <c r="GU104" s="46"/>
      <c r="GV104" s="46"/>
      <c r="GW104" s="46"/>
      <c r="GX104" s="46"/>
      <c r="GY104" s="46"/>
      <c r="GZ104" s="10">
        <f t="shared" si="55"/>
        <v>0</v>
      </c>
      <c r="HA104" s="46"/>
      <c r="HB104" s="46"/>
      <c r="HC104" s="46"/>
      <c r="HD104" s="10">
        <f t="shared" si="57"/>
        <v>0</v>
      </c>
    </row>
    <row r="105" spans="1:212" ht="16" x14ac:dyDescent="0.2">
      <c r="A105" s="10">
        <f>'Demographic Data'!A105</f>
        <v>0</v>
      </c>
      <c r="B105" s="5">
        <f>'Demographic Data'!B105</f>
        <v>0</v>
      </c>
      <c r="C105" s="36">
        <f>'Demographic Data'!C105</f>
        <v>0</v>
      </c>
      <c r="D105" s="5">
        <f>'Demographic Data'!D105</f>
        <v>0</v>
      </c>
      <c r="E105" s="46"/>
      <c r="F105" s="46"/>
      <c r="G105" s="46"/>
      <c r="H105" s="10">
        <f t="shared" si="56"/>
        <v>0</v>
      </c>
      <c r="I105" s="46"/>
      <c r="J105" s="46"/>
      <c r="K105" s="46"/>
      <c r="L105" s="46"/>
      <c r="M105" s="46"/>
      <c r="N105" s="46"/>
      <c r="O105" s="46"/>
      <c r="P105" s="10">
        <f t="shared" si="31"/>
        <v>0</v>
      </c>
      <c r="Q105" s="46"/>
      <c r="R105" s="46"/>
      <c r="S105" s="46"/>
      <c r="T105" s="46"/>
      <c r="U105" s="46"/>
      <c r="V105" s="46"/>
      <c r="W105" s="46"/>
      <c r="X105" s="10">
        <f t="shared" si="32"/>
        <v>0</v>
      </c>
      <c r="Y105" s="46"/>
      <c r="Z105" s="46"/>
      <c r="AA105" s="46"/>
      <c r="AB105" s="46"/>
      <c r="AC105" s="46"/>
      <c r="AD105" s="46"/>
      <c r="AE105" s="46"/>
      <c r="AF105" s="10">
        <f t="shared" si="33"/>
        <v>0</v>
      </c>
      <c r="AG105" s="46"/>
      <c r="AH105" s="46"/>
      <c r="AI105" s="46"/>
      <c r="AJ105" s="46"/>
      <c r="AK105" s="46"/>
      <c r="AL105" s="46"/>
      <c r="AM105" s="46"/>
      <c r="AN105" s="10">
        <f t="shared" si="34"/>
        <v>0</v>
      </c>
      <c r="AO105" s="46"/>
      <c r="AP105" s="46"/>
      <c r="AQ105" s="46"/>
      <c r="AR105" s="46"/>
      <c r="AS105" s="46"/>
      <c r="AT105" s="46"/>
      <c r="AU105" s="46"/>
      <c r="AV105" s="10">
        <f t="shared" si="35"/>
        <v>0</v>
      </c>
      <c r="AW105" s="46"/>
      <c r="AX105" s="46"/>
      <c r="AY105" s="46"/>
      <c r="AZ105" s="46"/>
      <c r="BA105" s="46"/>
      <c r="BB105" s="46"/>
      <c r="BC105" s="46"/>
      <c r="BD105" s="10">
        <f t="shared" si="36"/>
        <v>0</v>
      </c>
      <c r="BE105" s="46"/>
      <c r="BF105" s="46"/>
      <c r="BG105" s="46"/>
      <c r="BH105" s="46"/>
      <c r="BI105" s="46"/>
      <c r="BJ105" s="46"/>
      <c r="BK105" s="46"/>
      <c r="BL105" s="10">
        <f t="shared" si="37"/>
        <v>0</v>
      </c>
      <c r="BM105" s="46"/>
      <c r="BN105" s="46"/>
      <c r="BO105" s="46"/>
      <c r="BP105" s="46"/>
      <c r="BQ105" s="46"/>
      <c r="BR105" s="46"/>
      <c r="BS105" s="46"/>
      <c r="BT105" s="10">
        <f t="shared" si="38"/>
        <v>0</v>
      </c>
      <c r="BU105" s="46"/>
      <c r="BV105" s="46"/>
      <c r="BW105" s="46"/>
      <c r="BX105" s="46"/>
      <c r="BY105" s="46"/>
      <c r="BZ105" s="46"/>
      <c r="CA105" s="46"/>
      <c r="CB105" s="10">
        <f t="shared" si="39"/>
        <v>0</v>
      </c>
      <c r="CC105" s="46"/>
      <c r="CD105" s="46"/>
      <c r="CE105" s="46"/>
      <c r="CF105" s="46"/>
      <c r="CG105" s="46"/>
      <c r="CH105" s="46"/>
      <c r="CI105" s="46"/>
      <c r="CJ105" s="10">
        <f t="shared" si="40"/>
        <v>0</v>
      </c>
      <c r="CK105" s="46"/>
      <c r="CL105" s="46"/>
      <c r="CM105" s="46"/>
      <c r="CN105" s="46"/>
      <c r="CO105" s="46"/>
      <c r="CP105" s="46"/>
      <c r="CQ105" s="46"/>
      <c r="CR105" s="10">
        <f t="shared" si="41"/>
        <v>0</v>
      </c>
      <c r="CS105" s="46"/>
      <c r="CT105" s="46"/>
      <c r="CU105" s="46"/>
      <c r="CV105" s="46"/>
      <c r="CW105" s="46"/>
      <c r="CX105" s="46"/>
      <c r="CY105" s="46"/>
      <c r="CZ105" s="10">
        <f t="shared" si="42"/>
        <v>0</v>
      </c>
      <c r="DA105" s="46"/>
      <c r="DB105" s="46"/>
      <c r="DC105" s="46"/>
      <c r="DD105" s="46"/>
      <c r="DE105" s="46"/>
      <c r="DF105" s="46"/>
      <c r="DG105" s="46"/>
      <c r="DH105" s="10">
        <f t="shared" si="43"/>
        <v>0</v>
      </c>
      <c r="DI105" s="46"/>
      <c r="DJ105" s="46"/>
      <c r="DK105" s="46"/>
      <c r="DL105" s="46"/>
      <c r="DM105" s="46"/>
      <c r="DN105" s="46"/>
      <c r="DO105" s="46"/>
      <c r="DP105" s="10">
        <f t="shared" si="44"/>
        <v>0</v>
      </c>
      <c r="DQ105" s="46"/>
      <c r="DR105" s="46"/>
      <c r="DS105" s="46"/>
      <c r="DT105" s="46"/>
      <c r="DU105" s="46"/>
      <c r="DV105" s="46"/>
      <c r="DW105" s="46"/>
      <c r="DX105" s="10">
        <f t="shared" si="45"/>
        <v>0</v>
      </c>
      <c r="DY105" s="46"/>
      <c r="DZ105" s="46"/>
      <c r="EA105" s="46"/>
      <c r="EB105" s="46"/>
      <c r="EC105" s="46"/>
      <c r="ED105" s="46"/>
      <c r="EE105" s="46"/>
      <c r="EF105" s="10">
        <f t="shared" si="46"/>
        <v>0</v>
      </c>
      <c r="EG105" s="46"/>
      <c r="EH105" s="46"/>
      <c r="EI105" s="46"/>
      <c r="EJ105" s="46"/>
      <c r="EK105" s="46"/>
      <c r="EL105" s="46"/>
      <c r="EM105" s="46"/>
      <c r="EN105" s="10">
        <f t="shared" si="47"/>
        <v>0</v>
      </c>
      <c r="EO105" s="46"/>
      <c r="EP105" s="46"/>
      <c r="EQ105" s="46"/>
      <c r="ER105" s="46"/>
      <c r="ES105" s="46"/>
      <c r="ET105" s="46"/>
      <c r="EU105" s="46"/>
      <c r="EV105" s="10">
        <f t="shared" si="48"/>
        <v>0</v>
      </c>
      <c r="EW105" s="46"/>
      <c r="EX105" s="46"/>
      <c r="EY105" s="46"/>
      <c r="EZ105" s="46"/>
      <c r="FA105" s="46"/>
      <c r="FB105" s="46"/>
      <c r="FC105" s="46"/>
      <c r="FD105" s="10">
        <f t="shared" si="49"/>
        <v>0</v>
      </c>
      <c r="FE105" s="46"/>
      <c r="FF105" s="46"/>
      <c r="FG105" s="46"/>
      <c r="FH105" s="46"/>
      <c r="FI105" s="46"/>
      <c r="FJ105" s="46"/>
      <c r="FK105" s="46"/>
      <c r="FL105" s="10">
        <f t="shared" si="50"/>
        <v>0</v>
      </c>
      <c r="FM105" s="46"/>
      <c r="FN105" s="46"/>
      <c r="FO105" s="46"/>
      <c r="FP105" s="46"/>
      <c r="FQ105" s="46"/>
      <c r="FR105" s="46"/>
      <c r="FS105" s="46"/>
      <c r="FT105" s="10">
        <f t="shared" si="51"/>
        <v>0</v>
      </c>
      <c r="FU105" s="46"/>
      <c r="FV105" s="46"/>
      <c r="FW105" s="46"/>
      <c r="FX105" s="46"/>
      <c r="FY105" s="46"/>
      <c r="FZ105" s="46"/>
      <c r="GA105" s="46"/>
      <c r="GB105" s="10">
        <f t="shared" si="52"/>
        <v>0</v>
      </c>
      <c r="GC105" s="46"/>
      <c r="GD105" s="46"/>
      <c r="GE105" s="46"/>
      <c r="GF105" s="46"/>
      <c r="GG105" s="46"/>
      <c r="GH105" s="46"/>
      <c r="GI105" s="46"/>
      <c r="GJ105" s="10">
        <f t="shared" si="53"/>
        <v>0</v>
      </c>
      <c r="GK105" s="46"/>
      <c r="GL105" s="46"/>
      <c r="GM105" s="46"/>
      <c r="GN105" s="46"/>
      <c r="GO105" s="46"/>
      <c r="GP105" s="46"/>
      <c r="GQ105" s="46"/>
      <c r="GR105" s="10">
        <f t="shared" si="54"/>
        <v>0</v>
      </c>
      <c r="GS105" s="46"/>
      <c r="GT105" s="46"/>
      <c r="GU105" s="46"/>
      <c r="GV105" s="46"/>
      <c r="GW105" s="46"/>
      <c r="GX105" s="46"/>
      <c r="GY105" s="46"/>
      <c r="GZ105" s="10">
        <f t="shared" si="55"/>
        <v>0</v>
      </c>
      <c r="HA105" s="46"/>
      <c r="HB105" s="46"/>
      <c r="HC105" s="46"/>
      <c r="HD105" s="10">
        <f t="shared" si="57"/>
        <v>0</v>
      </c>
    </row>
    <row r="106" spans="1:212" ht="16" x14ac:dyDescent="0.2">
      <c r="A106" s="10">
        <f>'Demographic Data'!A106</f>
        <v>0</v>
      </c>
      <c r="B106" s="5">
        <f>'Demographic Data'!B106</f>
        <v>0</v>
      </c>
      <c r="C106" s="36">
        <f>'Demographic Data'!C106</f>
        <v>0</v>
      </c>
      <c r="D106" s="5">
        <f>'Demographic Data'!D106</f>
        <v>0</v>
      </c>
      <c r="E106" s="46"/>
      <c r="F106" s="46"/>
      <c r="G106" s="46"/>
      <c r="H106" s="10">
        <f t="shared" si="56"/>
        <v>0</v>
      </c>
      <c r="I106" s="46"/>
      <c r="J106" s="46"/>
      <c r="K106" s="46"/>
      <c r="L106" s="46"/>
      <c r="M106" s="46"/>
      <c r="N106" s="46"/>
      <c r="O106" s="46"/>
      <c r="P106" s="10">
        <f t="shared" si="31"/>
        <v>0</v>
      </c>
      <c r="Q106" s="46"/>
      <c r="R106" s="46"/>
      <c r="S106" s="46"/>
      <c r="T106" s="46"/>
      <c r="U106" s="46"/>
      <c r="V106" s="46"/>
      <c r="W106" s="46"/>
      <c r="X106" s="10">
        <f t="shared" si="32"/>
        <v>0</v>
      </c>
      <c r="Y106" s="46"/>
      <c r="Z106" s="46"/>
      <c r="AA106" s="46"/>
      <c r="AB106" s="46"/>
      <c r="AC106" s="46"/>
      <c r="AD106" s="46"/>
      <c r="AE106" s="46"/>
      <c r="AF106" s="10">
        <f t="shared" si="33"/>
        <v>0</v>
      </c>
      <c r="AG106" s="46"/>
      <c r="AH106" s="46"/>
      <c r="AI106" s="46"/>
      <c r="AJ106" s="46"/>
      <c r="AK106" s="46"/>
      <c r="AL106" s="46"/>
      <c r="AM106" s="46"/>
      <c r="AN106" s="10">
        <f t="shared" si="34"/>
        <v>0</v>
      </c>
      <c r="AO106" s="46"/>
      <c r="AP106" s="46"/>
      <c r="AQ106" s="46"/>
      <c r="AR106" s="46"/>
      <c r="AS106" s="46"/>
      <c r="AT106" s="46"/>
      <c r="AU106" s="46"/>
      <c r="AV106" s="10">
        <f t="shared" si="35"/>
        <v>0</v>
      </c>
      <c r="AW106" s="46"/>
      <c r="AX106" s="46"/>
      <c r="AY106" s="46"/>
      <c r="AZ106" s="46"/>
      <c r="BA106" s="46"/>
      <c r="BB106" s="46"/>
      <c r="BC106" s="46"/>
      <c r="BD106" s="10">
        <f t="shared" si="36"/>
        <v>0</v>
      </c>
      <c r="BE106" s="46"/>
      <c r="BF106" s="46"/>
      <c r="BG106" s="46"/>
      <c r="BH106" s="46"/>
      <c r="BI106" s="46"/>
      <c r="BJ106" s="46"/>
      <c r="BK106" s="46"/>
      <c r="BL106" s="10">
        <f t="shared" si="37"/>
        <v>0</v>
      </c>
      <c r="BM106" s="46"/>
      <c r="BN106" s="46"/>
      <c r="BO106" s="46"/>
      <c r="BP106" s="46"/>
      <c r="BQ106" s="46"/>
      <c r="BR106" s="46"/>
      <c r="BS106" s="46"/>
      <c r="BT106" s="10">
        <f t="shared" si="38"/>
        <v>0</v>
      </c>
      <c r="BU106" s="46"/>
      <c r="BV106" s="46"/>
      <c r="BW106" s="46"/>
      <c r="BX106" s="46"/>
      <c r="BY106" s="46"/>
      <c r="BZ106" s="46"/>
      <c r="CA106" s="46"/>
      <c r="CB106" s="10">
        <f t="shared" si="39"/>
        <v>0</v>
      </c>
      <c r="CC106" s="46"/>
      <c r="CD106" s="46"/>
      <c r="CE106" s="46"/>
      <c r="CF106" s="46"/>
      <c r="CG106" s="46"/>
      <c r="CH106" s="46"/>
      <c r="CI106" s="46"/>
      <c r="CJ106" s="10">
        <f t="shared" si="40"/>
        <v>0</v>
      </c>
      <c r="CK106" s="46"/>
      <c r="CL106" s="46"/>
      <c r="CM106" s="46"/>
      <c r="CN106" s="46"/>
      <c r="CO106" s="46"/>
      <c r="CP106" s="46"/>
      <c r="CQ106" s="46"/>
      <c r="CR106" s="10">
        <f t="shared" si="41"/>
        <v>0</v>
      </c>
      <c r="CS106" s="46"/>
      <c r="CT106" s="46"/>
      <c r="CU106" s="46"/>
      <c r="CV106" s="46"/>
      <c r="CW106" s="46"/>
      <c r="CX106" s="46"/>
      <c r="CY106" s="46"/>
      <c r="CZ106" s="10">
        <f t="shared" si="42"/>
        <v>0</v>
      </c>
      <c r="DA106" s="46"/>
      <c r="DB106" s="46"/>
      <c r="DC106" s="46"/>
      <c r="DD106" s="46"/>
      <c r="DE106" s="46"/>
      <c r="DF106" s="46"/>
      <c r="DG106" s="46"/>
      <c r="DH106" s="10">
        <f t="shared" si="43"/>
        <v>0</v>
      </c>
      <c r="DI106" s="46"/>
      <c r="DJ106" s="46"/>
      <c r="DK106" s="46"/>
      <c r="DL106" s="46"/>
      <c r="DM106" s="46"/>
      <c r="DN106" s="46"/>
      <c r="DO106" s="46"/>
      <c r="DP106" s="10">
        <f t="shared" si="44"/>
        <v>0</v>
      </c>
      <c r="DQ106" s="46"/>
      <c r="DR106" s="46"/>
      <c r="DS106" s="46"/>
      <c r="DT106" s="46"/>
      <c r="DU106" s="46"/>
      <c r="DV106" s="46"/>
      <c r="DW106" s="46"/>
      <c r="DX106" s="10">
        <f t="shared" si="45"/>
        <v>0</v>
      </c>
      <c r="DY106" s="46"/>
      <c r="DZ106" s="46"/>
      <c r="EA106" s="46"/>
      <c r="EB106" s="46"/>
      <c r="EC106" s="46"/>
      <c r="ED106" s="46"/>
      <c r="EE106" s="46"/>
      <c r="EF106" s="10">
        <f t="shared" si="46"/>
        <v>0</v>
      </c>
      <c r="EG106" s="46"/>
      <c r="EH106" s="46"/>
      <c r="EI106" s="46"/>
      <c r="EJ106" s="46"/>
      <c r="EK106" s="46"/>
      <c r="EL106" s="46"/>
      <c r="EM106" s="46"/>
      <c r="EN106" s="10">
        <f t="shared" si="47"/>
        <v>0</v>
      </c>
      <c r="EO106" s="46"/>
      <c r="EP106" s="46"/>
      <c r="EQ106" s="46"/>
      <c r="ER106" s="46"/>
      <c r="ES106" s="46"/>
      <c r="ET106" s="46"/>
      <c r="EU106" s="46"/>
      <c r="EV106" s="10">
        <f t="shared" si="48"/>
        <v>0</v>
      </c>
      <c r="EW106" s="46"/>
      <c r="EX106" s="46"/>
      <c r="EY106" s="46"/>
      <c r="EZ106" s="46"/>
      <c r="FA106" s="46"/>
      <c r="FB106" s="46"/>
      <c r="FC106" s="46"/>
      <c r="FD106" s="10">
        <f t="shared" si="49"/>
        <v>0</v>
      </c>
      <c r="FE106" s="46"/>
      <c r="FF106" s="46"/>
      <c r="FG106" s="46"/>
      <c r="FH106" s="46"/>
      <c r="FI106" s="46"/>
      <c r="FJ106" s="46"/>
      <c r="FK106" s="46"/>
      <c r="FL106" s="10">
        <f t="shared" si="50"/>
        <v>0</v>
      </c>
      <c r="FM106" s="46"/>
      <c r="FN106" s="46"/>
      <c r="FO106" s="46"/>
      <c r="FP106" s="46"/>
      <c r="FQ106" s="46"/>
      <c r="FR106" s="46"/>
      <c r="FS106" s="46"/>
      <c r="FT106" s="10">
        <f t="shared" si="51"/>
        <v>0</v>
      </c>
      <c r="FU106" s="46"/>
      <c r="FV106" s="46"/>
      <c r="FW106" s="46"/>
      <c r="FX106" s="46"/>
      <c r="FY106" s="46"/>
      <c r="FZ106" s="46"/>
      <c r="GA106" s="46"/>
      <c r="GB106" s="10">
        <f t="shared" si="52"/>
        <v>0</v>
      </c>
      <c r="GC106" s="46"/>
      <c r="GD106" s="46"/>
      <c r="GE106" s="46"/>
      <c r="GF106" s="46"/>
      <c r="GG106" s="46"/>
      <c r="GH106" s="46"/>
      <c r="GI106" s="46"/>
      <c r="GJ106" s="10">
        <f t="shared" si="53"/>
        <v>0</v>
      </c>
      <c r="GK106" s="46"/>
      <c r="GL106" s="46"/>
      <c r="GM106" s="46"/>
      <c r="GN106" s="46"/>
      <c r="GO106" s="46"/>
      <c r="GP106" s="46"/>
      <c r="GQ106" s="46"/>
      <c r="GR106" s="10">
        <f t="shared" si="54"/>
        <v>0</v>
      </c>
      <c r="GS106" s="46"/>
      <c r="GT106" s="46"/>
      <c r="GU106" s="46"/>
      <c r="GV106" s="46"/>
      <c r="GW106" s="46"/>
      <c r="GX106" s="46"/>
      <c r="GY106" s="46"/>
      <c r="GZ106" s="10">
        <f t="shared" si="55"/>
        <v>0</v>
      </c>
      <c r="HA106" s="46"/>
      <c r="HB106" s="46"/>
      <c r="HC106" s="46"/>
      <c r="HD106" s="10">
        <f t="shared" si="57"/>
        <v>0</v>
      </c>
    </row>
    <row r="107" spans="1:212" ht="16" x14ac:dyDescent="0.2">
      <c r="A107" s="10">
        <f>'Demographic Data'!A107</f>
        <v>0</v>
      </c>
      <c r="B107" s="5">
        <f>'Demographic Data'!B107</f>
        <v>0</v>
      </c>
      <c r="C107" s="36">
        <f>'Demographic Data'!C107</f>
        <v>0</v>
      </c>
      <c r="D107" s="5">
        <f>'Demographic Data'!D107</f>
        <v>0</v>
      </c>
      <c r="E107" s="46"/>
      <c r="F107" s="46"/>
      <c r="G107" s="46"/>
      <c r="H107" s="10">
        <f t="shared" si="56"/>
        <v>0</v>
      </c>
      <c r="I107" s="46"/>
      <c r="J107" s="46"/>
      <c r="K107" s="46"/>
      <c r="L107" s="46"/>
      <c r="M107" s="46"/>
      <c r="N107" s="46"/>
      <c r="O107" s="46"/>
      <c r="P107" s="10">
        <f t="shared" si="31"/>
        <v>0</v>
      </c>
      <c r="Q107" s="46"/>
      <c r="R107" s="46"/>
      <c r="S107" s="46"/>
      <c r="T107" s="46"/>
      <c r="U107" s="46"/>
      <c r="V107" s="46"/>
      <c r="W107" s="46"/>
      <c r="X107" s="10">
        <f t="shared" si="32"/>
        <v>0</v>
      </c>
      <c r="Y107" s="46"/>
      <c r="Z107" s="46"/>
      <c r="AA107" s="46"/>
      <c r="AB107" s="46"/>
      <c r="AC107" s="46"/>
      <c r="AD107" s="46"/>
      <c r="AE107" s="46"/>
      <c r="AF107" s="10">
        <f t="shared" si="33"/>
        <v>0</v>
      </c>
      <c r="AG107" s="46"/>
      <c r="AH107" s="46"/>
      <c r="AI107" s="46"/>
      <c r="AJ107" s="46"/>
      <c r="AK107" s="46"/>
      <c r="AL107" s="46"/>
      <c r="AM107" s="46"/>
      <c r="AN107" s="10">
        <f t="shared" si="34"/>
        <v>0</v>
      </c>
      <c r="AO107" s="46"/>
      <c r="AP107" s="46"/>
      <c r="AQ107" s="46"/>
      <c r="AR107" s="46"/>
      <c r="AS107" s="46"/>
      <c r="AT107" s="46"/>
      <c r="AU107" s="46"/>
      <c r="AV107" s="10">
        <f t="shared" si="35"/>
        <v>0</v>
      </c>
      <c r="AW107" s="46"/>
      <c r="AX107" s="46"/>
      <c r="AY107" s="46"/>
      <c r="AZ107" s="46"/>
      <c r="BA107" s="46"/>
      <c r="BB107" s="46"/>
      <c r="BC107" s="46"/>
      <c r="BD107" s="10">
        <f t="shared" si="36"/>
        <v>0</v>
      </c>
      <c r="BE107" s="46"/>
      <c r="BF107" s="46"/>
      <c r="BG107" s="46"/>
      <c r="BH107" s="46"/>
      <c r="BI107" s="46"/>
      <c r="BJ107" s="46"/>
      <c r="BK107" s="46"/>
      <c r="BL107" s="10">
        <f t="shared" si="37"/>
        <v>0</v>
      </c>
      <c r="BM107" s="46"/>
      <c r="BN107" s="46"/>
      <c r="BO107" s="46"/>
      <c r="BP107" s="46"/>
      <c r="BQ107" s="46"/>
      <c r="BR107" s="46"/>
      <c r="BS107" s="46"/>
      <c r="BT107" s="10">
        <f t="shared" si="38"/>
        <v>0</v>
      </c>
      <c r="BU107" s="46"/>
      <c r="BV107" s="46"/>
      <c r="BW107" s="46"/>
      <c r="BX107" s="46"/>
      <c r="BY107" s="46"/>
      <c r="BZ107" s="46"/>
      <c r="CA107" s="46"/>
      <c r="CB107" s="10">
        <f t="shared" si="39"/>
        <v>0</v>
      </c>
      <c r="CC107" s="46"/>
      <c r="CD107" s="46"/>
      <c r="CE107" s="46"/>
      <c r="CF107" s="46"/>
      <c r="CG107" s="46"/>
      <c r="CH107" s="46"/>
      <c r="CI107" s="46"/>
      <c r="CJ107" s="10">
        <f t="shared" si="40"/>
        <v>0</v>
      </c>
      <c r="CK107" s="46"/>
      <c r="CL107" s="46"/>
      <c r="CM107" s="46"/>
      <c r="CN107" s="46"/>
      <c r="CO107" s="46"/>
      <c r="CP107" s="46"/>
      <c r="CQ107" s="46"/>
      <c r="CR107" s="10">
        <f t="shared" si="41"/>
        <v>0</v>
      </c>
      <c r="CS107" s="46"/>
      <c r="CT107" s="46"/>
      <c r="CU107" s="46"/>
      <c r="CV107" s="46"/>
      <c r="CW107" s="46"/>
      <c r="CX107" s="46"/>
      <c r="CY107" s="46"/>
      <c r="CZ107" s="10">
        <f t="shared" si="42"/>
        <v>0</v>
      </c>
      <c r="DA107" s="46"/>
      <c r="DB107" s="46"/>
      <c r="DC107" s="46"/>
      <c r="DD107" s="46"/>
      <c r="DE107" s="46"/>
      <c r="DF107" s="46"/>
      <c r="DG107" s="46"/>
      <c r="DH107" s="10">
        <f t="shared" si="43"/>
        <v>0</v>
      </c>
      <c r="DI107" s="46"/>
      <c r="DJ107" s="46"/>
      <c r="DK107" s="46"/>
      <c r="DL107" s="46"/>
      <c r="DM107" s="46"/>
      <c r="DN107" s="46"/>
      <c r="DO107" s="46"/>
      <c r="DP107" s="10">
        <f t="shared" si="44"/>
        <v>0</v>
      </c>
      <c r="DQ107" s="46"/>
      <c r="DR107" s="46"/>
      <c r="DS107" s="46"/>
      <c r="DT107" s="46"/>
      <c r="DU107" s="46"/>
      <c r="DV107" s="46"/>
      <c r="DW107" s="46"/>
      <c r="DX107" s="10">
        <f t="shared" si="45"/>
        <v>0</v>
      </c>
      <c r="DY107" s="46"/>
      <c r="DZ107" s="46"/>
      <c r="EA107" s="46"/>
      <c r="EB107" s="46"/>
      <c r="EC107" s="46"/>
      <c r="ED107" s="46"/>
      <c r="EE107" s="46"/>
      <c r="EF107" s="10">
        <f t="shared" si="46"/>
        <v>0</v>
      </c>
      <c r="EG107" s="46"/>
      <c r="EH107" s="46"/>
      <c r="EI107" s="46"/>
      <c r="EJ107" s="46"/>
      <c r="EK107" s="46"/>
      <c r="EL107" s="46"/>
      <c r="EM107" s="46"/>
      <c r="EN107" s="10">
        <f t="shared" si="47"/>
        <v>0</v>
      </c>
      <c r="EO107" s="46"/>
      <c r="EP107" s="46"/>
      <c r="EQ107" s="46"/>
      <c r="ER107" s="46"/>
      <c r="ES107" s="46"/>
      <c r="ET107" s="46"/>
      <c r="EU107" s="46"/>
      <c r="EV107" s="10">
        <f t="shared" si="48"/>
        <v>0</v>
      </c>
      <c r="EW107" s="46"/>
      <c r="EX107" s="46"/>
      <c r="EY107" s="46"/>
      <c r="EZ107" s="46"/>
      <c r="FA107" s="46"/>
      <c r="FB107" s="46"/>
      <c r="FC107" s="46"/>
      <c r="FD107" s="10">
        <f t="shared" si="49"/>
        <v>0</v>
      </c>
      <c r="FE107" s="46"/>
      <c r="FF107" s="46"/>
      <c r="FG107" s="46"/>
      <c r="FH107" s="46"/>
      <c r="FI107" s="46"/>
      <c r="FJ107" s="46"/>
      <c r="FK107" s="46"/>
      <c r="FL107" s="10">
        <f t="shared" si="50"/>
        <v>0</v>
      </c>
      <c r="FM107" s="46"/>
      <c r="FN107" s="46"/>
      <c r="FO107" s="46"/>
      <c r="FP107" s="46"/>
      <c r="FQ107" s="46"/>
      <c r="FR107" s="46"/>
      <c r="FS107" s="46"/>
      <c r="FT107" s="10">
        <f t="shared" si="51"/>
        <v>0</v>
      </c>
      <c r="FU107" s="46"/>
      <c r="FV107" s="46"/>
      <c r="FW107" s="46"/>
      <c r="FX107" s="46"/>
      <c r="FY107" s="46"/>
      <c r="FZ107" s="46"/>
      <c r="GA107" s="46"/>
      <c r="GB107" s="10">
        <f t="shared" si="52"/>
        <v>0</v>
      </c>
      <c r="GC107" s="46"/>
      <c r="GD107" s="46"/>
      <c r="GE107" s="46"/>
      <c r="GF107" s="46"/>
      <c r="GG107" s="46"/>
      <c r="GH107" s="46"/>
      <c r="GI107" s="46"/>
      <c r="GJ107" s="10">
        <f t="shared" si="53"/>
        <v>0</v>
      </c>
      <c r="GK107" s="46"/>
      <c r="GL107" s="46"/>
      <c r="GM107" s="46"/>
      <c r="GN107" s="46"/>
      <c r="GO107" s="46"/>
      <c r="GP107" s="46"/>
      <c r="GQ107" s="46"/>
      <c r="GR107" s="10">
        <f t="shared" si="54"/>
        <v>0</v>
      </c>
      <c r="GS107" s="46"/>
      <c r="GT107" s="46"/>
      <c r="GU107" s="46"/>
      <c r="GV107" s="46"/>
      <c r="GW107" s="46"/>
      <c r="GX107" s="46"/>
      <c r="GY107" s="46"/>
      <c r="GZ107" s="10">
        <f t="shared" si="55"/>
        <v>0</v>
      </c>
      <c r="HA107" s="46"/>
      <c r="HB107" s="46"/>
      <c r="HC107" s="46"/>
      <c r="HD107" s="10">
        <f t="shared" si="57"/>
        <v>0</v>
      </c>
    </row>
    <row r="108" spans="1:212" ht="16" x14ac:dyDescent="0.2">
      <c r="A108" s="10">
        <f>'Demographic Data'!A108</f>
        <v>0</v>
      </c>
      <c r="B108" s="5">
        <f>'Demographic Data'!B108</f>
        <v>0</v>
      </c>
      <c r="C108" s="36">
        <f>'Demographic Data'!C108</f>
        <v>0</v>
      </c>
      <c r="D108" s="5">
        <f>'Demographic Data'!D108</f>
        <v>0</v>
      </c>
      <c r="E108" s="46"/>
      <c r="F108" s="46"/>
      <c r="G108" s="46"/>
      <c r="H108" s="10">
        <f t="shared" si="56"/>
        <v>0</v>
      </c>
      <c r="I108" s="46"/>
      <c r="J108" s="46"/>
      <c r="K108" s="46"/>
      <c r="L108" s="46"/>
      <c r="M108" s="46"/>
      <c r="N108" s="46"/>
      <c r="O108" s="46"/>
      <c r="P108" s="10">
        <f t="shared" si="31"/>
        <v>0</v>
      </c>
      <c r="Q108" s="46"/>
      <c r="R108" s="46"/>
      <c r="S108" s="46"/>
      <c r="T108" s="46"/>
      <c r="U108" s="46"/>
      <c r="V108" s="46"/>
      <c r="W108" s="46"/>
      <c r="X108" s="10">
        <f t="shared" si="32"/>
        <v>0</v>
      </c>
      <c r="Y108" s="46"/>
      <c r="Z108" s="46"/>
      <c r="AA108" s="46"/>
      <c r="AB108" s="46"/>
      <c r="AC108" s="46"/>
      <c r="AD108" s="46"/>
      <c r="AE108" s="46"/>
      <c r="AF108" s="10">
        <f t="shared" si="33"/>
        <v>0</v>
      </c>
      <c r="AG108" s="46"/>
      <c r="AH108" s="46"/>
      <c r="AI108" s="46"/>
      <c r="AJ108" s="46"/>
      <c r="AK108" s="46"/>
      <c r="AL108" s="46"/>
      <c r="AM108" s="46"/>
      <c r="AN108" s="10">
        <f t="shared" si="34"/>
        <v>0</v>
      </c>
      <c r="AO108" s="46"/>
      <c r="AP108" s="46"/>
      <c r="AQ108" s="46"/>
      <c r="AR108" s="46"/>
      <c r="AS108" s="46"/>
      <c r="AT108" s="46"/>
      <c r="AU108" s="46"/>
      <c r="AV108" s="10">
        <f t="shared" si="35"/>
        <v>0</v>
      </c>
      <c r="AW108" s="46"/>
      <c r="AX108" s="46"/>
      <c r="AY108" s="46"/>
      <c r="AZ108" s="46"/>
      <c r="BA108" s="46"/>
      <c r="BB108" s="46"/>
      <c r="BC108" s="46"/>
      <c r="BD108" s="10">
        <f t="shared" si="36"/>
        <v>0</v>
      </c>
      <c r="BE108" s="46"/>
      <c r="BF108" s="46"/>
      <c r="BG108" s="46"/>
      <c r="BH108" s="46"/>
      <c r="BI108" s="46"/>
      <c r="BJ108" s="46"/>
      <c r="BK108" s="46"/>
      <c r="BL108" s="10">
        <f t="shared" si="37"/>
        <v>0</v>
      </c>
      <c r="BM108" s="46"/>
      <c r="BN108" s="46"/>
      <c r="BO108" s="46"/>
      <c r="BP108" s="46"/>
      <c r="BQ108" s="46"/>
      <c r="BR108" s="46"/>
      <c r="BS108" s="46"/>
      <c r="BT108" s="10">
        <f t="shared" si="38"/>
        <v>0</v>
      </c>
      <c r="BU108" s="46"/>
      <c r="BV108" s="46"/>
      <c r="BW108" s="46"/>
      <c r="BX108" s="46"/>
      <c r="BY108" s="46"/>
      <c r="BZ108" s="46"/>
      <c r="CA108" s="46"/>
      <c r="CB108" s="10">
        <f t="shared" si="39"/>
        <v>0</v>
      </c>
      <c r="CC108" s="46"/>
      <c r="CD108" s="46"/>
      <c r="CE108" s="46"/>
      <c r="CF108" s="46"/>
      <c r="CG108" s="46"/>
      <c r="CH108" s="46"/>
      <c r="CI108" s="46"/>
      <c r="CJ108" s="10">
        <f t="shared" si="40"/>
        <v>0</v>
      </c>
      <c r="CK108" s="46"/>
      <c r="CL108" s="46"/>
      <c r="CM108" s="46"/>
      <c r="CN108" s="46"/>
      <c r="CO108" s="46"/>
      <c r="CP108" s="46"/>
      <c r="CQ108" s="46"/>
      <c r="CR108" s="10">
        <f t="shared" si="41"/>
        <v>0</v>
      </c>
      <c r="CS108" s="46"/>
      <c r="CT108" s="46"/>
      <c r="CU108" s="46"/>
      <c r="CV108" s="46"/>
      <c r="CW108" s="46"/>
      <c r="CX108" s="46"/>
      <c r="CY108" s="46"/>
      <c r="CZ108" s="10">
        <f t="shared" si="42"/>
        <v>0</v>
      </c>
      <c r="DA108" s="46"/>
      <c r="DB108" s="46"/>
      <c r="DC108" s="46"/>
      <c r="DD108" s="46"/>
      <c r="DE108" s="46"/>
      <c r="DF108" s="46"/>
      <c r="DG108" s="46"/>
      <c r="DH108" s="10">
        <f t="shared" si="43"/>
        <v>0</v>
      </c>
      <c r="DI108" s="46"/>
      <c r="DJ108" s="46"/>
      <c r="DK108" s="46"/>
      <c r="DL108" s="46"/>
      <c r="DM108" s="46"/>
      <c r="DN108" s="46"/>
      <c r="DO108" s="46"/>
      <c r="DP108" s="10">
        <f t="shared" si="44"/>
        <v>0</v>
      </c>
      <c r="DQ108" s="46"/>
      <c r="DR108" s="46"/>
      <c r="DS108" s="46"/>
      <c r="DT108" s="46"/>
      <c r="DU108" s="46"/>
      <c r="DV108" s="46"/>
      <c r="DW108" s="46"/>
      <c r="DX108" s="10">
        <f t="shared" si="45"/>
        <v>0</v>
      </c>
      <c r="DY108" s="46"/>
      <c r="DZ108" s="46"/>
      <c r="EA108" s="46"/>
      <c r="EB108" s="46"/>
      <c r="EC108" s="46"/>
      <c r="ED108" s="46"/>
      <c r="EE108" s="46"/>
      <c r="EF108" s="10">
        <f t="shared" si="46"/>
        <v>0</v>
      </c>
      <c r="EG108" s="46"/>
      <c r="EH108" s="46"/>
      <c r="EI108" s="46"/>
      <c r="EJ108" s="46"/>
      <c r="EK108" s="46"/>
      <c r="EL108" s="46"/>
      <c r="EM108" s="46"/>
      <c r="EN108" s="10">
        <f t="shared" si="47"/>
        <v>0</v>
      </c>
      <c r="EO108" s="46"/>
      <c r="EP108" s="46"/>
      <c r="EQ108" s="46"/>
      <c r="ER108" s="46"/>
      <c r="ES108" s="46"/>
      <c r="ET108" s="46"/>
      <c r="EU108" s="46"/>
      <c r="EV108" s="10">
        <f t="shared" si="48"/>
        <v>0</v>
      </c>
      <c r="EW108" s="46"/>
      <c r="EX108" s="46"/>
      <c r="EY108" s="46"/>
      <c r="EZ108" s="46"/>
      <c r="FA108" s="46"/>
      <c r="FB108" s="46"/>
      <c r="FC108" s="46"/>
      <c r="FD108" s="10">
        <f t="shared" si="49"/>
        <v>0</v>
      </c>
      <c r="FE108" s="46"/>
      <c r="FF108" s="46"/>
      <c r="FG108" s="46"/>
      <c r="FH108" s="46"/>
      <c r="FI108" s="46"/>
      <c r="FJ108" s="46"/>
      <c r="FK108" s="46"/>
      <c r="FL108" s="10">
        <f t="shared" si="50"/>
        <v>0</v>
      </c>
      <c r="FM108" s="46"/>
      <c r="FN108" s="46"/>
      <c r="FO108" s="46"/>
      <c r="FP108" s="46"/>
      <c r="FQ108" s="46"/>
      <c r="FR108" s="46"/>
      <c r="FS108" s="46"/>
      <c r="FT108" s="10">
        <f t="shared" si="51"/>
        <v>0</v>
      </c>
      <c r="FU108" s="46"/>
      <c r="FV108" s="46"/>
      <c r="FW108" s="46"/>
      <c r="FX108" s="46"/>
      <c r="FY108" s="46"/>
      <c r="FZ108" s="46"/>
      <c r="GA108" s="46"/>
      <c r="GB108" s="10">
        <f t="shared" si="52"/>
        <v>0</v>
      </c>
      <c r="GC108" s="46"/>
      <c r="GD108" s="46"/>
      <c r="GE108" s="46"/>
      <c r="GF108" s="46"/>
      <c r="GG108" s="46"/>
      <c r="GH108" s="46"/>
      <c r="GI108" s="46"/>
      <c r="GJ108" s="10">
        <f t="shared" si="53"/>
        <v>0</v>
      </c>
      <c r="GK108" s="46"/>
      <c r="GL108" s="46"/>
      <c r="GM108" s="46"/>
      <c r="GN108" s="46"/>
      <c r="GO108" s="46"/>
      <c r="GP108" s="46"/>
      <c r="GQ108" s="46"/>
      <c r="GR108" s="10">
        <f t="shared" si="54"/>
        <v>0</v>
      </c>
      <c r="GS108" s="46"/>
      <c r="GT108" s="46"/>
      <c r="GU108" s="46"/>
      <c r="GV108" s="46"/>
      <c r="GW108" s="46"/>
      <c r="GX108" s="46"/>
      <c r="GY108" s="46"/>
      <c r="GZ108" s="10">
        <f t="shared" si="55"/>
        <v>0</v>
      </c>
      <c r="HA108" s="46"/>
      <c r="HB108" s="46"/>
      <c r="HC108" s="46"/>
      <c r="HD108" s="10">
        <f t="shared" si="57"/>
        <v>0</v>
      </c>
    </row>
    <row r="109" spans="1:212" ht="16" x14ac:dyDescent="0.2">
      <c r="A109" s="10">
        <f>'Demographic Data'!A109</f>
        <v>0</v>
      </c>
      <c r="B109" s="5">
        <f>'Demographic Data'!B109</f>
        <v>0</v>
      </c>
      <c r="C109" s="36">
        <f>'Demographic Data'!C109</f>
        <v>0</v>
      </c>
      <c r="D109" s="5">
        <f>'Demographic Data'!D109</f>
        <v>0</v>
      </c>
      <c r="E109" s="46"/>
      <c r="F109" s="46"/>
      <c r="G109" s="46"/>
      <c r="H109" s="10">
        <f t="shared" si="56"/>
        <v>0</v>
      </c>
      <c r="I109" s="46"/>
      <c r="J109" s="46"/>
      <c r="K109" s="46"/>
      <c r="L109" s="46"/>
      <c r="M109" s="46"/>
      <c r="N109" s="46"/>
      <c r="O109" s="46"/>
      <c r="P109" s="10">
        <f t="shared" si="31"/>
        <v>0</v>
      </c>
      <c r="Q109" s="46"/>
      <c r="R109" s="46"/>
      <c r="S109" s="46"/>
      <c r="T109" s="46"/>
      <c r="U109" s="46"/>
      <c r="V109" s="46"/>
      <c r="W109" s="46"/>
      <c r="X109" s="10">
        <f t="shared" si="32"/>
        <v>0</v>
      </c>
      <c r="Y109" s="46"/>
      <c r="Z109" s="46"/>
      <c r="AA109" s="46"/>
      <c r="AB109" s="46"/>
      <c r="AC109" s="46"/>
      <c r="AD109" s="46"/>
      <c r="AE109" s="46"/>
      <c r="AF109" s="10">
        <f t="shared" si="33"/>
        <v>0</v>
      </c>
      <c r="AG109" s="46"/>
      <c r="AH109" s="46"/>
      <c r="AI109" s="46"/>
      <c r="AJ109" s="46"/>
      <c r="AK109" s="46"/>
      <c r="AL109" s="46"/>
      <c r="AM109" s="46"/>
      <c r="AN109" s="10">
        <f t="shared" si="34"/>
        <v>0</v>
      </c>
      <c r="AO109" s="46"/>
      <c r="AP109" s="46"/>
      <c r="AQ109" s="46"/>
      <c r="AR109" s="46"/>
      <c r="AS109" s="46"/>
      <c r="AT109" s="46"/>
      <c r="AU109" s="46"/>
      <c r="AV109" s="10">
        <f t="shared" si="35"/>
        <v>0</v>
      </c>
      <c r="AW109" s="46"/>
      <c r="AX109" s="46"/>
      <c r="AY109" s="46"/>
      <c r="AZ109" s="46"/>
      <c r="BA109" s="46"/>
      <c r="BB109" s="46"/>
      <c r="BC109" s="46"/>
      <c r="BD109" s="10">
        <f t="shared" si="36"/>
        <v>0</v>
      </c>
      <c r="BE109" s="46"/>
      <c r="BF109" s="46"/>
      <c r="BG109" s="46"/>
      <c r="BH109" s="46"/>
      <c r="BI109" s="46"/>
      <c r="BJ109" s="46"/>
      <c r="BK109" s="46"/>
      <c r="BL109" s="10">
        <f t="shared" si="37"/>
        <v>0</v>
      </c>
      <c r="BM109" s="46"/>
      <c r="BN109" s="46"/>
      <c r="BO109" s="46"/>
      <c r="BP109" s="46"/>
      <c r="BQ109" s="46"/>
      <c r="BR109" s="46"/>
      <c r="BS109" s="46"/>
      <c r="BT109" s="10">
        <f t="shared" si="38"/>
        <v>0</v>
      </c>
      <c r="BU109" s="46"/>
      <c r="BV109" s="46"/>
      <c r="BW109" s="46"/>
      <c r="BX109" s="46"/>
      <c r="BY109" s="46"/>
      <c r="BZ109" s="46"/>
      <c r="CA109" s="46"/>
      <c r="CB109" s="10">
        <f t="shared" si="39"/>
        <v>0</v>
      </c>
      <c r="CC109" s="46"/>
      <c r="CD109" s="46"/>
      <c r="CE109" s="46"/>
      <c r="CF109" s="46"/>
      <c r="CG109" s="46"/>
      <c r="CH109" s="46"/>
      <c r="CI109" s="46"/>
      <c r="CJ109" s="10">
        <f t="shared" si="40"/>
        <v>0</v>
      </c>
      <c r="CK109" s="46"/>
      <c r="CL109" s="46"/>
      <c r="CM109" s="46"/>
      <c r="CN109" s="46"/>
      <c r="CO109" s="46"/>
      <c r="CP109" s="46"/>
      <c r="CQ109" s="46"/>
      <c r="CR109" s="10">
        <f t="shared" si="41"/>
        <v>0</v>
      </c>
      <c r="CS109" s="46"/>
      <c r="CT109" s="46"/>
      <c r="CU109" s="46"/>
      <c r="CV109" s="46"/>
      <c r="CW109" s="46"/>
      <c r="CX109" s="46"/>
      <c r="CY109" s="46"/>
      <c r="CZ109" s="10">
        <f t="shared" si="42"/>
        <v>0</v>
      </c>
      <c r="DA109" s="46"/>
      <c r="DB109" s="46"/>
      <c r="DC109" s="46"/>
      <c r="DD109" s="46"/>
      <c r="DE109" s="46"/>
      <c r="DF109" s="46"/>
      <c r="DG109" s="46"/>
      <c r="DH109" s="10">
        <f t="shared" si="43"/>
        <v>0</v>
      </c>
      <c r="DI109" s="46"/>
      <c r="DJ109" s="46"/>
      <c r="DK109" s="46"/>
      <c r="DL109" s="46"/>
      <c r="DM109" s="46"/>
      <c r="DN109" s="46"/>
      <c r="DO109" s="46"/>
      <c r="DP109" s="10">
        <f t="shared" si="44"/>
        <v>0</v>
      </c>
      <c r="DQ109" s="46"/>
      <c r="DR109" s="46"/>
      <c r="DS109" s="46"/>
      <c r="DT109" s="46"/>
      <c r="DU109" s="46"/>
      <c r="DV109" s="46"/>
      <c r="DW109" s="46"/>
      <c r="DX109" s="10">
        <f t="shared" si="45"/>
        <v>0</v>
      </c>
      <c r="DY109" s="46"/>
      <c r="DZ109" s="46"/>
      <c r="EA109" s="46"/>
      <c r="EB109" s="46"/>
      <c r="EC109" s="46"/>
      <c r="ED109" s="46"/>
      <c r="EE109" s="46"/>
      <c r="EF109" s="10">
        <f t="shared" si="46"/>
        <v>0</v>
      </c>
      <c r="EG109" s="46"/>
      <c r="EH109" s="46"/>
      <c r="EI109" s="46"/>
      <c r="EJ109" s="46"/>
      <c r="EK109" s="46"/>
      <c r="EL109" s="46"/>
      <c r="EM109" s="46"/>
      <c r="EN109" s="10">
        <f t="shared" si="47"/>
        <v>0</v>
      </c>
      <c r="EO109" s="46"/>
      <c r="EP109" s="46"/>
      <c r="EQ109" s="46"/>
      <c r="ER109" s="46"/>
      <c r="ES109" s="46"/>
      <c r="ET109" s="46"/>
      <c r="EU109" s="46"/>
      <c r="EV109" s="10">
        <f t="shared" si="48"/>
        <v>0</v>
      </c>
      <c r="EW109" s="46"/>
      <c r="EX109" s="46"/>
      <c r="EY109" s="46"/>
      <c r="EZ109" s="46"/>
      <c r="FA109" s="46"/>
      <c r="FB109" s="46"/>
      <c r="FC109" s="46"/>
      <c r="FD109" s="10">
        <f t="shared" si="49"/>
        <v>0</v>
      </c>
      <c r="FE109" s="46"/>
      <c r="FF109" s="46"/>
      <c r="FG109" s="46"/>
      <c r="FH109" s="46"/>
      <c r="FI109" s="46"/>
      <c r="FJ109" s="46"/>
      <c r="FK109" s="46"/>
      <c r="FL109" s="10">
        <f t="shared" si="50"/>
        <v>0</v>
      </c>
      <c r="FM109" s="46"/>
      <c r="FN109" s="46"/>
      <c r="FO109" s="46"/>
      <c r="FP109" s="46"/>
      <c r="FQ109" s="46"/>
      <c r="FR109" s="46"/>
      <c r="FS109" s="46"/>
      <c r="FT109" s="10">
        <f t="shared" si="51"/>
        <v>0</v>
      </c>
      <c r="FU109" s="46"/>
      <c r="FV109" s="46"/>
      <c r="FW109" s="46"/>
      <c r="FX109" s="46"/>
      <c r="FY109" s="46"/>
      <c r="FZ109" s="46"/>
      <c r="GA109" s="46"/>
      <c r="GB109" s="10">
        <f t="shared" si="52"/>
        <v>0</v>
      </c>
      <c r="GC109" s="46"/>
      <c r="GD109" s="46"/>
      <c r="GE109" s="46"/>
      <c r="GF109" s="46"/>
      <c r="GG109" s="46"/>
      <c r="GH109" s="46"/>
      <c r="GI109" s="46"/>
      <c r="GJ109" s="10">
        <f t="shared" si="53"/>
        <v>0</v>
      </c>
      <c r="GK109" s="46"/>
      <c r="GL109" s="46"/>
      <c r="GM109" s="46"/>
      <c r="GN109" s="46"/>
      <c r="GO109" s="46"/>
      <c r="GP109" s="46"/>
      <c r="GQ109" s="46"/>
      <c r="GR109" s="10">
        <f t="shared" si="54"/>
        <v>0</v>
      </c>
      <c r="GS109" s="46"/>
      <c r="GT109" s="46"/>
      <c r="GU109" s="46"/>
      <c r="GV109" s="46"/>
      <c r="GW109" s="46"/>
      <c r="GX109" s="46"/>
      <c r="GY109" s="46"/>
      <c r="GZ109" s="10">
        <f t="shared" si="55"/>
        <v>0</v>
      </c>
      <c r="HA109" s="46"/>
      <c r="HB109" s="46"/>
      <c r="HC109" s="46"/>
      <c r="HD109" s="10">
        <f t="shared" si="57"/>
        <v>0</v>
      </c>
    </row>
    <row r="110" spans="1:212" ht="16" x14ac:dyDescent="0.2">
      <c r="A110" s="10">
        <f>'Demographic Data'!A110</f>
        <v>0</v>
      </c>
      <c r="B110" s="5">
        <f>'Demographic Data'!B110</f>
        <v>0</v>
      </c>
      <c r="C110" s="36">
        <f>'Demographic Data'!C110</f>
        <v>0</v>
      </c>
      <c r="D110" s="5">
        <f>'Demographic Data'!D110</f>
        <v>0</v>
      </c>
      <c r="E110" s="46"/>
      <c r="F110" s="46"/>
      <c r="G110" s="46"/>
      <c r="H110" s="10">
        <f t="shared" si="56"/>
        <v>0</v>
      </c>
      <c r="I110" s="46"/>
      <c r="J110" s="46"/>
      <c r="K110" s="46"/>
      <c r="L110" s="46"/>
      <c r="M110" s="46"/>
      <c r="N110" s="46"/>
      <c r="O110" s="46"/>
      <c r="P110" s="10">
        <f t="shared" si="31"/>
        <v>0</v>
      </c>
      <c r="Q110" s="46"/>
      <c r="R110" s="46"/>
      <c r="S110" s="46"/>
      <c r="T110" s="46"/>
      <c r="U110" s="46"/>
      <c r="V110" s="46"/>
      <c r="W110" s="46"/>
      <c r="X110" s="10">
        <f t="shared" si="32"/>
        <v>0</v>
      </c>
      <c r="Y110" s="46"/>
      <c r="Z110" s="46"/>
      <c r="AA110" s="46"/>
      <c r="AB110" s="46"/>
      <c r="AC110" s="46"/>
      <c r="AD110" s="46"/>
      <c r="AE110" s="46"/>
      <c r="AF110" s="10">
        <f t="shared" si="33"/>
        <v>0</v>
      </c>
      <c r="AG110" s="46"/>
      <c r="AH110" s="46"/>
      <c r="AI110" s="46"/>
      <c r="AJ110" s="46"/>
      <c r="AK110" s="46"/>
      <c r="AL110" s="46"/>
      <c r="AM110" s="46"/>
      <c r="AN110" s="10">
        <f t="shared" si="34"/>
        <v>0</v>
      </c>
      <c r="AO110" s="46"/>
      <c r="AP110" s="46"/>
      <c r="AQ110" s="46"/>
      <c r="AR110" s="46"/>
      <c r="AS110" s="46"/>
      <c r="AT110" s="46"/>
      <c r="AU110" s="46"/>
      <c r="AV110" s="10">
        <f t="shared" si="35"/>
        <v>0</v>
      </c>
      <c r="AW110" s="46"/>
      <c r="AX110" s="46"/>
      <c r="AY110" s="46"/>
      <c r="AZ110" s="46"/>
      <c r="BA110" s="46"/>
      <c r="BB110" s="46"/>
      <c r="BC110" s="46"/>
      <c r="BD110" s="10">
        <f t="shared" si="36"/>
        <v>0</v>
      </c>
      <c r="BE110" s="46"/>
      <c r="BF110" s="46"/>
      <c r="BG110" s="46"/>
      <c r="BH110" s="46"/>
      <c r="BI110" s="46"/>
      <c r="BJ110" s="46"/>
      <c r="BK110" s="46"/>
      <c r="BL110" s="10">
        <f t="shared" si="37"/>
        <v>0</v>
      </c>
      <c r="BM110" s="46"/>
      <c r="BN110" s="46"/>
      <c r="BO110" s="46"/>
      <c r="BP110" s="46"/>
      <c r="BQ110" s="46"/>
      <c r="BR110" s="46"/>
      <c r="BS110" s="46"/>
      <c r="BT110" s="10">
        <f t="shared" si="38"/>
        <v>0</v>
      </c>
      <c r="BU110" s="46"/>
      <c r="BV110" s="46"/>
      <c r="BW110" s="46"/>
      <c r="BX110" s="46"/>
      <c r="BY110" s="46"/>
      <c r="BZ110" s="46"/>
      <c r="CA110" s="46"/>
      <c r="CB110" s="10">
        <f t="shared" si="39"/>
        <v>0</v>
      </c>
      <c r="CC110" s="46"/>
      <c r="CD110" s="46"/>
      <c r="CE110" s="46"/>
      <c r="CF110" s="46"/>
      <c r="CG110" s="46"/>
      <c r="CH110" s="46"/>
      <c r="CI110" s="46"/>
      <c r="CJ110" s="10">
        <f t="shared" si="40"/>
        <v>0</v>
      </c>
      <c r="CK110" s="46"/>
      <c r="CL110" s="46"/>
      <c r="CM110" s="46"/>
      <c r="CN110" s="46"/>
      <c r="CO110" s="46"/>
      <c r="CP110" s="46"/>
      <c r="CQ110" s="46"/>
      <c r="CR110" s="10">
        <f t="shared" si="41"/>
        <v>0</v>
      </c>
      <c r="CS110" s="46"/>
      <c r="CT110" s="46"/>
      <c r="CU110" s="46"/>
      <c r="CV110" s="46"/>
      <c r="CW110" s="46"/>
      <c r="CX110" s="46"/>
      <c r="CY110" s="46"/>
      <c r="CZ110" s="10">
        <f t="shared" si="42"/>
        <v>0</v>
      </c>
      <c r="DA110" s="46"/>
      <c r="DB110" s="46"/>
      <c r="DC110" s="46"/>
      <c r="DD110" s="46"/>
      <c r="DE110" s="46"/>
      <c r="DF110" s="46"/>
      <c r="DG110" s="46"/>
      <c r="DH110" s="10">
        <f t="shared" si="43"/>
        <v>0</v>
      </c>
      <c r="DI110" s="46"/>
      <c r="DJ110" s="46"/>
      <c r="DK110" s="46"/>
      <c r="DL110" s="46"/>
      <c r="DM110" s="46"/>
      <c r="DN110" s="46"/>
      <c r="DO110" s="46"/>
      <c r="DP110" s="10">
        <f t="shared" si="44"/>
        <v>0</v>
      </c>
      <c r="DQ110" s="46"/>
      <c r="DR110" s="46"/>
      <c r="DS110" s="46"/>
      <c r="DT110" s="46"/>
      <c r="DU110" s="46"/>
      <c r="DV110" s="46"/>
      <c r="DW110" s="46"/>
      <c r="DX110" s="10">
        <f t="shared" si="45"/>
        <v>0</v>
      </c>
      <c r="DY110" s="46"/>
      <c r="DZ110" s="46"/>
      <c r="EA110" s="46"/>
      <c r="EB110" s="46"/>
      <c r="EC110" s="46"/>
      <c r="ED110" s="46"/>
      <c r="EE110" s="46"/>
      <c r="EF110" s="10">
        <f t="shared" si="46"/>
        <v>0</v>
      </c>
      <c r="EG110" s="46"/>
      <c r="EH110" s="46"/>
      <c r="EI110" s="46"/>
      <c r="EJ110" s="46"/>
      <c r="EK110" s="46"/>
      <c r="EL110" s="46"/>
      <c r="EM110" s="46"/>
      <c r="EN110" s="10">
        <f t="shared" si="47"/>
        <v>0</v>
      </c>
      <c r="EO110" s="46"/>
      <c r="EP110" s="46"/>
      <c r="EQ110" s="46"/>
      <c r="ER110" s="46"/>
      <c r="ES110" s="46"/>
      <c r="ET110" s="46"/>
      <c r="EU110" s="46"/>
      <c r="EV110" s="10">
        <f t="shared" si="48"/>
        <v>0</v>
      </c>
      <c r="EW110" s="46"/>
      <c r="EX110" s="46"/>
      <c r="EY110" s="46"/>
      <c r="EZ110" s="46"/>
      <c r="FA110" s="46"/>
      <c r="FB110" s="46"/>
      <c r="FC110" s="46"/>
      <c r="FD110" s="10">
        <f t="shared" si="49"/>
        <v>0</v>
      </c>
      <c r="FE110" s="46"/>
      <c r="FF110" s="46"/>
      <c r="FG110" s="46"/>
      <c r="FH110" s="46"/>
      <c r="FI110" s="46"/>
      <c r="FJ110" s="46"/>
      <c r="FK110" s="46"/>
      <c r="FL110" s="10">
        <f t="shared" si="50"/>
        <v>0</v>
      </c>
      <c r="FM110" s="46"/>
      <c r="FN110" s="46"/>
      <c r="FO110" s="46"/>
      <c r="FP110" s="46"/>
      <c r="FQ110" s="46"/>
      <c r="FR110" s="46"/>
      <c r="FS110" s="46"/>
      <c r="FT110" s="10">
        <f t="shared" si="51"/>
        <v>0</v>
      </c>
      <c r="FU110" s="46"/>
      <c r="FV110" s="46"/>
      <c r="FW110" s="46"/>
      <c r="FX110" s="46"/>
      <c r="FY110" s="46"/>
      <c r="FZ110" s="46"/>
      <c r="GA110" s="46"/>
      <c r="GB110" s="10">
        <f t="shared" si="52"/>
        <v>0</v>
      </c>
      <c r="GC110" s="46"/>
      <c r="GD110" s="46"/>
      <c r="GE110" s="46"/>
      <c r="GF110" s="46"/>
      <c r="GG110" s="46"/>
      <c r="GH110" s="46"/>
      <c r="GI110" s="46"/>
      <c r="GJ110" s="10">
        <f t="shared" si="53"/>
        <v>0</v>
      </c>
      <c r="GK110" s="46"/>
      <c r="GL110" s="46"/>
      <c r="GM110" s="46"/>
      <c r="GN110" s="46"/>
      <c r="GO110" s="46"/>
      <c r="GP110" s="46"/>
      <c r="GQ110" s="46"/>
      <c r="GR110" s="10">
        <f t="shared" si="54"/>
        <v>0</v>
      </c>
      <c r="GS110" s="46"/>
      <c r="GT110" s="46"/>
      <c r="GU110" s="46"/>
      <c r="GV110" s="46"/>
      <c r="GW110" s="46"/>
      <c r="GX110" s="46"/>
      <c r="GY110" s="46"/>
      <c r="GZ110" s="10">
        <f t="shared" si="55"/>
        <v>0</v>
      </c>
      <c r="HA110" s="46"/>
      <c r="HB110" s="46"/>
      <c r="HC110" s="46"/>
      <c r="HD110" s="10">
        <f t="shared" si="57"/>
        <v>0</v>
      </c>
    </row>
    <row r="111" spans="1:212" ht="16" x14ac:dyDescent="0.2">
      <c r="A111" s="10">
        <f>'Demographic Data'!A111</f>
        <v>0</v>
      </c>
      <c r="B111" s="5">
        <f>'Demographic Data'!B111</f>
        <v>0</v>
      </c>
      <c r="C111" s="36">
        <f>'Demographic Data'!C111</f>
        <v>0</v>
      </c>
      <c r="D111" s="5">
        <f>'Demographic Data'!D111</f>
        <v>0</v>
      </c>
      <c r="E111" s="46"/>
      <c r="F111" s="46"/>
      <c r="G111" s="46"/>
      <c r="H111" s="10">
        <f t="shared" si="56"/>
        <v>0</v>
      </c>
      <c r="I111" s="46"/>
      <c r="J111" s="46"/>
      <c r="K111" s="46"/>
      <c r="L111" s="46"/>
      <c r="M111" s="46"/>
      <c r="N111" s="46"/>
      <c r="O111" s="46"/>
      <c r="P111" s="10">
        <f t="shared" si="31"/>
        <v>0</v>
      </c>
      <c r="Q111" s="46"/>
      <c r="R111" s="46"/>
      <c r="S111" s="46"/>
      <c r="T111" s="46"/>
      <c r="U111" s="46"/>
      <c r="V111" s="46"/>
      <c r="W111" s="46"/>
      <c r="X111" s="10">
        <f t="shared" si="32"/>
        <v>0</v>
      </c>
      <c r="Y111" s="46"/>
      <c r="Z111" s="46"/>
      <c r="AA111" s="46"/>
      <c r="AB111" s="46"/>
      <c r="AC111" s="46"/>
      <c r="AD111" s="46"/>
      <c r="AE111" s="46"/>
      <c r="AF111" s="10">
        <f t="shared" si="33"/>
        <v>0</v>
      </c>
      <c r="AG111" s="46"/>
      <c r="AH111" s="46"/>
      <c r="AI111" s="46"/>
      <c r="AJ111" s="46"/>
      <c r="AK111" s="46"/>
      <c r="AL111" s="46"/>
      <c r="AM111" s="46"/>
      <c r="AN111" s="10">
        <f t="shared" si="34"/>
        <v>0</v>
      </c>
      <c r="AO111" s="46"/>
      <c r="AP111" s="46"/>
      <c r="AQ111" s="46"/>
      <c r="AR111" s="46"/>
      <c r="AS111" s="46"/>
      <c r="AT111" s="46"/>
      <c r="AU111" s="46"/>
      <c r="AV111" s="10">
        <f t="shared" si="35"/>
        <v>0</v>
      </c>
      <c r="AW111" s="46"/>
      <c r="AX111" s="46"/>
      <c r="AY111" s="46"/>
      <c r="AZ111" s="46"/>
      <c r="BA111" s="46"/>
      <c r="BB111" s="46"/>
      <c r="BC111" s="46"/>
      <c r="BD111" s="10">
        <f t="shared" si="36"/>
        <v>0</v>
      </c>
      <c r="BE111" s="46"/>
      <c r="BF111" s="46"/>
      <c r="BG111" s="46"/>
      <c r="BH111" s="46"/>
      <c r="BI111" s="46"/>
      <c r="BJ111" s="46"/>
      <c r="BK111" s="46"/>
      <c r="BL111" s="10">
        <f t="shared" si="37"/>
        <v>0</v>
      </c>
      <c r="BM111" s="46"/>
      <c r="BN111" s="46"/>
      <c r="BO111" s="46"/>
      <c r="BP111" s="46"/>
      <c r="BQ111" s="46"/>
      <c r="BR111" s="46"/>
      <c r="BS111" s="46"/>
      <c r="BT111" s="10">
        <f t="shared" si="38"/>
        <v>0</v>
      </c>
      <c r="BU111" s="46"/>
      <c r="BV111" s="46"/>
      <c r="BW111" s="46"/>
      <c r="BX111" s="46"/>
      <c r="BY111" s="46"/>
      <c r="BZ111" s="46"/>
      <c r="CA111" s="46"/>
      <c r="CB111" s="10">
        <f t="shared" si="39"/>
        <v>0</v>
      </c>
      <c r="CC111" s="46"/>
      <c r="CD111" s="46"/>
      <c r="CE111" s="46"/>
      <c r="CF111" s="46"/>
      <c r="CG111" s="46"/>
      <c r="CH111" s="46"/>
      <c r="CI111" s="46"/>
      <c r="CJ111" s="10">
        <f t="shared" si="40"/>
        <v>0</v>
      </c>
      <c r="CK111" s="46"/>
      <c r="CL111" s="46"/>
      <c r="CM111" s="46"/>
      <c r="CN111" s="46"/>
      <c r="CO111" s="46"/>
      <c r="CP111" s="46"/>
      <c r="CQ111" s="46"/>
      <c r="CR111" s="10">
        <f t="shared" si="41"/>
        <v>0</v>
      </c>
      <c r="CS111" s="46"/>
      <c r="CT111" s="46"/>
      <c r="CU111" s="46"/>
      <c r="CV111" s="46"/>
      <c r="CW111" s="46"/>
      <c r="CX111" s="46"/>
      <c r="CY111" s="46"/>
      <c r="CZ111" s="10">
        <f t="shared" si="42"/>
        <v>0</v>
      </c>
      <c r="DA111" s="46"/>
      <c r="DB111" s="46"/>
      <c r="DC111" s="46"/>
      <c r="DD111" s="46"/>
      <c r="DE111" s="46"/>
      <c r="DF111" s="46"/>
      <c r="DG111" s="46"/>
      <c r="DH111" s="10">
        <f t="shared" si="43"/>
        <v>0</v>
      </c>
      <c r="DI111" s="46"/>
      <c r="DJ111" s="46"/>
      <c r="DK111" s="46"/>
      <c r="DL111" s="46"/>
      <c r="DM111" s="46"/>
      <c r="DN111" s="46"/>
      <c r="DO111" s="46"/>
      <c r="DP111" s="10">
        <f t="shared" si="44"/>
        <v>0</v>
      </c>
      <c r="DQ111" s="46"/>
      <c r="DR111" s="46"/>
      <c r="DS111" s="46"/>
      <c r="DT111" s="46"/>
      <c r="DU111" s="46"/>
      <c r="DV111" s="46"/>
      <c r="DW111" s="46"/>
      <c r="DX111" s="10">
        <f t="shared" si="45"/>
        <v>0</v>
      </c>
      <c r="DY111" s="46"/>
      <c r="DZ111" s="46"/>
      <c r="EA111" s="46"/>
      <c r="EB111" s="46"/>
      <c r="EC111" s="46"/>
      <c r="ED111" s="46"/>
      <c r="EE111" s="46"/>
      <c r="EF111" s="10">
        <f t="shared" si="46"/>
        <v>0</v>
      </c>
      <c r="EG111" s="46"/>
      <c r="EH111" s="46"/>
      <c r="EI111" s="46"/>
      <c r="EJ111" s="46"/>
      <c r="EK111" s="46"/>
      <c r="EL111" s="46"/>
      <c r="EM111" s="46"/>
      <c r="EN111" s="10">
        <f t="shared" si="47"/>
        <v>0</v>
      </c>
      <c r="EO111" s="46"/>
      <c r="EP111" s="46"/>
      <c r="EQ111" s="46"/>
      <c r="ER111" s="46"/>
      <c r="ES111" s="46"/>
      <c r="ET111" s="46"/>
      <c r="EU111" s="46"/>
      <c r="EV111" s="10">
        <f t="shared" si="48"/>
        <v>0</v>
      </c>
      <c r="EW111" s="46"/>
      <c r="EX111" s="46"/>
      <c r="EY111" s="46"/>
      <c r="EZ111" s="46"/>
      <c r="FA111" s="46"/>
      <c r="FB111" s="46"/>
      <c r="FC111" s="46"/>
      <c r="FD111" s="10">
        <f t="shared" si="49"/>
        <v>0</v>
      </c>
      <c r="FE111" s="46"/>
      <c r="FF111" s="46"/>
      <c r="FG111" s="46"/>
      <c r="FH111" s="46"/>
      <c r="FI111" s="46"/>
      <c r="FJ111" s="46"/>
      <c r="FK111" s="46"/>
      <c r="FL111" s="10">
        <f t="shared" si="50"/>
        <v>0</v>
      </c>
      <c r="FM111" s="46"/>
      <c r="FN111" s="46"/>
      <c r="FO111" s="46"/>
      <c r="FP111" s="46"/>
      <c r="FQ111" s="46"/>
      <c r="FR111" s="46"/>
      <c r="FS111" s="46"/>
      <c r="FT111" s="10">
        <f t="shared" si="51"/>
        <v>0</v>
      </c>
      <c r="FU111" s="46"/>
      <c r="FV111" s="46"/>
      <c r="FW111" s="46"/>
      <c r="FX111" s="46"/>
      <c r="FY111" s="46"/>
      <c r="FZ111" s="46"/>
      <c r="GA111" s="46"/>
      <c r="GB111" s="10">
        <f t="shared" si="52"/>
        <v>0</v>
      </c>
      <c r="GC111" s="46"/>
      <c r="GD111" s="46"/>
      <c r="GE111" s="46"/>
      <c r="GF111" s="46"/>
      <c r="GG111" s="46"/>
      <c r="GH111" s="46"/>
      <c r="GI111" s="46"/>
      <c r="GJ111" s="10">
        <f t="shared" si="53"/>
        <v>0</v>
      </c>
      <c r="GK111" s="46"/>
      <c r="GL111" s="46"/>
      <c r="GM111" s="46"/>
      <c r="GN111" s="46"/>
      <c r="GO111" s="46"/>
      <c r="GP111" s="46"/>
      <c r="GQ111" s="46"/>
      <c r="GR111" s="10">
        <f t="shared" si="54"/>
        <v>0</v>
      </c>
      <c r="GS111" s="46"/>
      <c r="GT111" s="46"/>
      <c r="GU111" s="46"/>
      <c r="GV111" s="46"/>
      <c r="GW111" s="46"/>
      <c r="GX111" s="46"/>
      <c r="GY111" s="46"/>
      <c r="GZ111" s="10">
        <f t="shared" si="55"/>
        <v>0</v>
      </c>
      <c r="HA111" s="46"/>
      <c r="HB111" s="46"/>
      <c r="HC111" s="46"/>
      <c r="HD111" s="10">
        <f t="shared" si="57"/>
        <v>0</v>
      </c>
    </row>
    <row r="112" spans="1:212" ht="16" x14ac:dyDescent="0.2">
      <c r="A112" s="10">
        <f>'Demographic Data'!A112</f>
        <v>0</v>
      </c>
      <c r="B112" s="5">
        <f>'Demographic Data'!B112</f>
        <v>0</v>
      </c>
      <c r="C112" s="36">
        <f>'Demographic Data'!C112</f>
        <v>0</v>
      </c>
      <c r="D112" s="5">
        <f>'Demographic Data'!D112</f>
        <v>0</v>
      </c>
      <c r="E112" s="46"/>
      <c r="F112" s="46"/>
      <c r="G112" s="46"/>
      <c r="H112" s="10">
        <f t="shared" si="56"/>
        <v>0</v>
      </c>
      <c r="I112" s="46"/>
      <c r="J112" s="46"/>
      <c r="K112" s="46"/>
      <c r="L112" s="46"/>
      <c r="M112" s="46"/>
      <c r="N112" s="46"/>
      <c r="O112" s="46"/>
      <c r="P112" s="10">
        <f t="shared" si="31"/>
        <v>0</v>
      </c>
      <c r="Q112" s="46"/>
      <c r="R112" s="46"/>
      <c r="S112" s="46"/>
      <c r="T112" s="46"/>
      <c r="U112" s="46"/>
      <c r="V112" s="46"/>
      <c r="W112" s="46"/>
      <c r="X112" s="10">
        <f t="shared" si="32"/>
        <v>0</v>
      </c>
      <c r="Y112" s="46"/>
      <c r="Z112" s="46"/>
      <c r="AA112" s="46"/>
      <c r="AB112" s="46"/>
      <c r="AC112" s="46"/>
      <c r="AD112" s="46"/>
      <c r="AE112" s="46"/>
      <c r="AF112" s="10">
        <f t="shared" si="33"/>
        <v>0</v>
      </c>
      <c r="AG112" s="46"/>
      <c r="AH112" s="46"/>
      <c r="AI112" s="46"/>
      <c r="AJ112" s="46"/>
      <c r="AK112" s="46"/>
      <c r="AL112" s="46"/>
      <c r="AM112" s="46"/>
      <c r="AN112" s="10">
        <f t="shared" si="34"/>
        <v>0</v>
      </c>
      <c r="AO112" s="46"/>
      <c r="AP112" s="46"/>
      <c r="AQ112" s="46"/>
      <c r="AR112" s="46"/>
      <c r="AS112" s="46"/>
      <c r="AT112" s="46"/>
      <c r="AU112" s="46"/>
      <c r="AV112" s="10">
        <f t="shared" si="35"/>
        <v>0</v>
      </c>
      <c r="AW112" s="46"/>
      <c r="AX112" s="46"/>
      <c r="AY112" s="46"/>
      <c r="AZ112" s="46"/>
      <c r="BA112" s="46"/>
      <c r="BB112" s="46"/>
      <c r="BC112" s="46"/>
      <c r="BD112" s="10">
        <f t="shared" si="36"/>
        <v>0</v>
      </c>
      <c r="BE112" s="46"/>
      <c r="BF112" s="46"/>
      <c r="BG112" s="46"/>
      <c r="BH112" s="46"/>
      <c r="BI112" s="46"/>
      <c r="BJ112" s="46"/>
      <c r="BK112" s="46"/>
      <c r="BL112" s="10">
        <f t="shared" si="37"/>
        <v>0</v>
      </c>
      <c r="BM112" s="46"/>
      <c r="BN112" s="46"/>
      <c r="BO112" s="46"/>
      <c r="BP112" s="46"/>
      <c r="BQ112" s="46"/>
      <c r="BR112" s="46"/>
      <c r="BS112" s="46"/>
      <c r="BT112" s="10">
        <f t="shared" si="38"/>
        <v>0</v>
      </c>
      <c r="BU112" s="46"/>
      <c r="BV112" s="46"/>
      <c r="BW112" s="46"/>
      <c r="BX112" s="46"/>
      <c r="BY112" s="46"/>
      <c r="BZ112" s="46"/>
      <c r="CA112" s="46"/>
      <c r="CB112" s="10">
        <f t="shared" si="39"/>
        <v>0</v>
      </c>
      <c r="CC112" s="46"/>
      <c r="CD112" s="46"/>
      <c r="CE112" s="46"/>
      <c r="CF112" s="46"/>
      <c r="CG112" s="46"/>
      <c r="CH112" s="46"/>
      <c r="CI112" s="46"/>
      <c r="CJ112" s="10">
        <f t="shared" si="40"/>
        <v>0</v>
      </c>
      <c r="CK112" s="46"/>
      <c r="CL112" s="46"/>
      <c r="CM112" s="46"/>
      <c r="CN112" s="46"/>
      <c r="CO112" s="46"/>
      <c r="CP112" s="46"/>
      <c r="CQ112" s="46"/>
      <c r="CR112" s="10">
        <f t="shared" si="41"/>
        <v>0</v>
      </c>
      <c r="CS112" s="46"/>
      <c r="CT112" s="46"/>
      <c r="CU112" s="46"/>
      <c r="CV112" s="46"/>
      <c r="CW112" s="46"/>
      <c r="CX112" s="46"/>
      <c r="CY112" s="46"/>
      <c r="CZ112" s="10">
        <f t="shared" si="42"/>
        <v>0</v>
      </c>
      <c r="DA112" s="46"/>
      <c r="DB112" s="46"/>
      <c r="DC112" s="46"/>
      <c r="DD112" s="46"/>
      <c r="DE112" s="46"/>
      <c r="DF112" s="46"/>
      <c r="DG112" s="46"/>
      <c r="DH112" s="10">
        <f t="shared" si="43"/>
        <v>0</v>
      </c>
      <c r="DI112" s="46"/>
      <c r="DJ112" s="46"/>
      <c r="DK112" s="46"/>
      <c r="DL112" s="46"/>
      <c r="DM112" s="46"/>
      <c r="DN112" s="46"/>
      <c r="DO112" s="46"/>
      <c r="DP112" s="10">
        <f t="shared" si="44"/>
        <v>0</v>
      </c>
      <c r="DQ112" s="46"/>
      <c r="DR112" s="46"/>
      <c r="DS112" s="46"/>
      <c r="DT112" s="46"/>
      <c r="DU112" s="46"/>
      <c r="DV112" s="46"/>
      <c r="DW112" s="46"/>
      <c r="DX112" s="10">
        <f t="shared" si="45"/>
        <v>0</v>
      </c>
      <c r="DY112" s="46"/>
      <c r="DZ112" s="46"/>
      <c r="EA112" s="46"/>
      <c r="EB112" s="46"/>
      <c r="EC112" s="46"/>
      <c r="ED112" s="46"/>
      <c r="EE112" s="46"/>
      <c r="EF112" s="10">
        <f t="shared" si="46"/>
        <v>0</v>
      </c>
      <c r="EG112" s="46"/>
      <c r="EH112" s="46"/>
      <c r="EI112" s="46"/>
      <c r="EJ112" s="46"/>
      <c r="EK112" s="46"/>
      <c r="EL112" s="46"/>
      <c r="EM112" s="46"/>
      <c r="EN112" s="10">
        <f t="shared" si="47"/>
        <v>0</v>
      </c>
      <c r="EO112" s="46"/>
      <c r="EP112" s="46"/>
      <c r="EQ112" s="46"/>
      <c r="ER112" s="46"/>
      <c r="ES112" s="46"/>
      <c r="ET112" s="46"/>
      <c r="EU112" s="46"/>
      <c r="EV112" s="10">
        <f t="shared" si="48"/>
        <v>0</v>
      </c>
      <c r="EW112" s="46"/>
      <c r="EX112" s="46"/>
      <c r="EY112" s="46"/>
      <c r="EZ112" s="46"/>
      <c r="FA112" s="46"/>
      <c r="FB112" s="46"/>
      <c r="FC112" s="46"/>
      <c r="FD112" s="10">
        <f t="shared" si="49"/>
        <v>0</v>
      </c>
      <c r="FE112" s="46"/>
      <c r="FF112" s="46"/>
      <c r="FG112" s="46"/>
      <c r="FH112" s="46"/>
      <c r="FI112" s="46"/>
      <c r="FJ112" s="46"/>
      <c r="FK112" s="46"/>
      <c r="FL112" s="10">
        <f t="shared" si="50"/>
        <v>0</v>
      </c>
      <c r="FM112" s="46"/>
      <c r="FN112" s="46"/>
      <c r="FO112" s="46"/>
      <c r="FP112" s="46"/>
      <c r="FQ112" s="46"/>
      <c r="FR112" s="46"/>
      <c r="FS112" s="46"/>
      <c r="FT112" s="10">
        <f t="shared" si="51"/>
        <v>0</v>
      </c>
      <c r="FU112" s="46"/>
      <c r="FV112" s="46"/>
      <c r="FW112" s="46"/>
      <c r="FX112" s="46"/>
      <c r="FY112" s="46"/>
      <c r="FZ112" s="46"/>
      <c r="GA112" s="46"/>
      <c r="GB112" s="10">
        <f t="shared" si="52"/>
        <v>0</v>
      </c>
      <c r="GC112" s="46"/>
      <c r="GD112" s="46"/>
      <c r="GE112" s="46"/>
      <c r="GF112" s="46"/>
      <c r="GG112" s="46"/>
      <c r="GH112" s="46"/>
      <c r="GI112" s="46"/>
      <c r="GJ112" s="10">
        <f t="shared" si="53"/>
        <v>0</v>
      </c>
      <c r="GK112" s="46"/>
      <c r="GL112" s="46"/>
      <c r="GM112" s="46"/>
      <c r="GN112" s="46"/>
      <c r="GO112" s="46"/>
      <c r="GP112" s="46"/>
      <c r="GQ112" s="46"/>
      <c r="GR112" s="10">
        <f t="shared" si="54"/>
        <v>0</v>
      </c>
      <c r="GS112" s="46"/>
      <c r="GT112" s="46"/>
      <c r="GU112" s="46"/>
      <c r="GV112" s="46"/>
      <c r="GW112" s="46"/>
      <c r="GX112" s="46"/>
      <c r="GY112" s="46"/>
      <c r="GZ112" s="10">
        <f t="shared" si="55"/>
        <v>0</v>
      </c>
      <c r="HA112" s="46"/>
      <c r="HB112" s="46"/>
      <c r="HC112" s="46"/>
      <c r="HD112" s="10">
        <f t="shared" si="57"/>
        <v>0</v>
      </c>
    </row>
    <row r="113" spans="1:212" ht="16" x14ac:dyDescent="0.2">
      <c r="A113" s="10">
        <f>'Demographic Data'!A113</f>
        <v>0</v>
      </c>
      <c r="B113" s="5">
        <f>'Demographic Data'!B113</f>
        <v>0</v>
      </c>
      <c r="C113" s="36">
        <f>'Demographic Data'!C113</f>
        <v>0</v>
      </c>
      <c r="D113" s="5">
        <f>'Demographic Data'!D113</f>
        <v>0</v>
      </c>
      <c r="E113" s="46"/>
      <c r="F113" s="46"/>
      <c r="G113" s="46"/>
      <c r="H113" s="10">
        <f t="shared" si="56"/>
        <v>0</v>
      </c>
      <c r="I113" s="46"/>
      <c r="J113" s="46"/>
      <c r="K113" s="46"/>
      <c r="L113" s="46"/>
      <c r="M113" s="46"/>
      <c r="N113" s="46"/>
      <c r="O113" s="46"/>
      <c r="P113" s="10">
        <f t="shared" si="31"/>
        <v>0</v>
      </c>
      <c r="Q113" s="46"/>
      <c r="R113" s="46"/>
      <c r="S113" s="46"/>
      <c r="T113" s="46"/>
      <c r="U113" s="46"/>
      <c r="V113" s="46"/>
      <c r="W113" s="46"/>
      <c r="X113" s="10">
        <f t="shared" si="32"/>
        <v>0</v>
      </c>
      <c r="Y113" s="46"/>
      <c r="Z113" s="46"/>
      <c r="AA113" s="46"/>
      <c r="AB113" s="46"/>
      <c r="AC113" s="46"/>
      <c r="AD113" s="46"/>
      <c r="AE113" s="46"/>
      <c r="AF113" s="10">
        <f t="shared" si="33"/>
        <v>0</v>
      </c>
      <c r="AG113" s="46"/>
      <c r="AH113" s="46"/>
      <c r="AI113" s="46"/>
      <c r="AJ113" s="46"/>
      <c r="AK113" s="46"/>
      <c r="AL113" s="46"/>
      <c r="AM113" s="46"/>
      <c r="AN113" s="10">
        <f t="shared" si="34"/>
        <v>0</v>
      </c>
      <c r="AO113" s="46"/>
      <c r="AP113" s="46"/>
      <c r="AQ113" s="46"/>
      <c r="AR113" s="46"/>
      <c r="AS113" s="46"/>
      <c r="AT113" s="46"/>
      <c r="AU113" s="46"/>
      <c r="AV113" s="10">
        <f t="shared" si="35"/>
        <v>0</v>
      </c>
      <c r="AW113" s="46"/>
      <c r="AX113" s="46"/>
      <c r="AY113" s="46"/>
      <c r="AZ113" s="46"/>
      <c r="BA113" s="46"/>
      <c r="BB113" s="46"/>
      <c r="BC113" s="46"/>
      <c r="BD113" s="10">
        <f t="shared" si="36"/>
        <v>0</v>
      </c>
      <c r="BE113" s="46"/>
      <c r="BF113" s="46"/>
      <c r="BG113" s="46"/>
      <c r="BH113" s="46"/>
      <c r="BI113" s="46"/>
      <c r="BJ113" s="46"/>
      <c r="BK113" s="46"/>
      <c r="BL113" s="10">
        <f t="shared" si="37"/>
        <v>0</v>
      </c>
      <c r="BM113" s="46"/>
      <c r="BN113" s="46"/>
      <c r="BO113" s="46"/>
      <c r="BP113" s="46"/>
      <c r="BQ113" s="46"/>
      <c r="BR113" s="46"/>
      <c r="BS113" s="46"/>
      <c r="BT113" s="10">
        <f t="shared" si="38"/>
        <v>0</v>
      </c>
      <c r="BU113" s="46"/>
      <c r="BV113" s="46"/>
      <c r="BW113" s="46"/>
      <c r="BX113" s="46"/>
      <c r="BY113" s="46"/>
      <c r="BZ113" s="46"/>
      <c r="CA113" s="46"/>
      <c r="CB113" s="10">
        <f t="shared" si="39"/>
        <v>0</v>
      </c>
      <c r="CC113" s="46"/>
      <c r="CD113" s="46"/>
      <c r="CE113" s="46"/>
      <c r="CF113" s="46"/>
      <c r="CG113" s="46"/>
      <c r="CH113" s="46"/>
      <c r="CI113" s="46"/>
      <c r="CJ113" s="10">
        <f t="shared" si="40"/>
        <v>0</v>
      </c>
      <c r="CK113" s="46"/>
      <c r="CL113" s="46"/>
      <c r="CM113" s="46"/>
      <c r="CN113" s="46"/>
      <c r="CO113" s="46"/>
      <c r="CP113" s="46"/>
      <c r="CQ113" s="46"/>
      <c r="CR113" s="10">
        <f t="shared" si="41"/>
        <v>0</v>
      </c>
      <c r="CS113" s="46"/>
      <c r="CT113" s="46"/>
      <c r="CU113" s="46"/>
      <c r="CV113" s="46"/>
      <c r="CW113" s="46"/>
      <c r="CX113" s="46"/>
      <c r="CY113" s="46"/>
      <c r="CZ113" s="10">
        <f t="shared" si="42"/>
        <v>0</v>
      </c>
      <c r="DA113" s="46"/>
      <c r="DB113" s="46"/>
      <c r="DC113" s="46"/>
      <c r="DD113" s="46"/>
      <c r="DE113" s="46"/>
      <c r="DF113" s="46"/>
      <c r="DG113" s="46"/>
      <c r="DH113" s="10">
        <f t="shared" si="43"/>
        <v>0</v>
      </c>
      <c r="DI113" s="46"/>
      <c r="DJ113" s="46"/>
      <c r="DK113" s="46"/>
      <c r="DL113" s="46"/>
      <c r="DM113" s="46"/>
      <c r="DN113" s="46"/>
      <c r="DO113" s="46"/>
      <c r="DP113" s="10">
        <f t="shared" si="44"/>
        <v>0</v>
      </c>
      <c r="DQ113" s="46"/>
      <c r="DR113" s="46"/>
      <c r="DS113" s="46"/>
      <c r="DT113" s="46"/>
      <c r="DU113" s="46"/>
      <c r="DV113" s="46"/>
      <c r="DW113" s="46"/>
      <c r="DX113" s="10">
        <f t="shared" si="45"/>
        <v>0</v>
      </c>
      <c r="DY113" s="46"/>
      <c r="DZ113" s="46"/>
      <c r="EA113" s="46"/>
      <c r="EB113" s="46"/>
      <c r="EC113" s="46"/>
      <c r="ED113" s="46"/>
      <c r="EE113" s="46"/>
      <c r="EF113" s="10">
        <f t="shared" si="46"/>
        <v>0</v>
      </c>
      <c r="EG113" s="46"/>
      <c r="EH113" s="46"/>
      <c r="EI113" s="46"/>
      <c r="EJ113" s="46"/>
      <c r="EK113" s="46"/>
      <c r="EL113" s="46"/>
      <c r="EM113" s="46"/>
      <c r="EN113" s="10">
        <f t="shared" si="47"/>
        <v>0</v>
      </c>
      <c r="EO113" s="46"/>
      <c r="EP113" s="46"/>
      <c r="EQ113" s="46"/>
      <c r="ER113" s="46"/>
      <c r="ES113" s="46"/>
      <c r="ET113" s="46"/>
      <c r="EU113" s="46"/>
      <c r="EV113" s="10">
        <f t="shared" si="48"/>
        <v>0</v>
      </c>
      <c r="EW113" s="46"/>
      <c r="EX113" s="46"/>
      <c r="EY113" s="46"/>
      <c r="EZ113" s="46"/>
      <c r="FA113" s="46"/>
      <c r="FB113" s="46"/>
      <c r="FC113" s="46"/>
      <c r="FD113" s="10">
        <f t="shared" si="49"/>
        <v>0</v>
      </c>
      <c r="FE113" s="46"/>
      <c r="FF113" s="46"/>
      <c r="FG113" s="46"/>
      <c r="FH113" s="46"/>
      <c r="FI113" s="46"/>
      <c r="FJ113" s="46"/>
      <c r="FK113" s="46"/>
      <c r="FL113" s="10">
        <f t="shared" si="50"/>
        <v>0</v>
      </c>
      <c r="FM113" s="46"/>
      <c r="FN113" s="46"/>
      <c r="FO113" s="46"/>
      <c r="FP113" s="46"/>
      <c r="FQ113" s="46"/>
      <c r="FR113" s="46"/>
      <c r="FS113" s="46"/>
      <c r="FT113" s="10">
        <f t="shared" si="51"/>
        <v>0</v>
      </c>
      <c r="FU113" s="46"/>
      <c r="FV113" s="46"/>
      <c r="FW113" s="46"/>
      <c r="FX113" s="46"/>
      <c r="FY113" s="46"/>
      <c r="FZ113" s="46"/>
      <c r="GA113" s="46"/>
      <c r="GB113" s="10">
        <f t="shared" si="52"/>
        <v>0</v>
      </c>
      <c r="GC113" s="46"/>
      <c r="GD113" s="46"/>
      <c r="GE113" s="46"/>
      <c r="GF113" s="46"/>
      <c r="GG113" s="46"/>
      <c r="GH113" s="46"/>
      <c r="GI113" s="46"/>
      <c r="GJ113" s="10">
        <f t="shared" si="53"/>
        <v>0</v>
      </c>
      <c r="GK113" s="46"/>
      <c r="GL113" s="46"/>
      <c r="GM113" s="46"/>
      <c r="GN113" s="46"/>
      <c r="GO113" s="46"/>
      <c r="GP113" s="46"/>
      <c r="GQ113" s="46"/>
      <c r="GR113" s="10">
        <f t="shared" si="54"/>
        <v>0</v>
      </c>
      <c r="GS113" s="46"/>
      <c r="GT113" s="46"/>
      <c r="GU113" s="46"/>
      <c r="GV113" s="46"/>
      <c r="GW113" s="46"/>
      <c r="GX113" s="46"/>
      <c r="GY113" s="46"/>
      <c r="GZ113" s="10">
        <f t="shared" si="55"/>
        <v>0</v>
      </c>
      <c r="HA113" s="46"/>
      <c r="HB113" s="46"/>
      <c r="HC113" s="46"/>
      <c r="HD113" s="10">
        <f t="shared" si="57"/>
        <v>0</v>
      </c>
    </row>
    <row r="114" spans="1:212" ht="16" x14ac:dyDescent="0.2">
      <c r="A114" s="10">
        <f>'Demographic Data'!A114</f>
        <v>0</v>
      </c>
      <c r="B114" s="5">
        <f>'Demographic Data'!B114</f>
        <v>0</v>
      </c>
      <c r="C114" s="36">
        <f>'Demographic Data'!C114</f>
        <v>0</v>
      </c>
      <c r="D114" s="5">
        <f>'Demographic Data'!D114</f>
        <v>0</v>
      </c>
      <c r="E114" s="46"/>
      <c r="F114" s="46"/>
      <c r="G114" s="46"/>
      <c r="H114" s="10">
        <f t="shared" si="56"/>
        <v>0</v>
      </c>
      <c r="I114" s="46"/>
      <c r="J114" s="46"/>
      <c r="K114" s="46"/>
      <c r="L114" s="46"/>
      <c r="M114" s="46"/>
      <c r="N114" s="46"/>
      <c r="O114" s="46"/>
      <c r="P114" s="10">
        <f t="shared" si="31"/>
        <v>0</v>
      </c>
      <c r="Q114" s="46"/>
      <c r="R114" s="46"/>
      <c r="S114" s="46"/>
      <c r="T114" s="46"/>
      <c r="U114" s="46"/>
      <c r="V114" s="46"/>
      <c r="W114" s="46"/>
      <c r="X114" s="10">
        <f t="shared" si="32"/>
        <v>0</v>
      </c>
      <c r="Y114" s="46"/>
      <c r="Z114" s="46"/>
      <c r="AA114" s="46"/>
      <c r="AB114" s="46"/>
      <c r="AC114" s="46"/>
      <c r="AD114" s="46"/>
      <c r="AE114" s="46"/>
      <c r="AF114" s="10">
        <f t="shared" si="33"/>
        <v>0</v>
      </c>
      <c r="AG114" s="46"/>
      <c r="AH114" s="46"/>
      <c r="AI114" s="46"/>
      <c r="AJ114" s="46"/>
      <c r="AK114" s="46"/>
      <c r="AL114" s="46"/>
      <c r="AM114" s="46"/>
      <c r="AN114" s="10">
        <f t="shared" si="34"/>
        <v>0</v>
      </c>
      <c r="AO114" s="46"/>
      <c r="AP114" s="46"/>
      <c r="AQ114" s="46"/>
      <c r="AR114" s="46"/>
      <c r="AS114" s="46"/>
      <c r="AT114" s="46"/>
      <c r="AU114" s="46"/>
      <c r="AV114" s="10">
        <f t="shared" si="35"/>
        <v>0</v>
      </c>
      <c r="AW114" s="46"/>
      <c r="AX114" s="46"/>
      <c r="AY114" s="46"/>
      <c r="AZ114" s="46"/>
      <c r="BA114" s="46"/>
      <c r="BB114" s="46"/>
      <c r="BC114" s="46"/>
      <c r="BD114" s="10">
        <f t="shared" si="36"/>
        <v>0</v>
      </c>
      <c r="BE114" s="46"/>
      <c r="BF114" s="46"/>
      <c r="BG114" s="46"/>
      <c r="BH114" s="46"/>
      <c r="BI114" s="46"/>
      <c r="BJ114" s="46"/>
      <c r="BK114" s="46"/>
      <c r="BL114" s="10">
        <f t="shared" si="37"/>
        <v>0</v>
      </c>
      <c r="BM114" s="46"/>
      <c r="BN114" s="46"/>
      <c r="BO114" s="46"/>
      <c r="BP114" s="46"/>
      <c r="BQ114" s="46"/>
      <c r="BR114" s="46"/>
      <c r="BS114" s="46"/>
      <c r="BT114" s="10">
        <f t="shared" si="38"/>
        <v>0</v>
      </c>
      <c r="BU114" s="46"/>
      <c r="BV114" s="46"/>
      <c r="BW114" s="46"/>
      <c r="BX114" s="46"/>
      <c r="BY114" s="46"/>
      <c r="BZ114" s="46"/>
      <c r="CA114" s="46"/>
      <c r="CB114" s="10">
        <f t="shared" si="39"/>
        <v>0</v>
      </c>
      <c r="CC114" s="46"/>
      <c r="CD114" s="46"/>
      <c r="CE114" s="46"/>
      <c r="CF114" s="46"/>
      <c r="CG114" s="46"/>
      <c r="CH114" s="46"/>
      <c r="CI114" s="46"/>
      <c r="CJ114" s="10">
        <f t="shared" si="40"/>
        <v>0</v>
      </c>
      <c r="CK114" s="46"/>
      <c r="CL114" s="46"/>
      <c r="CM114" s="46"/>
      <c r="CN114" s="46"/>
      <c r="CO114" s="46"/>
      <c r="CP114" s="46"/>
      <c r="CQ114" s="46"/>
      <c r="CR114" s="10">
        <f t="shared" si="41"/>
        <v>0</v>
      </c>
      <c r="CS114" s="46"/>
      <c r="CT114" s="46"/>
      <c r="CU114" s="46"/>
      <c r="CV114" s="46"/>
      <c r="CW114" s="46"/>
      <c r="CX114" s="46"/>
      <c r="CY114" s="46"/>
      <c r="CZ114" s="10">
        <f t="shared" si="42"/>
        <v>0</v>
      </c>
      <c r="DA114" s="46"/>
      <c r="DB114" s="46"/>
      <c r="DC114" s="46"/>
      <c r="DD114" s="46"/>
      <c r="DE114" s="46"/>
      <c r="DF114" s="46"/>
      <c r="DG114" s="46"/>
      <c r="DH114" s="10">
        <f t="shared" si="43"/>
        <v>0</v>
      </c>
      <c r="DI114" s="46"/>
      <c r="DJ114" s="46"/>
      <c r="DK114" s="46"/>
      <c r="DL114" s="46"/>
      <c r="DM114" s="46"/>
      <c r="DN114" s="46"/>
      <c r="DO114" s="46"/>
      <c r="DP114" s="10">
        <f t="shared" si="44"/>
        <v>0</v>
      </c>
      <c r="DQ114" s="46"/>
      <c r="DR114" s="46"/>
      <c r="DS114" s="46"/>
      <c r="DT114" s="46"/>
      <c r="DU114" s="46"/>
      <c r="DV114" s="46"/>
      <c r="DW114" s="46"/>
      <c r="DX114" s="10">
        <f t="shared" si="45"/>
        <v>0</v>
      </c>
      <c r="DY114" s="46"/>
      <c r="DZ114" s="46"/>
      <c r="EA114" s="46"/>
      <c r="EB114" s="46"/>
      <c r="EC114" s="46"/>
      <c r="ED114" s="46"/>
      <c r="EE114" s="46"/>
      <c r="EF114" s="10">
        <f t="shared" si="46"/>
        <v>0</v>
      </c>
      <c r="EG114" s="46"/>
      <c r="EH114" s="46"/>
      <c r="EI114" s="46"/>
      <c r="EJ114" s="46"/>
      <c r="EK114" s="46"/>
      <c r="EL114" s="46"/>
      <c r="EM114" s="46"/>
      <c r="EN114" s="10">
        <f t="shared" si="47"/>
        <v>0</v>
      </c>
      <c r="EO114" s="46"/>
      <c r="EP114" s="46"/>
      <c r="EQ114" s="46"/>
      <c r="ER114" s="46"/>
      <c r="ES114" s="46"/>
      <c r="ET114" s="46"/>
      <c r="EU114" s="46"/>
      <c r="EV114" s="10">
        <f t="shared" si="48"/>
        <v>0</v>
      </c>
      <c r="EW114" s="46"/>
      <c r="EX114" s="46"/>
      <c r="EY114" s="46"/>
      <c r="EZ114" s="46"/>
      <c r="FA114" s="46"/>
      <c r="FB114" s="46"/>
      <c r="FC114" s="46"/>
      <c r="FD114" s="10">
        <f t="shared" si="49"/>
        <v>0</v>
      </c>
      <c r="FE114" s="46"/>
      <c r="FF114" s="46"/>
      <c r="FG114" s="46"/>
      <c r="FH114" s="46"/>
      <c r="FI114" s="46"/>
      <c r="FJ114" s="46"/>
      <c r="FK114" s="46"/>
      <c r="FL114" s="10">
        <f t="shared" si="50"/>
        <v>0</v>
      </c>
      <c r="FM114" s="46"/>
      <c r="FN114" s="46"/>
      <c r="FO114" s="46"/>
      <c r="FP114" s="46"/>
      <c r="FQ114" s="46"/>
      <c r="FR114" s="46"/>
      <c r="FS114" s="46"/>
      <c r="FT114" s="10">
        <f t="shared" si="51"/>
        <v>0</v>
      </c>
      <c r="FU114" s="46"/>
      <c r="FV114" s="46"/>
      <c r="FW114" s="46"/>
      <c r="FX114" s="46"/>
      <c r="FY114" s="46"/>
      <c r="FZ114" s="46"/>
      <c r="GA114" s="46"/>
      <c r="GB114" s="10">
        <f t="shared" si="52"/>
        <v>0</v>
      </c>
      <c r="GC114" s="46"/>
      <c r="GD114" s="46"/>
      <c r="GE114" s="46"/>
      <c r="GF114" s="46"/>
      <c r="GG114" s="46"/>
      <c r="GH114" s="46"/>
      <c r="GI114" s="46"/>
      <c r="GJ114" s="10">
        <f t="shared" si="53"/>
        <v>0</v>
      </c>
      <c r="GK114" s="46"/>
      <c r="GL114" s="46"/>
      <c r="GM114" s="46"/>
      <c r="GN114" s="46"/>
      <c r="GO114" s="46"/>
      <c r="GP114" s="46"/>
      <c r="GQ114" s="46"/>
      <c r="GR114" s="10">
        <f t="shared" si="54"/>
        <v>0</v>
      </c>
      <c r="GS114" s="46"/>
      <c r="GT114" s="46"/>
      <c r="GU114" s="46"/>
      <c r="GV114" s="46"/>
      <c r="GW114" s="46"/>
      <c r="GX114" s="46"/>
      <c r="GY114" s="46"/>
      <c r="GZ114" s="10">
        <f t="shared" si="55"/>
        <v>0</v>
      </c>
      <c r="HA114" s="46"/>
      <c r="HB114" s="46"/>
      <c r="HC114" s="46"/>
      <c r="HD114" s="10">
        <f t="shared" si="57"/>
        <v>0</v>
      </c>
    </row>
    <row r="115" spans="1:212" ht="16" x14ac:dyDescent="0.2">
      <c r="A115" s="10">
        <f>'Demographic Data'!A115</f>
        <v>0</v>
      </c>
      <c r="B115" s="5">
        <f>'Demographic Data'!B115</f>
        <v>0</v>
      </c>
      <c r="C115" s="36">
        <f>'Demographic Data'!C115</f>
        <v>0</v>
      </c>
      <c r="D115" s="5">
        <f>'Demographic Data'!D115</f>
        <v>0</v>
      </c>
      <c r="E115" s="46"/>
      <c r="F115" s="46"/>
      <c r="G115" s="46"/>
      <c r="H115" s="10">
        <f t="shared" si="56"/>
        <v>0</v>
      </c>
      <c r="I115" s="46"/>
      <c r="J115" s="46"/>
      <c r="K115" s="46"/>
      <c r="L115" s="46"/>
      <c r="M115" s="46"/>
      <c r="N115" s="46"/>
      <c r="O115" s="46"/>
      <c r="P115" s="10">
        <f t="shared" si="31"/>
        <v>0</v>
      </c>
      <c r="Q115" s="46"/>
      <c r="R115" s="46"/>
      <c r="S115" s="46"/>
      <c r="T115" s="46"/>
      <c r="U115" s="46"/>
      <c r="V115" s="46"/>
      <c r="W115" s="46"/>
      <c r="X115" s="10">
        <f t="shared" si="32"/>
        <v>0</v>
      </c>
      <c r="Y115" s="46"/>
      <c r="Z115" s="46"/>
      <c r="AA115" s="46"/>
      <c r="AB115" s="46"/>
      <c r="AC115" s="46"/>
      <c r="AD115" s="46"/>
      <c r="AE115" s="46"/>
      <c r="AF115" s="10">
        <f t="shared" si="33"/>
        <v>0</v>
      </c>
      <c r="AG115" s="46"/>
      <c r="AH115" s="46"/>
      <c r="AI115" s="46"/>
      <c r="AJ115" s="46"/>
      <c r="AK115" s="46"/>
      <c r="AL115" s="46"/>
      <c r="AM115" s="46"/>
      <c r="AN115" s="10">
        <f t="shared" si="34"/>
        <v>0</v>
      </c>
      <c r="AO115" s="46"/>
      <c r="AP115" s="46"/>
      <c r="AQ115" s="46"/>
      <c r="AR115" s="46"/>
      <c r="AS115" s="46"/>
      <c r="AT115" s="46"/>
      <c r="AU115" s="46"/>
      <c r="AV115" s="10">
        <f t="shared" si="35"/>
        <v>0</v>
      </c>
      <c r="AW115" s="46"/>
      <c r="AX115" s="46"/>
      <c r="AY115" s="46"/>
      <c r="AZ115" s="46"/>
      <c r="BA115" s="46"/>
      <c r="BB115" s="46"/>
      <c r="BC115" s="46"/>
      <c r="BD115" s="10">
        <f t="shared" si="36"/>
        <v>0</v>
      </c>
      <c r="BE115" s="46"/>
      <c r="BF115" s="46"/>
      <c r="BG115" s="46"/>
      <c r="BH115" s="46"/>
      <c r="BI115" s="46"/>
      <c r="BJ115" s="46"/>
      <c r="BK115" s="46"/>
      <c r="BL115" s="10">
        <f t="shared" si="37"/>
        <v>0</v>
      </c>
      <c r="BM115" s="46"/>
      <c r="BN115" s="46"/>
      <c r="BO115" s="46"/>
      <c r="BP115" s="46"/>
      <c r="BQ115" s="46"/>
      <c r="BR115" s="46"/>
      <c r="BS115" s="46"/>
      <c r="BT115" s="10">
        <f t="shared" si="38"/>
        <v>0</v>
      </c>
      <c r="BU115" s="46"/>
      <c r="BV115" s="46"/>
      <c r="BW115" s="46"/>
      <c r="BX115" s="46"/>
      <c r="BY115" s="46"/>
      <c r="BZ115" s="46"/>
      <c r="CA115" s="46"/>
      <c r="CB115" s="10">
        <f t="shared" si="39"/>
        <v>0</v>
      </c>
      <c r="CC115" s="46"/>
      <c r="CD115" s="46"/>
      <c r="CE115" s="46"/>
      <c r="CF115" s="46"/>
      <c r="CG115" s="46"/>
      <c r="CH115" s="46"/>
      <c r="CI115" s="46"/>
      <c r="CJ115" s="10">
        <f t="shared" si="40"/>
        <v>0</v>
      </c>
      <c r="CK115" s="46"/>
      <c r="CL115" s="46"/>
      <c r="CM115" s="46"/>
      <c r="CN115" s="46"/>
      <c r="CO115" s="46"/>
      <c r="CP115" s="46"/>
      <c r="CQ115" s="46"/>
      <c r="CR115" s="10">
        <f t="shared" si="41"/>
        <v>0</v>
      </c>
      <c r="CS115" s="46"/>
      <c r="CT115" s="46"/>
      <c r="CU115" s="46"/>
      <c r="CV115" s="46"/>
      <c r="CW115" s="46"/>
      <c r="CX115" s="46"/>
      <c r="CY115" s="46"/>
      <c r="CZ115" s="10">
        <f t="shared" si="42"/>
        <v>0</v>
      </c>
      <c r="DA115" s="46"/>
      <c r="DB115" s="46"/>
      <c r="DC115" s="46"/>
      <c r="DD115" s="46"/>
      <c r="DE115" s="46"/>
      <c r="DF115" s="46"/>
      <c r="DG115" s="46"/>
      <c r="DH115" s="10">
        <f t="shared" si="43"/>
        <v>0</v>
      </c>
      <c r="DI115" s="46"/>
      <c r="DJ115" s="46"/>
      <c r="DK115" s="46"/>
      <c r="DL115" s="46"/>
      <c r="DM115" s="46"/>
      <c r="DN115" s="46"/>
      <c r="DO115" s="46"/>
      <c r="DP115" s="10">
        <f t="shared" si="44"/>
        <v>0</v>
      </c>
      <c r="DQ115" s="46"/>
      <c r="DR115" s="46"/>
      <c r="DS115" s="46"/>
      <c r="DT115" s="46"/>
      <c r="DU115" s="46"/>
      <c r="DV115" s="46"/>
      <c r="DW115" s="46"/>
      <c r="DX115" s="10">
        <f t="shared" si="45"/>
        <v>0</v>
      </c>
      <c r="DY115" s="46"/>
      <c r="DZ115" s="46"/>
      <c r="EA115" s="46"/>
      <c r="EB115" s="46"/>
      <c r="EC115" s="46"/>
      <c r="ED115" s="46"/>
      <c r="EE115" s="46"/>
      <c r="EF115" s="10">
        <f t="shared" si="46"/>
        <v>0</v>
      </c>
      <c r="EG115" s="46"/>
      <c r="EH115" s="46"/>
      <c r="EI115" s="46"/>
      <c r="EJ115" s="46"/>
      <c r="EK115" s="46"/>
      <c r="EL115" s="46"/>
      <c r="EM115" s="46"/>
      <c r="EN115" s="10">
        <f t="shared" si="47"/>
        <v>0</v>
      </c>
      <c r="EO115" s="46"/>
      <c r="EP115" s="46"/>
      <c r="EQ115" s="46"/>
      <c r="ER115" s="46"/>
      <c r="ES115" s="46"/>
      <c r="ET115" s="46"/>
      <c r="EU115" s="46"/>
      <c r="EV115" s="10">
        <f t="shared" si="48"/>
        <v>0</v>
      </c>
      <c r="EW115" s="46"/>
      <c r="EX115" s="46"/>
      <c r="EY115" s="46"/>
      <c r="EZ115" s="46"/>
      <c r="FA115" s="46"/>
      <c r="FB115" s="46"/>
      <c r="FC115" s="46"/>
      <c r="FD115" s="10">
        <f t="shared" si="49"/>
        <v>0</v>
      </c>
      <c r="FE115" s="46"/>
      <c r="FF115" s="46"/>
      <c r="FG115" s="46"/>
      <c r="FH115" s="46"/>
      <c r="FI115" s="46"/>
      <c r="FJ115" s="46"/>
      <c r="FK115" s="46"/>
      <c r="FL115" s="10">
        <f t="shared" si="50"/>
        <v>0</v>
      </c>
      <c r="FM115" s="46"/>
      <c r="FN115" s="46"/>
      <c r="FO115" s="46"/>
      <c r="FP115" s="46"/>
      <c r="FQ115" s="46"/>
      <c r="FR115" s="46"/>
      <c r="FS115" s="46"/>
      <c r="FT115" s="10">
        <f t="shared" si="51"/>
        <v>0</v>
      </c>
      <c r="FU115" s="46"/>
      <c r="FV115" s="46"/>
      <c r="FW115" s="46"/>
      <c r="FX115" s="46"/>
      <c r="FY115" s="46"/>
      <c r="FZ115" s="46"/>
      <c r="GA115" s="46"/>
      <c r="GB115" s="10">
        <f t="shared" si="52"/>
        <v>0</v>
      </c>
      <c r="GC115" s="46"/>
      <c r="GD115" s="46"/>
      <c r="GE115" s="46"/>
      <c r="GF115" s="46"/>
      <c r="GG115" s="46"/>
      <c r="GH115" s="46"/>
      <c r="GI115" s="46"/>
      <c r="GJ115" s="10">
        <f t="shared" si="53"/>
        <v>0</v>
      </c>
      <c r="GK115" s="46"/>
      <c r="GL115" s="46"/>
      <c r="GM115" s="46"/>
      <c r="GN115" s="46"/>
      <c r="GO115" s="46"/>
      <c r="GP115" s="46"/>
      <c r="GQ115" s="46"/>
      <c r="GR115" s="10">
        <f t="shared" si="54"/>
        <v>0</v>
      </c>
      <c r="GS115" s="46"/>
      <c r="GT115" s="46"/>
      <c r="GU115" s="46"/>
      <c r="GV115" s="46"/>
      <c r="GW115" s="46"/>
      <c r="GX115" s="46"/>
      <c r="GY115" s="46"/>
      <c r="GZ115" s="10">
        <f t="shared" si="55"/>
        <v>0</v>
      </c>
      <c r="HA115" s="46"/>
      <c r="HB115" s="46"/>
      <c r="HC115" s="46"/>
      <c r="HD115" s="10">
        <f t="shared" si="57"/>
        <v>0</v>
      </c>
    </row>
    <row r="116" spans="1:212" ht="16" x14ac:dyDescent="0.2">
      <c r="A116" s="10">
        <f>'Demographic Data'!A116</f>
        <v>0</v>
      </c>
      <c r="B116" s="5">
        <f>'Demographic Data'!B116</f>
        <v>0</v>
      </c>
      <c r="C116" s="36">
        <f>'Demographic Data'!C116</f>
        <v>0</v>
      </c>
      <c r="D116" s="5">
        <f>'Demographic Data'!D116</f>
        <v>0</v>
      </c>
      <c r="E116" s="46"/>
      <c r="F116" s="46"/>
      <c r="G116" s="46"/>
      <c r="H116" s="10">
        <f t="shared" si="56"/>
        <v>0</v>
      </c>
      <c r="I116" s="46"/>
      <c r="J116" s="46"/>
      <c r="K116" s="46"/>
      <c r="L116" s="46"/>
      <c r="M116" s="46"/>
      <c r="N116" s="46"/>
      <c r="O116" s="46"/>
      <c r="P116" s="10">
        <f t="shared" si="31"/>
        <v>0</v>
      </c>
      <c r="Q116" s="46"/>
      <c r="R116" s="46"/>
      <c r="S116" s="46"/>
      <c r="T116" s="46"/>
      <c r="U116" s="46"/>
      <c r="V116" s="46"/>
      <c r="W116" s="46"/>
      <c r="X116" s="10">
        <f t="shared" si="32"/>
        <v>0</v>
      </c>
      <c r="Y116" s="46"/>
      <c r="Z116" s="46"/>
      <c r="AA116" s="46"/>
      <c r="AB116" s="46"/>
      <c r="AC116" s="46"/>
      <c r="AD116" s="46"/>
      <c r="AE116" s="46"/>
      <c r="AF116" s="10">
        <f t="shared" si="33"/>
        <v>0</v>
      </c>
      <c r="AG116" s="46"/>
      <c r="AH116" s="46"/>
      <c r="AI116" s="46"/>
      <c r="AJ116" s="46"/>
      <c r="AK116" s="46"/>
      <c r="AL116" s="46"/>
      <c r="AM116" s="46"/>
      <c r="AN116" s="10">
        <f t="shared" si="34"/>
        <v>0</v>
      </c>
      <c r="AO116" s="46"/>
      <c r="AP116" s="46"/>
      <c r="AQ116" s="46"/>
      <c r="AR116" s="46"/>
      <c r="AS116" s="46"/>
      <c r="AT116" s="46"/>
      <c r="AU116" s="46"/>
      <c r="AV116" s="10">
        <f t="shared" si="35"/>
        <v>0</v>
      </c>
      <c r="AW116" s="46"/>
      <c r="AX116" s="46"/>
      <c r="AY116" s="46"/>
      <c r="AZ116" s="46"/>
      <c r="BA116" s="46"/>
      <c r="BB116" s="46"/>
      <c r="BC116" s="46"/>
      <c r="BD116" s="10">
        <f t="shared" si="36"/>
        <v>0</v>
      </c>
      <c r="BE116" s="46"/>
      <c r="BF116" s="46"/>
      <c r="BG116" s="46"/>
      <c r="BH116" s="46"/>
      <c r="BI116" s="46"/>
      <c r="BJ116" s="46"/>
      <c r="BK116" s="46"/>
      <c r="BL116" s="10">
        <f t="shared" si="37"/>
        <v>0</v>
      </c>
      <c r="BM116" s="46"/>
      <c r="BN116" s="46"/>
      <c r="BO116" s="46"/>
      <c r="BP116" s="46"/>
      <c r="BQ116" s="46"/>
      <c r="BR116" s="46"/>
      <c r="BS116" s="46"/>
      <c r="BT116" s="10">
        <f t="shared" si="38"/>
        <v>0</v>
      </c>
      <c r="BU116" s="46"/>
      <c r="BV116" s="46"/>
      <c r="BW116" s="46"/>
      <c r="BX116" s="46"/>
      <c r="BY116" s="46"/>
      <c r="BZ116" s="46"/>
      <c r="CA116" s="46"/>
      <c r="CB116" s="10">
        <f t="shared" si="39"/>
        <v>0</v>
      </c>
      <c r="CC116" s="46"/>
      <c r="CD116" s="46"/>
      <c r="CE116" s="46"/>
      <c r="CF116" s="46"/>
      <c r="CG116" s="46"/>
      <c r="CH116" s="46"/>
      <c r="CI116" s="46"/>
      <c r="CJ116" s="10">
        <f t="shared" si="40"/>
        <v>0</v>
      </c>
      <c r="CK116" s="46"/>
      <c r="CL116" s="46"/>
      <c r="CM116" s="46"/>
      <c r="CN116" s="46"/>
      <c r="CO116" s="46"/>
      <c r="CP116" s="46"/>
      <c r="CQ116" s="46"/>
      <c r="CR116" s="10">
        <f t="shared" si="41"/>
        <v>0</v>
      </c>
      <c r="CS116" s="46"/>
      <c r="CT116" s="46"/>
      <c r="CU116" s="46"/>
      <c r="CV116" s="46"/>
      <c r="CW116" s="46"/>
      <c r="CX116" s="46"/>
      <c r="CY116" s="46"/>
      <c r="CZ116" s="10">
        <f t="shared" si="42"/>
        <v>0</v>
      </c>
      <c r="DA116" s="46"/>
      <c r="DB116" s="46"/>
      <c r="DC116" s="46"/>
      <c r="DD116" s="46"/>
      <c r="DE116" s="46"/>
      <c r="DF116" s="46"/>
      <c r="DG116" s="46"/>
      <c r="DH116" s="10">
        <f t="shared" si="43"/>
        <v>0</v>
      </c>
      <c r="DI116" s="46"/>
      <c r="DJ116" s="46"/>
      <c r="DK116" s="46"/>
      <c r="DL116" s="46"/>
      <c r="DM116" s="46"/>
      <c r="DN116" s="46"/>
      <c r="DO116" s="46"/>
      <c r="DP116" s="10">
        <f t="shared" si="44"/>
        <v>0</v>
      </c>
      <c r="DQ116" s="46"/>
      <c r="DR116" s="46"/>
      <c r="DS116" s="46"/>
      <c r="DT116" s="46"/>
      <c r="DU116" s="46"/>
      <c r="DV116" s="46"/>
      <c r="DW116" s="46"/>
      <c r="DX116" s="10">
        <f t="shared" si="45"/>
        <v>0</v>
      </c>
      <c r="DY116" s="46"/>
      <c r="DZ116" s="46"/>
      <c r="EA116" s="46"/>
      <c r="EB116" s="46"/>
      <c r="EC116" s="46"/>
      <c r="ED116" s="46"/>
      <c r="EE116" s="46"/>
      <c r="EF116" s="10">
        <f t="shared" si="46"/>
        <v>0</v>
      </c>
      <c r="EG116" s="46"/>
      <c r="EH116" s="46"/>
      <c r="EI116" s="46"/>
      <c r="EJ116" s="46"/>
      <c r="EK116" s="46"/>
      <c r="EL116" s="46"/>
      <c r="EM116" s="46"/>
      <c r="EN116" s="10">
        <f t="shared" si="47"/>
        <v>0</v>
      </c>
      <c r="EO116" s="46"/>
      <c r="EP116" s="46"/>
      <c r="EQ116" s="46"/>
      <c r="ER116" s="46"/>
      <c r="ES116" s="46"/>
      <c r="ET116" s="46"/>
      <c r="EU116" s="46"/>
      <c r="EV116" s="10">
        <f t="shared" si="48"/>
        <v>0</v>
      </c>
      <c r="EW116" s="46"/>
      <c r="EX116" s="46"/>
      <c r="EY116" s="46"/>
      <c r="EZ116" s="46"/>
      <c r="FA116" s="46"/>
      <c r="FB116" s="46"/>
      <c r="FC116" s="46"/>
      <c r="FD116" s="10">
        <f t="shared" si="49"/>
        <v>0</v>
      </c>
      <c r="FE116" s="46"/>
      <c r="FF116" s="46"/>
      <c r="FG116" s="46"/>
      <c r="FH116" s="46"/>
      <c r="FI116" s="46"/>
      <c r="FJ116" s="46"/>
      <c r="FK116" s="46"/>
      <c r="FL116" s="10">
        <f t="shared" si="50"/>
        <v>0</v>
      </c>
      <c r="FM116" s="46"/>
      <c r="FN116" s="46"/>
      <c r="FO116" s="46"/>
      <c r="FP116" s="46"/>
      <c r="FQ116" s="46"/>
      <c r="FR116" s="46"/>
      <c r="FS116" s="46"/>
      <c r="FT116" s="10">
        <f t="shared" si="51"/>
        <v>0</v>
      </c>
      <c r="FU116" s="46"/>
      <c r="FV116" s="46"/>
      <c r="FW116" s="46"/>
      <c r="FX116" s="46"/>
      <c r="FY116" s="46"/>
      <c r="FZ116" s="46"/>
      <c r="GA116" s="46"/>
      <c r="GB116" s="10">
        <f t="shared" si="52"/>
        <v>0</v>
      </c>
      <c r="GC116" s="46"/>
      <c r="GD116" s="46"/>
      <c r="GE116" s="46"/>
      <c r="GF116" s="46"/>
      <c r="GG116" s="46"/>
      <c r="GH116" s="46"/>
      <c r="GI116" s="46"/>
      <c r="GJ116" s="10">
        <f t="shared" si="53"/>
        <v>0</v>
      </c>
      <c r="GK116" s="46"/>
      <c r="GL116" s="46"/>
      <c r="GM116" s="46"/>
      <c r="GN116" s="46"/>
      <c r="GO116" s="46"/>
      <c r="GP116" s="46"/>
      <c r="GQ116" s="46"/>
      <c r="GR116" s="10">
        <f t="shared" si="54"/>
        <v>0</v>
      </c>
      <c r="GS116" s="46"/>
      <c r="GT116" s="46"/>
      <c r="GU116" s="46"/>
      <c r="GV116" s="46"/>
      <c r="GW116" s="46"/>
      <c r="GX116" s="46"/>
      <c r="GY116" s="46"/>
      <c r="GZ116" s="10">
        <f t="shared" si="55"/>
        <v>0</v>
      </c>
      <c r="HA116" s="46"/>
      <c r="HB116" s="46"/>
      <c r="HC116" s="46"/>
      <c r="HD116" s="10">
        <f t="shared" si="57"/>
        <v>0</v>
      </c>
    </row>
    <row r="117" spans="1:212" ht="16" x14ac:dyDescent="0.2">
      <c r="A117" s="10">
        <f>'Demographic Data'!A117</f>
        <v>0</v>
      </c>
      <c r="B117" s="5">
        <f>'Demographic Data'!B117</f>
        <v>0</v>
      </c>
      <c r="C117" s="36">
        <f>'Demographic Data'!C117</f>
        <v>0</v>
      </c>
      <c r="D117" s="5">
        <f>'Demographic Data'!D117</f>
        <v>0</v>
      </c>
      <c r="E117" s="46"/>
      <c r="F117" s="46"/>
      <c r="G117" s="46"/>
      <c r="H117" s="10">
        <f t="shared" si="56"/>
        <v>0</v>
      </c>
      <c r="I117" s="46"/>
      <c r="J117" s="46"/>
      <c r="K117" s="46"/>
      <c r="L117" s="46"/>
      <c r="M117" s="46"/>
      <c r="N117" s="46"/>
      <c r="O117" s="46"/>
      <c r="P117" s="10">
        <f t="shared" si="31"/>
        <v>0</v>
      </c>
      <c r="Q117" s="46"/>
      <c r="R117" s="46"/>
      <c r="S117" s="46"/>
      <c r="T117" s="46"/>
      <c r="U117" s="46"/>
      <c r="V117" s="46"/>
      <c r="W117" s="46"/>
      <c r="X117" s="10">
        <f t="shared" si="32"/>
        <v>0</v>
      </c>
      <c r="Y117" s="46"/>
      <c r="Z117" s="46"/>
      <c r="AA117" s="46"/>
      <c r="AB117" s="46"/>
      <c r="AC117" s="46"/>
      <c r="AD117" s="46"/>
      <c r="AE117" s="46"/>
      <c r="AF117" s="10">
        <f t="shared" si="33"/>
        <v>0</v>
      </c>
      <c r="AG117" s="46"/>
      <c r="AH117" s="46"/>
      <c r="AI117" s="46"/>
      <c r="AJ117" s="46"/>
      <c r="AK117" s="46"/>
      <c r="AL117" s="46"/>
      <c r="AM117" s="46"/>
      <c r="AN117" s="10">
        <f t="shared" si="34"/>
        <v>0</v>
      </c>
      <c r="AO117" s="46"/>
      <c r="AP117" s="46"/>
      <c r="AQ117" s="46"/>
      <c r="AR117" s="46"/>
      <c r="AS117" s="46"/>
      <c r="AT117" s="46"/>
      <c r="AU117" s="46"/>
      <c r="AV117" s="10">
        <f t="shared" si="35"/>
        <v>0</v>
      </c>
      <c r="AW117" s="46"/>
      <c r="AX117" s="46"/>
      <c r="AY117" s="46"/>
      <c r="AZ117" s="46"/>
      <c r="BA117" s="46"/>
      <c r="BB117" s="46"/>
      <c r="BC117" s="46"/>
      <c r="BD117" s="10">
        <f t="shared" si="36"/>
        <v>0</v>
      </c>
      <c r="BE117" s="46"/>
      <c r="BF117" s="46"/>
      <c r="BG117" s="46"/>
      <c r="BH117" s="46"/>
      <c r="BI117" s="46"/>
      <c r="BJ117" s="46"/>
      <c r="BK117" s="46"/>
      <c r="BL117" s="10">
        <f t="shared" si="37"/>
        <v>0</v>
      </c>
      <c r="BM117" s="46"/>
      <c r="BN117" s="46"/>
      <c r="BO117" s="46"/>
      <c r="BP117" s="46"/>
      <c r="BQ117" s="46"/>
      <c r="BR117" s="46"/>
      <c r="BS117" s="46"/>
      <c r="BT117" s="10">
        <f t="shared" si="38"/>
        <v>0</v>
      </c>
      <c r="BU117" s="46"/>
      <c r="BV117" s="46"/>
      <c r="BW117" s="46"/>
      <c r="BX117" s="46"/>
      <c r="BY117" s="46"/>
      <c r="BZ117" s="46"/>
      <c r="CA117" s="46"/>
      <c r="CB117" s="10">
        <f t="shared" si="39"/>
        <v>0</v>
      </c>
      <c r="CC117" s="46"/>
      <c r="CD117" s="46"/>
      <c r="CE117" s="46"/>
      <c r="CF117" s="46"/>
      <c r="CG117" s="46"/>
      <c r="CH117" s="46"/>
      <c r="CI117" s="46"/>
      <c r="CJ117" s="10">
        <f t="shared" si="40"/>
        <v>0</v>
      </c>
      <c r="CK117" s="46"/>
      <c r="CL117" s="46"/>
      <c r="CM117" s="46"/>
      <c r="CN117" s="46"/>
      <c r="CO117" s="46"/>
      <c r="CP117" s="46"/>
      <c r="CQ117" s="46"/>
      <c r="CR117" s="10">
        <f t="shared" si="41"/>
        <v>0</v>
      </c>
      <c r="CS117" s="46"/>
      <c r="CT117" s="46"/>
      <c r="CU117" s="46"/>
      <c r="CV117" s="46"/>
      <c r="CW117" s="46"/>
      <c r="CX117" s="46"/>
      <c r="CY117" s="46"/>
      <c r="CZ117" s="10">
        <f t="shared" si="42"/>
        <v>0</v>
      </c>
      <c r="DA117" s="46"/>
      <c r="DB117" s="46"/>
      <c r="DC117" s="46"/>
      <c r="DD117" s="46"/>
      <c r="DE117" s="46"/>
      <c r="DF117" s="46"/>
      <c r="DG117" s="46"/>
      <c r="DH117" s="10">
        <f t="shared" si="43"/>
        <v>0</v>
      </c>
      <c r="DI117" s="46"/>
      <c r="DJ117" s="46"/>
      <c r="DK117" s="46"/>
      <c r="DL117" s="46"/>
      <c r="DM117" s="46"/>
      <c r="DN117" s="46"/>
      <c r="DO117" s="46"/>
      <c r="DP117" s="10">
        <f t="shared" si="44"/>
        <v>0</v>
      </c>
      <c r="DQ117" s="46"/>
      <c r="DR117" s="46"/>
      <c r="DS117" s="46"/>
      <c r="DT117" s="46"/>
      <c r="DU117" s="46"/>
      <c r="DV117" s="46"/>
      <c r="DW117" s="46"/>
      <c r="DX117" s="10">
        <f t="shared" si="45"/>
        <v>0</v>
      </c>
      <c r="DY117" s="46"/>
      <c r="DZ117" s="46"/>
      <c r="EA117" s="46"/>
      <c r="EB117" s="46"/>
      <c r="EC117" s="46"/>
      <c r="ED117" s="46"/>
      <c r="EE117" s="46"/>
      <c r="EF117" s="10">
        <f t="shared" si="46"/>
        <v>0</v>
      </c>
      <c r="EG117" s="46"/>
      <c r="EH117" s="46"/>
      <c r="EI117" s="46"/>
      <c r="EJ117" s="46"/>
      <c r="EK117" s="46"/>
      <c r="EL117" s="46"/>
      <c r="EM117" s="46"/>
      <c r="EN117" s="10">
        <f t="shared" si="47"/>
        <v>0</v>
      </c>
      <c r="EO117" s="46"/>
      <c r="EP117" s="46"/>
      <c r="EQ117" s="46"/>
      <c r="ER117" s="46"/>
      <c r="ES117" s="46"/>
      <c r="ET117" s="46"/>
      <c r="EU117" s="46"/>
      <c r="EV117" s="10">
        <f t="shared" si="48"/>
        <v>0</v>
      </c>
      <c r="EW117" s="46"/>
      <c r="EX117" s="46"/>
      <c r="EY117" s="46"/>
      <c r="EZ117" s="46"/>
      <c r="FA117" s="46"/>
      <c r="FB117" s="46"/>
      <c r="FC117" s="46"/>
      <c r="FD117" s="10">
        <f t="shared" si="49"/>
        <v>0</v>
      </c>
      <c r="FE117" s="46"/>
      <c r="FF117" s="46"/>
      <c r="FG117" s="46"/>
      <c r="FH117" s="46"/>
      <c r="FI117" s="46"/>
      <c r="FJ117" s="46"/>
      <c r="FK117" s="46"/>
      <c r="FL117" s="10">
        <f t="shared" si="50"/>
        <v>0</v>
      </c>
      <c r="FM117" s="46"/>
      <c r="FN117" s="46"/>
      <c r="FO117" s="46"/>
      <c r="FP117" s="46"/>
      <c r="FQ117" s="46"/>
      <c r="FR117" s="46"/>
      <c r="FS117" s="46"/>
      <c r="FT117" s="10">
        <f t="shared" si="51"/>
        <v>0</v>
      </c>
      <c r="FU117" s="46"/>
      <c r="FV117" s="46"/>
      <c r="FW117" s="46"/>
      <c r="FX117" s="46"/>
      <c r="FY117" s="46"/>
      <c r="FZ117" s="46"/>
      <c r="GA117" s="46"/>
      <c r="GB117" s="10">
        <f t="shared" si="52"/>
        <v>0</v>
      </c>
      <c r="GC117" s="46"/>
      <c r="GD117" s="46"/>
      <c r="GE117" s="46"/>
      <c r="GF117" s="46"/>
      <c r="GG117" s="46"/>
      <c r="GH117" s="46"/>
      <c r="GI117" s="46"/>
      <c r="GJ117" s="10">
        <f t="shared" si="53"/>
        <v>0</v>
      </c>
      <c r="GK117" s="46"/>
      <c r="GL117" s="46"/>
      <c r="GM117" s="46"/>
      <c r="GN117" s="46"/>
      <c r="GO117" s="46"/>
      <c r="GP117" s="46"/>
      <c r="GQ117" s="46"/>
      <c r="GR117" s="10">
        <f t="shared" si="54"/>
        <v>0</v>
      </c>
      <c r="GS117" s="46"/>
      <c r="GT117" s="46"/>
      <c r="GU117" s="46"/>
      <c r="GV117" s="46"/>
      <c r="GW117" s="46"/>
      <c r="GX117" s="46"/>
      <c r="GY117" s="46"/>
      <c r="GZ117" s="10">
        <f t="shared" si="55"/>
        <v>0</v>
      </c>
      <c r="HA117" s="46"/>
      <c r="HB117" s="46"/>
      <c r="HC117" s="46"/>
      <c r="HD117" s="10">
        <f t="shared" si="57"/>
        <v>0</v>
      </c>
    </row>
    <row r="118" spans="1:212" ht="16" x14ac:dyDescent="0.2">
      <c r="A118" s="10">
        <f>'Demographic Data'!A118</f>
        <v>0</v>
      </c>
      <c r="B118" s="5">
        <f>'Demographic Data'!B118</f>
        <v>0</v>
      </c>
      <c r="C118" s="36">
        <f>'Demographic Data'!C118</f>
        <v>0</v>
      </c>
      <c r="D118" s="5">
        <f>'Demographic Data'!D118</f>
        <v>0</v>
      </c>
      <c r="E118" s="46"/>
      <c r="F118" s="46"/>
      <c r="G118" s="46"/>
      <c r="H118" s="10">
        <f t="shared" si="56"/>
        <v>0</v>
      </c>
      <c r="I118" s="46"/>
      <c r="J118" s="46"/>
      <c r="K118" s="46"/>
      <c r="L118" s="46"/>
      <c r="M118" s="46"/>
      <c r="N118" s="46"/>
      <c r="O118" s="46"/>
      <c r="P118" s="10">
        <f t="shared" si="31"/>
        <v>0</v>
      </c>
      <c r="Q118" s="46"/>
      <c r="R118" s="46"/>
      <c r="S118" s="46"/>
      <c r="T118" s="46"/>
      <c r="U118" s="46"/>
      <c r="V118" s="46"/>
      <c r="W118" s="46"/>
      <c r="X118" s="10">
        <f t="shared" si="32"/>
        <v>0</v>
      </c>
      <c r="Y118" s="46"/>
      <c r="Z118" s="46"/>
      <c r="AA118" s="46"/>
      <c r="AB118" s="46"/>
      <c r="AC118" s="46"/>
      <c r="AD118" s="46"/>
      <c r="AE118" s="46"/>
      <c r="AF118" s="10">
        <f t="shared" si="33"/>
        <v>0</v>
      </c>
      <c r="AG118" s="46"/>
      <c r="AH118" s="46"/>
      <c r="AI118" s="46"/>
      <c r="AJ118" s="46"/>
      <c r="AK118" s="46"/>
      <c r="AL118" s="46"/>
      <c r="AM118" s="46"/>
      <c r="AN118" s="10">
        <f t="shared" si="34"/>
        <v>0</v>
      </c>
      <c r="AO118" s="46"/>
      <c r="AP118" s="46"/>
      <c r="AQ118" s="46"/>
      <c r="AR118" s="46"/>
      <c r="AS118" s="46"/>
      <c r="AT118" s="46"/>
      <c r="AU118" s="46"/>
      <c r="AV118" s="10">
        <f t="shared" si="35"/>
        <v>0</v>
      </c>
      <c r="AW118" s="46"/>
      <c r="AX118" s="46"/>
      <c r="AY118" s="46"/>
      <c r="AZ118" s="46"/>
      <c r="BA118" s="46"/>
      <c r="BB118" s="46"/>
      <c r="BC118" s="46"/>
      <c r="BD118" s="10">
        <f t="shared" si="36"/>
        <v>0</v>
      </c>
      <c r="BE118" s="46"/>
      <c r="BF118" s="46"/>
      <c r="BG118" s="46"/>
      <c r="BH118" s="46"/>
      <c r="BI118" s="46"/>
      <c r="BJ118" s="46"/>
      <c r="BK118" s="46"/>
      <c r="BL118" s="10">
        <f t="shared" si="37"/>
        <v>0</v>
      </c>
      <c r="BM118" s="46"/>
      <c r="BN118" s="46"/>
      <c r="BO118" s="46"/>
      <c r="BP118" s="46"/>
      <c r="BQ118" s="46"/>
      <c r="BR118" s="46"/>
      <c r="BS118" s="46"/>
      <c r="BT118" s="10">
        <f t="shared" si="38"/>
        <v>0</v>
      </c>
      <c r="BU118" s="46"/>
      <c r="BV118" s="46"/>
      <c r="BW118" s="46"/>
      <c r="BX118" s="46"/>
      <c r="BY118" s="46"/>
      <c r="BZ118" s="46"/>
      <c r="CA118" s="46"/>
      <c r="CB118" s="10">
        <f t="shared" si="39"/>
        <v>0</v>
      </c>
      <c r="CC118" s="46"/>
      <c r="CD118" s="46"/>
      <c r="CE118" s="46"/>
      <c r="CF118" s="46"/>
      <c r="CG118" s="46"/>
      <c r="CH118" s="46"/>
      <c r="CI118" s="46"/>
      <c r="CJ118" s="10">
        <f t="shared" si="40"/>
        <v>0</v>
      </c>
      <c r="CK118" s="46"/>
      <c r="CL118" s="46"/>
      <c r="CM118" s="46"/>
      <c r="CN118" s="46"/>
      <c r="CO118" s="46"/>
      <c r="CP118" s="46"/>
      <c r="CQ118" s="46"/>
      <c r="CR118" s="10">
        <f t="shared" si="41"/>
        <v>0</v>
      </c>
      <c r="CS118" s="46"/>
      <c r="CT118" s="46"/>
      <c r="CU118" s="46"/>
      <c r="CV118" s="46"/>
      <c r="CW118" s="46"/>
      <c r="CX118" s="46"/>
      <c r="CY118" s="46"/>
      <c r="CZ118" s="10">
        <f t="shared" si="42"/>
        <v>0</v>
      </c>
      <c r="DA118" s="46"/>
      <c r="DB118" s="46"/>
      <c r="DC118" s="46"/>
      <c r="DD118" s="46"/>
      <c r="DE118" s="46"/>
      <c r="DF118" s="46"/>
      <c r="DG118" s="46"/>
      <c r="DH118" s="10">
        <f t="shared" si="43"/>
        <v>0</v>
      </c>
      <c r="DI118" s="46"/>
      <c r="DJ118" s="46"/>
      <c r="DK118" s="46"/>
      <c r="DL118" s="46"/>
      <c r="DM118" s="46"/>
      <c r="DN118" s="46"/>
      <c r="DO118" s="46"/>
      <c r="DP118" s="10">
        <f t="shared" si="44"/>
        <v>0</v>
      </c>
      <c r="DQ118" s="46"/>
      <c r="DR118" s="46"/>
      <c r="DS118" s="46"/>
      <c r="DT118" s="46"/>
      <c r="DU118" s="46"/>
      <c r="DV118" s="46"/>
      <c r="DW118" s="46"/>
      <c r="DX118" s="10">
        <f t="shared" si="45"/>
        <v>0</v>
      </c>
      <c r="DY118" s="46"/>
      <c r="DZ118" s="46"/>
      <c r="EA118" s="46"/>
      <c r="EB118" s="46"/>
      <c r="EC118" s="46"/>
      <c r="ED118" s="46"/>
      <c r="EE118" s="46"/>
      <c r="EF118" s="10">
        <f t="shared" si="46"/>
        <v>0</v>
      </c>
      <c r="EG118" s="46"/>
      <c r="EH118" s="46"/>
      <c r="EI118" s="46"/>
      <c r="EJ118" s="46"/>
      <c r="EK118" s="46"/>
      <c r="EL118" s="46"/>
      <c r="EM118" s="46"/>
      <c r="EN118" s="10">
        <f t="shared" si="47"/>
        <v>0</v>
      </c>
      <c r="EO118" s="46"/>
      <c r="EP118" s="46"/>
      <c r="EQ118" s="46"/>
      <c r="ER118" s="46"/>
      <c r="ES118" s="46"/>
      <c r="ET118" s="46"/>
      <c r="EU118" s="46"/>
      <c r="EV118" s="10">
        <f t="shared" si="48"/>
        <v>0</v>
      </c>
      <c r="EW118" s="46"/>
      <c r="EX118" s="46"/>
      <c r="EY118" s="46"/>
      <c r="EZ118" s="46"/>
      <c r="FA118" s="46"/>
      <c r="FB118" s="46"/>
      <c r="FC118" s="46"/>
      <c r="FD118" s="10">
        <f t="shared" si="49"/>
        <v>0</v>
      </c>
      <c r="FE118" s="46"/>
      <c r="FF118" s="46"/>
      <c r="FG118" s="46"/>
      <c r="FH118" s="46"/>
      <c r="FI118" s="46"/>
      <c r="FJ118" s="46"/>
      <c r="FK118" s="46"/>
      <c r="FL118" s="10">
        <f t="shared" si="50"/>
        <v>0</v>
      </c>
      <c r="FM118" s="46"/>
      <c r="FN118" s="46"/>
      <c r="FO118" s="46"/>
      <c r="FP118" s="46"/>
      <c r="FQ118" s="46"/>
      <c r="FR118" s="46"/>
      <c r="FS118" s="46"/>
      <c r="FT118" s="10">
        <f t="shared" si="51"/>
        <v>0</v>
      </c>
      <c r="FU118" s="46"/>
      <c r="FV118" s="46"/>
      <c r="FW118" s="46"/>
      <c r="FX118" s="46"/>
      <c r="FY118" s="46"/>
      <c r="FZ118" s="46"/>
      <c r="GA118" s="46"/>
      <c r="GB118" s="10">
        <f t="shared" si="52"/>
        <v>0</v>
      </c>
      <c r="GC118" s="46"/>
      <c r="GD118" s="46"/>
      <c r="GE118" s="46"/>
      <c r="GF118" s="46"/>
      <c r="GG118" s="46"/>
      <c r="GH118" s="46"/>
      <c r="GI118" s="46"/>
      <c r="GJ118" s="10">
        <f t="shared" si="53"/>
        <v>0</v>
      </c>
      <c r="GK118" s="46"/>
      <c r="GL118" s="46"/>
      <c r="GM118" s="46"/>
      <c r="GN118" s="46"/>
      <c r="GO118" s="46"/>
      <c r="GP118" s="46"/>
      <c r="GQ118" s="46"/>
      <c r="GR118" s="10">
        <f t="shared" si="54"/>
        <v>0</v>
      </c>
      <c r="GS118" s="46"/>
      <c r="GT118" s="46"/>
      <c r="GU118" s="46"/>
      <c r="GV118" s="46"/>
      <c r="GW118" s="46"/>
      <c r="GX118" s="46"/>
      <c r="GY118" s="46"/>
      <c r="GZ118" s="10">
        <f t="shared" si="55"/>
        <v>0</v>
      </c>
      <c r="HA118" s="46"/>
      <c r="HB118" s="46"/>
      <c r="HC118" s="46"/>
      <c r="HD118" s="10">
        <f t="shared" si="57"/>
        <v>0</v>
      </c>
    </row>
    <row r="119" spans="1:212" ht="16" x14ac:dyDescent="0.2">
      <c r="A119" s="10">
        <f>'Demographic Data'!A119</f>
        <v>0</v>
      </c>
      <c r="B119" s="5">
        <f>'Demographic Data'!B119</f>
        <v>0</v>
      </c>
      <c r="C119" s="36">
        <f>'Demographic Data'!C119</f>
        <v>0</v>
      </c>
      <c r="D119" s="5">
        <f>'Demographic Data'!D119</f>
        <v>0</v>
      </c>
      <c r="E119" s="46"/>
      <c r="F119" s="46"/>
      <c r="G119" s="46"/>
      <c r="H119" s="10">
        <f t="shared" si="56"/>
        <v>0</v>
      </c>
      <c r="I119" s="46"/>
      <c r="J119" s="46"/>
      <c r="K119" s="46"/>
      <c r="L119" s="46"/>
      <c r="M119" s="46"/>
      <c r="N119" s="46"/>
      <c r="O119" s="46"/>
      <c r="P119" s="10">
        <f t="shared" si="31"/>
        <v>0</v>
      </c>
      <c r="Q119" s="46"/>
      <c r="R119" s="46"/>
      <c r="S119" s="46"/>
      <c r="T119" s="46"/>
      <c r="U119" s="46"/>
      <c r="V119" s="46"/>
      <c r="W119" s="46"/>
      <c r="X119" s="10">
        <f t="shared" si="32"/>
        <v>0</v>
      </c>
      <c r="Y119" s="46"/>
      <c r="Z119" s="46"/>
      <c r="AA119" s="46"/>
      <c r="AB119" s="46"/>
      <c r="AC119" s="46"/>
      <c r="AD119" s="46"/>
      <c r="AE119" s="46"/>
      <c r="AF119" s="10">
        <f t="shared" si="33"/>
        <v>0</v>
      </c>
      <c r="AG119" s="46"/>
      <c r="AH119" s="46"/>
      <c r="AI119" s="46"/>
      <c r="AJ119" s="46"/>
      <c r="AK119" s="46"/>
      <c r="AL119" s="46"/>
      <c r="AM119" s="46"/>
      <c r="AN119" s="10">
        <f t="shared" si="34"/>
        <v>0</v>
      </c>
      <c r="AO119" s="46"/>
      <c r="AP119" s="46"/>
      <c r="AQ119" s="46"/>
      <c r="AR119" s="46"/>
      <c r="AS119" s="46"/>
      <c r="AT119" s="46"/>
      <c r="AU119" s="46"/>
      <c r="AV119" s="10">
        <f t="shared" si="35"/>
        <v>0</v>
      </c>
      <c r="AW119" s="46"/>
      <c r="AX119" s="46"/>
      <c r="AY119" s="46"/>
      <c r="AZ119" s="46"/>
      <c r="BA119" s="46"/>
      <c r="BB119" s="46"/>
      <c r="BC119" s="46"/>
      <c r="BD119" s="10">
        <f t="shared" si="36"/>
        <v>0</v>
      </c>
      <c r="BE119" s="46"/>
      <c r="BF119" s="46"/>
      <c r="BG119" s="46"/>
      <c r="BH119" s="46"/>
      <c r="BI119" s="46"/>
      <c r="BJ119" s="46"/>
      <c r="BK119" s="46"/>
      <c r="BL119" s="10">
        <f t="shared" si="37"/>
        <v>0</v>
      </c>
      <c r="BM119" s="46"/>
      <c r="BN119" s="46"/>
      <c r="BO119" s="46"/>
      <c r="BP119" s="46"/>
      <c r="BQ119" s="46"/>
      <c r="BR119" s="46"/>
      <c r="BS119" s="46"/>
      <c r="BT119" s="10">
        <f t="shared" si="38"/>
        <v>0</v>
      </c>
      <c r="BU119" s="46"/>
      <c r="BV119" s="46"/>
      <c r="BW119" s="46"/>
      <c r="BX119" s="46"/>
      <c r="BY119" s="46"/>
      <c r="BZ119" s="46"/>
      <c r="CA119" s="46"/>
      <c r="CB119" s="10">
        <f t="shared" si="39"/>
        <v>0</v>
      </c>
      <c r="CC119" s="46"/>
      <c r="CD119" s="46"/>
      <c r="CE119" s="46"/>
      <c r="CF119" s="46"/>
      <c r="CG119" s="46"/>
      <c r="CH119" s="46"/>
      <c r="CI119" s="46"/>
      <c r="CJ119" s="10">
        <f t="shared" si="40"/>
        <v>0</v>
      </c>
      <c r="CK119" s="46"/>
      <c r="CL119" s="46"/>
      <c r="CM119" s="46"/>
      <c r="CN119" s="46"/>
      <c r="CO119" s="46"/>
      <c r="CP119" s="46"/>
      <c r="CQ119" s="46"/>
      <c r="CR119" s="10">
        <f t="shared" si="41"/>
        <v>0</v>
      </c>
      <c r="CS119" s="46"/>
      <c r="CT119" s="46"/>
      <c r="CU119" s="46"/>
      <c r="CV119" s="46"/>
      <c r="CW119" s="46"/>
      <c r="CX119" s="46"/>
      <c r="CY119" s="46"/>
      <c r="CZ119" s="10">
        <f t="shared" si="42"/>
        <v>0</v>
      </c>
      <c r="DA119" s="46"/>
      <c r="DB119" s="46"/>
      <c r="DC119" s="46"/>
      <c r="DD119" s="46"/>
      <c r="DE119" s="46"/>
      <c r="DF119" s="46"/>
      <c r="DG119" s="46"/>
      <c r="DH119" s="10">
        <f t="shared" si="43"/>
        <v>0</v>
      </c>
      <c r="DI119" s="46"/>
      <c r="DJ119" s="46"/>
      <c r="DK119" s="46"/>
      <c r="DL119" s="46"/>
      <c r="DM119" s="46"/>
      <c r="DN119" s="46"/>
      <c r="DO119" s="46"/>
      <c r="DP119" s="10">
        <f t="shared" si="44"/>
        <v>0</v>
      </c>
      <c r="DQ119" s="46"/>
      <c r="DR119" s="46"/>
      <c r="DS119" s="46"/>
      <c r="DT119" s="46"/>
      <c r="DU119" s="46"/>
      <c r="DV119" s="46"/>
      <c r="DW119" s="46"/>
      <c r="DX119" s="10">
        <f t="shared" si="45"/>
        <v>0</v>
      </c>
      <c r="DY119" s="46"/>
      <c r="DZ119" s="46"/>
      <c r="EA119" s="46"/>
      <c r="EB119" s="46"/>
      <c r="EC119" s="46"/>
      <c r="ED119" s="46"/>
      <c r="EE119" s="46"/>
      <c r="EF119" s="10">
        <f t="shared" si="46"/>
        <v>0</v>
      </c>
      <c r="EG119" s="46"/>
      <c r="EH119" s="46"/>
      <c r="EI119" s="46"/>
      <c r="EJ119" s="46"/>
      <c r="EK119" s="46"/>
      <c r="EL119" s="46"/>
      <c r="EM119" s="46"/>
      <c r="EN119" s="10">
        <f t="shared" si="47"/>
        <v>0</v>
      </c>
      <c r="EO119" s="46"/>
      <c r="EP119" s="46"/>
      <c r="EQ119" s="46"/>
      <c r="ER119" s="46"/>
      <c r="ES119" s="46"/>
      <c r="ET119" s="46"/>
      <c r="EU119" s="46"/>
      <c r="EV119" s="10">
        <f t="shared" si="48"/>
        <v>0</v>
      </c>
      <c r="EW119" s="46"/>
      <c r="EX119" s="46"/>
      <c r="EY119" s="46"/>
      <c r="EZ119" s="46"/>
      <c r="FA119" s="46"/>
      <c r="FB119" s="46"/>
      <c r="FC119" s="46"/>
      <c r="FD119" s="10">
        <f t="shared" si="49"/>
        <v>0</v>
      </c>
      <c r="FE119" s="46"/>
      <c r="FF119" s="46"/>
      <c r="FG119" s="46"/>
      <c r="FH119" s="46"/>
      <c r="FI119" s="46"/>
      <c r="FJ119" s="46"/>
      <c r="FK119" s="46"/>
      <c r="FL119" s="10">
        <f t="shared" si="50"/>
        <v>0</v>
      </c>
      <c r="FM119" s="46"/>
      <c r="FN119" s="46"/>
      <c r="FO119" s="46"/>
      <c r="FP119" s="46"/>
      <c r="FQ119" s="46"/>
      <c r="FR119" s="46"/>
      <c r="FS119" s="46"/>
      <c r="FT119" s="10">
        <f t="shared" si="51"/>
        <v>0</v>
      </c>
      <c r="FU119" s="46"/>
      <c r="FV119" s="46"/>
      <c r="FW119" s="46"/>
      <c r="FX119" s="46"/>
      <c r="FY119" s="46"/>
      <c r="FZ119" s="46"/>
      <c r="GA119" s="46"/>
      <c r="GB119" s="10">
        <f t="shared" si="52"/>
        <v>0</v>
      </c>
      <c r="GC119" s="46"/>
      <c r="GD119" s="46"/>
      <c r="GE119" s="46"/>
      <c r="GF119" s="46"/>
      <c r="GG119" s="46"/>
      <c r="GH119" s="46"/>
      <c r="GI119" s="46"/>
      <c r="GJ119" s="10">
        <f t="shared" si="53"/>
        <v>0</v>
      </c>
      <c r="GK119" s="46"/>
      <c r="GL119" s="46"/>
      <c r="GM119" s="46"/>
      <c r="GN119" s="46"/>
      <c r="GO119" s="46"/>
      <c r="GP119" s="46"/>
      <c r="GQ119" s="46"/>
      <c r="GR119" s="10">
        <f t="shared" si="54"/>
        <v>0</v>
      </c>
      <c r="GS119" s="46"/>
      <c r="GT119" s="46"/>
      <c r="GU119" s="46"/>
      <c r="GV119" s="46"/>
      <c r="GW119" s="46"/>
      <c r="GX119" s="46"/>
      <c r="GY119" s="46"/>
      <c r="GZ119" s="10">
        <f t="shared" si="55"/>
        <v>0</v>
      </c>
      <c r="HA119" s="46"/>
      <c r="HB119" s="46"/>
      <c r="HC119" s="46"/>
      <c r="HD119" s="10">
        <f t="shared" si="57"/>
        <v>0</v>
      </c>
    </row>
    <row r="120" spans="1:212" ht="16" x14ac:dyDescent="0.2">
      <c r="A120" s="10">
        <f>'Demographic Data'!A120</f>
        <v>0</v>
      </c>
      <c r="B120" s="5">
        <f>'Demographic Data'!B120</f>
        <v>0</v>
      </c>
      <c r="C120" s="36">
        <f>'Demographic Data'!C120</f>
        <v>0</v>
      </c>
      <c r="D120" s="5">
        <f>'Demographic Data'!D120</f>
        <v>0</v>
      </c>
      <c r="E120" s="46"/>
      <c r="F120" s="46"/>
      <c r="G120" s="46"/>
      <c r="H120" s="10">
        <f t="shared" si="56"/>
        <v>0</v>
      </c>
      <c r="I120" s="46"/>
      <c r="J120" s="46"/>
      <c r="K120" s="46"/>
      <c r="L120" s="46"/>
      <c r="M120" s="46"/>
      <c r="N120" s="46"/>
      <c r="O120" s="46"/>
      <c r="P120" s="10">
        <f t="shared" si="31"/>
        <v>0</v>
      </c>
      <c r="Q120" s="46"/>
      <c r="R120" s="46"/>
      <c r="S120" s="46"/>
      <c r="T120" s="46"/>
      <c r="U120" s="46"/>
      <c r="V120" s="46"/>
      <c r="W120" s="46"/>
      <c r="X120" s="10">
        <f t="shared" si="32"/>
        <v>0</v>
      </c>
      <c r="Y120" s="46"/>
      <c r="Z120" s="46"/>
      <c r="AA120" s="46"/>
      <c r="AB120" s="46"/>
      <c r="AC120" s="46"/>
      <c r="AD120" s="46"/>
      <c r="AE120" s="46"/>
      <c r="AF120" s="10">
        <f t="shared" si="33"/>
        <v>0</v>
      </c>
      <c r="AG120" s="46"/>
      <c r="AH120" s="46"/>
      <c r="AI120" s="46"/>
      <c r="AJ120" s="46"/>
      <c r="AK120" s="46"/>
      <c r="AL120" s="46"/>
      <c r="AM120" s="46"/>
      <c r="AN120" s="10">
        <f t="shared" si="34"/>
        <v>0</v>
      </c>
      <c r="AO120" s="46"/>
      <c r="AP120" s="46"/>
      <c r="AQ120" s="46"/>
      <c r="AR120" s="46"/>
      <c r="AS120" s="46"/>
      <c r="AT120" s="46"/>
      <c r="AU120" s="46"/>
      <c r="AV120" s="10">
        <f t="shared" si="35"/>
        <v>0</v>
      </c>
      <c r="AW120" s="46"/>
      <c r="AX120" s="46"/>
      <c r="AY120" s="46"/>
      <c r="AZ120" s="46"/>
      <c r="BA120" s="46"/>
      <c r="BB120" s="46"/>
      <c r="BC120" s="46"/>
      <c r="BD120" s="10">
        <f t="shared" si="36"/>
        <v>0</v>
      </c>
      <c r="BE120" s="46"/>
      <c r="BF120" s="46"/>
      <c r="BG120" s="46"/>
      <c r="BH120" s="46"/>
      <c r="BI120" s="46"/>
      <c r="BJ120" s="46"/>
      <c r="BK120" s="46"/>
      <c r="BL120" s="10">
        <f t="shared" si="37"/>
        <v>0</v>
      </c>
      <c r="BM120" s="46"/>
      <c r="BN120" s="46"/>
      <c r="BO120" s="46"/>
      <c r="BP120" s="46"/>
      <c r="BQ120" s="46"/>
      <c r="BR120" s="46"/>
      <c r="BS120" s="46"/>
      <c r="BT120" s="10">
        <f t="shared" si="38"/>
        <v>0</v>
      </c>
      <c r="BU120" s="46"/>
      <c r="BV120" s="46"/>
      <c r="BW120" s="46"/>
      <c r="BX120" s="46"/>
      <c r="BY120" s="46"/>
      <c r="BZ120" s="46"/>
      <c r="CA120" s="46"/>
      <c r="CB120" s="10">
        <f t="shared" si="39"/>
        <v>0</v>
      </c>
      <c r="CC120" s="46"/>
      <c r="CD120" s="46"/>
      <c r="CE120" s="46"/>
      <c r="CF120" s="46"/>
      <c r="CG120" s="46"/>
      <c r="CH120" s="46"/>
      <c r="CI120" s="46"/>
      <c r="CJ120" s="10">
        <f t="shared" si="40"/>
        <v>0</v>
      </c>
      <c r="CK120" s="46"/>
      <c r="CL120" s="46"/>
      <c r="CM120" s="46"/>
      <c r="CN120" s="46"/>
      <c r="CO120" s="46"/>
      <c r="CP120" s="46"/>
      <c r="CQ120" s="46"/>
      <c r="CR120" s="10">
        <f t="shared" si="41"/>
        <v>0</v>
      </c>
      <c r="CS120" s="46"/>
      <c r="CT120" s="46"/>
      <c r="CU120" s="46"/>
      <c r="CV120" s="46"/>
      <c r="CW120" s="46"/>
      <c r="CX120" s="46"/>
      <c r="CY120" s="46"/>
      <c r="CZ120" s="10">
        <f t="shared" si="42"/>
        <v>0</v>
      </c>
      <c r="DA120" s="46"/>
      <c r="DB120" s="46"/>
      <c r="DC120" s="46"/>
      <c r="DD120" s="46"/>
      <c r="DE120" s="46"/>
      <c r="DF120" s="46"/>
      <c r="DG120" s="46"/>
      <c r="DH120" s="10">
        <f t="shared" si="43"/>
        <v>0</v>
      </c>
      <c r="DI120" s="46"/>
      <c r="DJ120" s="46"/>
      <c r="DK120" s="46"/>
      <c r="DL120" s="46"/>
      <c r="DM120" s="46"/>
      <c r="DN120" s="46"/>
      <c r="DO120" s="46"/>
      <c r="DP120" s="10">
        <f t="shared" si="44"/>
        <v>0</v>
      </c>
      <c r="DQ120" s="46"/>
      <c r="DR120" s="46"/>
      <c r="DS120" s="46"/>
      <c r="DT120" s="46"/>
      <c r="DU120" s="46"/>
      <c r="DV120" s="46"/>
      <c r="DW120" s="46"/>
      <c r="DX120" s="10">
        <f t="shared" si="45"/>
        <v>0</v>
      </c>
      <c r="DY120" s="46"/>
      <c r="DZ120" s="46"/>
      <c r="EA120" s="46"/>
      <c r="EB120" s="46"/>
      <c r="EC120" s="46"/>
      <c r="ED120" s="46"/>
      <c r="EE120" s="46"/>
      <c r="EF120" s="10">
        <f t="shared" si="46"/>
        <v>0</v>
      </c>
      <c r="EG120" s="46"/>
      <c r="EH120" s="46"/>
      <c r="EI120" s="46"/>
      <c r="EJ120" s="46"/>
      <c r="EK120" s="46"/>
      <c r="EL120" s="46"/>
      <c r="EM120" s="46"/>
      <c r="EN120" s="10">
        <f t="shared" si="47"/>
        <v>0</v>
      </c>
      <c r="EO120" s="46"/>
      <c r="EP120" s="46"/>
      <c r="EQ120" s="46"/>
      <c r="ER120" s="46"/>
      <c r="ES120" s="46"/>
      <c r="ET120" s="46"/>
      <c r="EU120" s="46"/>
      <c r="EV120" s="10">
        <f t="shared" si="48"/>
        <v>0</v>
      </c>
      <c r="EW120" s="46"/>
      <c r="EX120" s="46"/>
      <c r="EY120" s="46"/>
      <c r="EZ120" s="46"/>
      <c r="FA120" s="46"/>
      <c r="FB120" s="46"/>
      <c r="FC120" s="46"/>
      <c r="FD120" s="10">
        <f t="shared" si="49"/>
        <v>0</v>
      </c>
      <c r="FE120" s="46"/>
      <c r="FF120" s="46"/>
      <c r="FG120" s="46"/>
      <c r="FH120" s="46"/>
      <c r="FI120" s="46"/>
      <c r="FJ120" s="46"/>
      <c r="FK120" s="46"/>
      <c r="FL120" s="10">
        <f t="shared" si="50"/>
        <v>0</v>
      </c>
      <c r="FM120" s="46"/>
      <c r="FN120" s="46"/>
      <c r="FO120" s="46"/>
      <c r="FP120" s="46"/>
      <c r="FQ120" s="46"/>
      <c r="FR120" s="46"/>
      <c r="FS120" s="46"/>
      <c r="FT120" s="10">
        <f t="shared" si="51"/>
        <v>0</v>
      </c>
      <c r="FU120" s="46"/>
      <c r="FV120" s="46"/>
      <c r="FW120" s="46"/>
      <c r="FX120" s="46"/>
      <c r="FY120" s="46"/>
      <c r="FZ120" s="46"/>
      <c r="GA120" s="46"/>
      <c r="GB120" s="10">
        <f t="shared" si="52"/>
        <v>0</v>
      </c>
      <c r="GC120" s="46"/>
      <c r="GD120" s="46"/>
      <c r="GE120" s="46"/>
      <c r="GF120" s="46"/>
      <c r="GG120" s="46"/>
      <c r="GH120" s="46"/>
      <c r="GI120" s="46"/>
      <c r="GJ120" s="10">
        <f t="shared" si="53"/>
        <v>0</v>
      </c>
      <c r="GK120" s="46"/>
      <c r="GL120" s="46"/>
      <c r="GM120" s="46"/>
      <c r="GN120" s="46"/>
      <c r="GO120" s="46"/>
      <c r="GP120" s="46"/>
      <c r="GQ120" s="46"/>
      <c r="GR120" s="10">
        <f t="shared" si="54"/>
        <v>0</v>
      </c>
      <c r="GS120" s="46"/>
      <c r="GT120" s="46"/>
      <c r="GU120" s="46"/>
      <c r="GV120" s="46"/>
      <c r="GW120" s="46"/>
      <c r="GX120" s="46"/>
      <c r="GY120" s="46"/>
      <c r="GZ120" s="10">
        <f t="shared" si="55"/>
        <v>0</v>
      </c>
      <c r="HA120" s="46"/>
      <c r="HB120" s="46"/>
      <c r="HC120" s="46"/>
      <c r="HD120" s="10">
        <f t="shared" si="57"/>
        <v>0</v>
      </c>
    </row>
    <row r="121" spans="1:212" ht="16" x14ac:dyDescent="0.2">
      <c r="A121" s="10">
        <f>'Demographic Data'!A121</f>
        <v>0</v>
      </c>
      <c r="B121" s="5">
        <f>'Demographic Data'!B121</f>
        <v>0</v>
      </c>
      <c r="C121" s="36">
        <f>'Demographic Data'!C121</f>
        <v>0</v>
      </c>
      <c r="D121" s="5">
        <f>'Demographic Data'!D121</f>
        <v>0</v>
      </c>
      <c r="E121" s="46"/>
      <c r="F121" s="46"/>
      <c r="G121" s="46"/>
      <c r="H121" s="10">
        <f t="shared" si="56"/>
        <v>0</v>
      </c>
      <c r="I121" s="46"/>
      <c r="J121" s="46"/>
      <c r="K121" s="46"/>
      <c r="L121" s="46"/>
      <c r="M121" s="46"/>
      <c r="N121" s="46"/>
      <c r="O121" s="46"/>
      <c r="P121" s="10">
        <f t="shared" si="31"/>
        <v>0</v>
      </c>
      <c r="Q121" s="46"/>
      <c r="R121" s="46"/>
      <c r="S121" s="46"/>
      <c r="T121" s="46"/>
      <c r="U121" s="46"/>
      <c r="V121" s="46"/>
      <c r="W121" s="46"/>
      <c r="X121" s="10">
        <f t="shared" si="32"/>
        <v>0</v>
      </c>
      <c r="Y121" s="46"/>
      <c r="Z121" s="46"/>
      <c r="AA121" s="46"/>
      <c r="AB121" s="46"/>
      <c r="AC121" s="46"/>
      <c r="AD121" s="46"/>
      <c r="AE121" s="46"/>
      <c r="AF121" s="10">
        <f t="shared" si="33"/>
        <v>0</v>
      </c>
      <c r="AG121" s="46"/>
      <c r="AH121" s="46"/>
      <c r="AI121" s="46"/>
      <c r="AJ121" s="46"/>
      <c r="AK121" s="46"/>
      <c r="AL121" s="46"/>
      <c r="AM121" s="46"/>
      <c r="AN121" s="10">
        <f t="shared" si="34"/>
        <v>0</v>
      </c>
      <c r="AO121" s="46"/>
      <c r="AP121" s="46"/>
      <c r="AQ121" s="46"/>
      <c r="AR121" s="46"/>
      <c r="AS121" s="46"/>
      <c r="AT121" s="46"/>
      <c r="AU121" s="46"/>
      <c r="AV121" s="10">
        <f t="shared" si="35"/>
        <v>0</v>
      </c>
      <c r="AW121" s="46"/>
      <c r="AX121" s="46"/>
      <c r="AY121" s="46"/>
      <c r="AZ121" s="46"/>
      <c r="BA121" s="46"/>
      <c r="BB121" s="46"/>
      <c r="BC121" s="46"/>
      <c r="BD121" s="10">
        <f t="shared" si="36"/>
        <v>0</v>
      </c>
      <c r="BE121" s="46"/>
      <c r="BF121" s="46"/>
      <c r="BG121" s="46"/>
      <c r="BH121" s="46"/>
      <c r="BI121" s="46"/>
      <c r="BJ121" s="46"/>
      <c r="BK121" s="46"/>
      <c r="BL121" s="10">
        <f t="shared" si="37"/>
        <v>0</v>
      </c>
      <c r="BM121" s="46"/>
      <c r="BN121" s="46"/>
      <c r="BO121" s="46"/>
      <c r="BP121" s="46"/>
      <c r="BQ121" s="46"/>
      <c r="BR121" s="46"/>
      <c r="BS121" s="46"/>
      <c r="BT121" s="10">
        <f t="shared" si="38"/>
        <v>0</v>
      </c>
      <c r="BU121" s="46"/>
      <c r="BV121" s="46"/>
      <c r="BW121" s="46"/>
      <c r="BX121" s="46"/>
      <c r="BY121" s="46"/>
      <c r="BZ121" s="46"/>
      <c r="CA121" s="46"/>
      <c r="CB121" s="10">
        <f t="shared" si="39"/>
        <v>0</v>
      </c>
      <c r="CC121" s="46"/>
      <c r="CD121" s="46"/>
      <c r="CE121" s="46"/>
      <c r="CF121" s="46"/>
      <c r="CG121" s="46"/>
      <c r="CH121" s="46"/>
      <c r="CI121" s="46"/>
      <c r="CJ121" s="10">
        <f t="shared" si="40"/>
        <v>0</v>
      </c>
      <c r="CK121" s="46"/>
      <c r="CL121" s="46"/>
      <c r="CM121" s="46"/>
      <c r="CN121" s="46"/>
      <c r="CO121" s="46"/>
      <c r="CP121" s="46"/>
      <c r="CQ121" s="46"/>
      <c r="CR121" s="10">
        <f t="shared" si="41"/>
        <v>0</v>
      </c>
      <c r="CS121" s="46"/>
      <c r="CT121" s="46"/>
      <c r="CU121" s="46"/>
      <c r="CV121" s="46"/>
      <c r="CW121" s="46"/>
      <c r="CX121" s="46"/>
      <c r="CY121" s="46"/>
      <c r="CZ121" s="10">
        <f t="shared" si="42"/>
        <v>0</v>
      </c>
      <c r="DA121" s="46"/>
      <c r="DB121" s="46"/>
      <c r="DC121" s="46"/>
      <c r="DD121" s="46"/>
      <c r="DE121" s="46"/>
      <c r="DF121" s="46"/>
      <c r="DG121" s="46"/>
      <c r="DH121" s="10">
        <f t="shared" si="43"/>
        <v>0</v>
      </c>
      <c r="DI121" s="46"/>
      <c r="DJ121" s="46"/>
      <c r="DK121" s="46"/>
      <c r="DL121" s="46"/>
      <c r="DM121" s="46"/>
      <c r="DN121" s="46"/>
      <c r="DO121" s="46"/>
      <c r="DP121" s="10">
        <f t="shared" si="44"/>
        <v>0</v>
      </c>
      <c r="DQ121" s="46"/>
      <c r="DR121" s="46"/>
      <c r="DS121" s="46"/>
      <c r="DT121" s="46"/>
      <c r="DU121" s="46"/>
      <c r="DV121" s="46"/>
      <c r="DW121" s="46"/>
      <c r="DX121" s="10">
        <f t="shared" si="45"/>
        <v>0</v>
      </c>
      <c r="DY121" s="46"/>
      <c r="DZ121" s="46"/>
      <c r="EA121" s="46"/>
      <c r="EB121" s="46"/>
      <c r="EC121" s="46"/>
      <c r="ED121" s="46"/>
      <c r="EE121" s="46"/>
      <c r="EF121" s="10">
        <f t="shared" si="46"/>
        <v>0</v>
      </c>
      <c r="EG121" s="46"/>
      <c r="EH121" s="46"/>
      <c r="EI121" s="46"/>
      <c r="EJ121" s="46"/>
      <c r="EK121" s="46"/>
      <c r="EL121" s="46"/>
      <c r="EM121" s="46"/>
      <c r="EN121" s="10">
        <f t="shared" si="47"/>
        <v>0</v>
      </c>
      <c r="EO121" s="46"/>
      <c r="EP121" s="46"/>
      <c r="EQ121" s="46"/>
      <c r="ER121" s="46"/>
      <c r="ES121" s="46"/>
      <c r="ET121" s="46"/>
      <c r="EU121" s="46"/>
      <c r="EV121" s="10">
        <f t="shared" si="48"/>
        <v>0</v>
      </c>
      <c r="EW121" s="46"/>
      <c r="EX121" s="46"/>
      <c r="EY121" s="46"/>
      <c r="EZ121" s="46"/>
      <c r="FA121" s="46"/>
      <c r="FB121" s="46"/>
      <c r="FC121" s="46"/>
      <c r="FD121" s="10">
        <f t="shared" si="49"/>
        <v>0</v>
      </c>
      <c r="FE121" s="46"/>
      <c r="FF121" s="46"/>
      <c r="FG121" s="46"/>
      <c r="FH121" s="46"/>
      <c r="FI121" s="46"/>
      <c r="FJ121" s="46"/>
      <c r="FK121" s="46"/>
      <c r="FL121" s="10">
        <f t="shared" si="50"/>
        <v>0</v>
      </c>
      <c r="FM121" s="46"/>
      <c r="FN121" s="46"/>
      <c r="FO121" s="46"/>
      <c r="FP121" s="46"/>
      <c r="FQ121" s="46"/>
      <c r="FR121" s="46"/>
      <c r="FS121" s="46"/>
      <c r="FT121" s="10">
        <f t="shared" si="51"/>
        <v>0</v>
      </c>
      <c r="FU121" s="46"/>
      <c r="FV121" s="46"/>
      <c r="FW121" s="46"/>
      <c r="FX121" s="46"/>
      <c r="FY121" s="46"/>
      <c r="FZ121" s="46"/>
      <c r="GA121" s="46"/>
      <c r="GB121" s="10">
        <f t="shared" si="52"/>
        <v>0</v>
      </c>
      <c r="GC121" s="46"/>
      <c r="GD121" s="46"/>
      <c r="GE121" s="46"/>
      <c r="GF121" s="46"/>
      <c r="GG121" s="46"/>
      <c r="GH121" s="46"/>
      <c r="GI121" s="46"/>
      <c r="GJ121" s="10">
        <f t="shared" si="53"/>
        <v>0</v>
      </c>
      <c r="GK121" s="46"/>
      <c r="GL121" s="46"/>
      <c r="GM121" s="46"/>
      <c r="GN121" s="46"/>
      <c r="GO121" s="46"/>
      <c r="GP121" s="46"/>
      <c r="GQ121" s="46"/>
      <c r="GR121" s="10">
        <f t="shared" si="54"/>
        <v>0</v>
      </c>
      <c r="GS121" s="46"/>
      <c r="GT121" s="46"/>
      <c r="GU121" s="46"/>
      <c r="GV121" s="46"/>
      <c r="GW121" s="46"/>
      <c r="GX121" s="46"/>
      <c r="GY121" s="46"/>
      <c r="GZ121" s="10">
        <f t="shared" si="55"/>
        <v>0</v>
      </c>
      <c r="HA121" s="46"/>
      <c r="HB121" s="46"/>
      <c r="HC121" s="46"/>
      <c r="HD121" s="10">
        <f t="shared" si="57"/>
        <v>0</v>
      </c>
    </row>
    <row r="122" spans="1:212" ht="16" x14ac:dyDescent="0.2">
      <c r="A122" s="10">
        <f>'Demographic Data'!A122</f>
        <v>0</v>
      </c>
      <c r="B122" s="5">
        <f>'Demographic Data'!B122</f>
        <v>0</v>
      </c>
      <c r="C122" s="36">
        <f>'Demographic Data'!C122</f>
        <v>0</v>
      </c>
      <c r="D122" s="5">
        <f>'Demographic Data'!D122</f>
        <v>0</v>
      </c>
      <c r="E122" s="46"/>
      <c r="F122" s="46"/>
      <c r="G122" s="46"/>
      <c r="H122" s="10">
        <f t="shared" si="56"/>
        <v>0</v>
      </c>
      <c r="I122" s="46"/>
      <c r="J122" s="46"/>
      <c r="K122" s="46"/>
      <c r="L122" s="46"/>
      <c r="M122" s="46"/>
      <c r="N122" s="46"/>
      <c r="O122" s="46"/>
      <c r="P122" s="10">
        <f t="shared" si="31"/>
        <v>0</v>
      </c>
      <c r="Q122" s="46"/>
      <c r="R122" s="46"/>
      <c r="S122" s="46"/>
      <c r="T122" s="46"/>
      <c r="U122" s="46"/>
      <c r="V122" s="46"/>
      <c r="W122" s="46"/>
      <c r="X122" s="10">
        <f t="shared" si="32"/>
        <v>0</v>
      </c>
      <c r="Y122" s="46"/>
      <c r="Z122" s="46"/>
      <c r="AA122" s="46"/>
      <c r="AB122" s="46"/>
      <c r="AC122" s="46"/>
      <c r="AD122" s="46"/>
      <c r="AE122" s="46"/>
      <c r="AF122" s="10">
        <f t="shared" si="33"/>
        <v>0</v>
      </c>
      <c r="AG122" s="46"/>
      <c r="AH122" s="46"/>
      <c r="AI122" s="46"/>
      <c r="AJ122" s="46"/>
      <c r="AK122" s="46"/>
      <c r="AL122" s="46"/>
      <c r="AM122" s="46"/>
      <c r="AN122" s="10">
        <f t="shared" si="34"/>
        <v>0</v>
      </c>
      <c r="AO122" s="46"/>
      <c r="AP122" s="46"/>
      <c r="AQ122" s="46"/>
      <c r="AR122" s="46"/>
      <c r="AS122" s="46"/>
      <c r="AT122" s="46"/>
      <c r="AU122" s="46"/>
      <c r="AV122" s="10">
        <f t="shared" si="35"/>
        <v>0</v>
      </c>
      <c r="AW122" s="46"/>
      <c r="AX122" s="46"/>
      <c r="AY122" s="46"/>
      <c r="AZ122" s="46"/>
      <c r="BA122" s="46"/>
      <c r="BB122" s="46"/>
      <c r="BC122" s="46"/>
      <c r="BD122" s="10">
        <f t="shared" si="36"/>
        <v>0</v>
      </c>
      <c r="BE122" s="46"/>
      <c r="BF122" s="46"/>
      <c r="BG122" s="46"/>
      <c r="BH122" s="46"/>
      <c r="BI122" s="46"/>
      <c r="BJ122" s="46"/>
      <c r="BK122" s="46"/>
      <c r="BL122" s="10">
        <f t="shared" si="37"/>
        <v>0</v>
      </c>
      <c r="BM122" s="46"/>
      <c r="BN122" s="46"/>
      <c r="BO122" s="46"/>
      <c r="BP122" s="46"/>
      <c r="BQ122" s="46"/>
      <c r="BR122" s="46"/>
      <c r="BS122" s="46"/>
      <c r="BT122" s="10">
        <f t="shared" si="38"/>
        <v>0</v>
      </c>
      <c r="BU122" s="46"/>
      <c r="BV122" s="46"/>
      <c r="BW122" s="46"/>
      <c r="BX122" s="46"/>
      <c r="BY122" s="46"/>
      <c r="BZ122" s="46"/>
      <c r="CA122" s="46"/>
      <c r="CB122" s="10">
        <f t="shared" si="39"/>
        <v>0</v>
      </c>
      <c r="CC122" s="46"/>
      <c r="CD122" s="46"/>
      <c r="CE122" s="46"/>
      <c r="CF122" s="46"/>
      <c r="CG122" s="46"/>
      <c r="CH122" s="46"/>
      <c r="CI122" s="46"/>
      <c r="CJ122" s="10">
        <f t="shared" si="40"/>
        <v>0</v>
      </c>
      <c r="CK122" s="46"/>
      <c r="CL122" s="46"/>
      <c r="CM122" s="46"/>
      <c r="CN122" s="46"/>
      <c r="CO122" s="46"/>
      <c r="CP122" s="46"/>
      <c r="CQ122" s="46"/>
      <c r="CR122" s="10">
        <f t="shared" si="41"/>
        <v>0</v>
      </c>
      <c r="CS122" s="46"/>
      <c r="CT122" s="46"/>
      <c r="CU122" s="46"/>
      <c r="CV122" s="46"/>
      <c r="CW122" s="46"/>
      <c r="CX122" s="46"/>
      <c r="CY122" s="46"/>
      <c r="CZ122" s="10">
        <f t="shared" si="42"/>
        <v>0</v>
      </c>
      <c r="DA122" s="46"/>
      <c r="DB122" s="46"/>
      <c r="DC122" s="46"/>
      <c r="DD122" s="46"/>
      <c r="DE122" s="46"/>
      <c r="DF122" s="46"/>
      <c r="DG122" s="46"/>
      <c r="DH122" s="10">
        <f t="shared" si="43"/>
        <v>0</v>
      </c>
      <c r="DI122" s="46"/>
      <c r="DJ122" s="46"/>
      <c r="DK122" s="46"/>
      <c r="DL122" s="46"/>
      <c r="DM122" s="46"/>
      <c r="DN122" s="46"/>
      <c r="DO122" s="46"/>
      <c r="DP122" s="10">
        <f t="shared" si="44"/>
        <v>0</v>
      </c>
      <c r="DQ122" s="46"/>
      <c r="DR122" s="46"/>
      <c r="DS122" s="46"/>
      <c r="DT122" s="46"/>
      <c r="DU122" s="46"/>
      <c r="DV122" s="46"/>
      <c r="DW122" s="46"/>
      <c r="DX122" s="10">
        <f t="shared" si="45"/>
        <v>0</v>
      </c>
      <c r="DY122" s="46"/>
      <c r="DZ122" s="46"/>
      <c r="EA122" s="46"/>
      <c r="EB122" s="46"/>
      <c r="EC122" s="46"/>
      <c r="ED122" s="46"/>
      <c r="EE122" s="46"/>
      <c r="EF122" s="10">
        <f t="shared" si="46"/>
        <v>0</v>
      </c>
      <c r="EG122" s="46"/>
      <c r="EH122" s="46"/>
      <c r="EI122" s="46"/>
      <c r="EJ122" s="46"/>
      <c r="EK122" s="46"/>
      <c r="EL122" s="46"/>
      <c r="EM122" s="46"/>
      <c r="EN122" s="10">
        <f t="shared" si="47"/>
        <v>0</v>
      </c>
      <c r="EO122" s="46"/>
      <c r="EP122" s="46"/>
      <c r="EQ122" s="46"/>
      <c r="ER122" s="46"/>
      <c r="ES122" s="46"/>
      <c r="ET122" s="46"/>
      <c r="EU122" s="46"/>
      <c r="EV122" s="10">
        <f t="shared" si="48"/>
        <v>0</v>
      </c>
      <c r="EW122" s="46"/>
      <c r="EX122" s="46"/>
      <c r="EY122" s="46"/>
      <c r="EZ122" s="46"/>
      <c r="FA122" s="46"/>
      <c r="FB122" s="46"/>
      <c r="FC122" s="46"/>
      <c r="FD122" s="10">
        <f t="shared" si="49"/>
        <v>0</v>
      </c>
      <c r="FE122" s="46"/>
      <c r="FF122" s="46"/>
      <c r="FG122" s="46"/>
      <c r="FH122" s="46"/>
      <c r="FI122" s="46"/>
      <c r="FJ122" s="46"/>
      <c r="FK122" s="46"/>
      <c r="FL122" s="10">
        <f t="shared" si="50"/>
        <v>0</v>
      </c>
      <c r="FM122" s="46"/>
      <c r="FN122" s="46"/>
      <c r="FO122" s="46"/>
      <c r="FP122" s="46"/>
      <c r="FQ122" s="46"/>
      <c r="FR122" s="46"/>
      <c r="FS122" s="46"/>
      <c r="FT122" s="10">
        <f t="shared" si="51"/>
        <v>0</v>
      </c>
      <c r="FU122" s="46"/>
      <c r="FV122" s="46"/>
      <c r="FW122" s="46"/>
      <c r="FX122" s="46"/>
      <c r="FY122" s="46"/>
      <c r="FZ122" s="46"/>
      <c r="GA122" s="46"/>
      <c r="GB122" s="10">
        <f t="shared" si="52"/>
        <v>0</v>
      </c>
      <c r="GC122" s="46"/>
      <c r="GD122" s="46"/>
      <c r="GE122" s="46"/>
      <c r="GF122" s="46"/>
      <c r="GG122" s="46"/>
      <c r="GH122" s="46"/>
      <c r="GI122" s="46"/>
      <c r="GJ122" s="10">
        <f t="shared" si="53"/>
        <v>0</v>
      </c>
      <c r="GK122" s="46"/>
      <c r="GL122" s="46"/>
      <c r="GM122" s="46"/>
      <c r="GN122" s="46"/>
      <c r="GO122" s="46"/>
      <c r="GP122" s="46"/>
      <c r="GQ122" s="46"/>
      <c r="GR122" s="10">
        <f t="shared" si="54"/>
        <v>0</v>
      </c>
      <c r="GS122" s="46"/>
      <c r="GT122" s="46"/>
      <c r="GU122" s="46"/>
      <c r="GV122" s="46"/>
      <c r="GW122" s="46"/>
      <c r="GX122" s="46"/>
      <c r="GY122" s="46"/>
      <c r="GZ122" s="10">
        <f t="shared" si="55"/>
        <v>0</v>
      </c>
      <c r="HA122" s="46"/>
      <c r="HB122" s="46"/>
      <c r="HC122" s="46"/>
      <c r="HD122" s="10">
        <f t="shared" si="57"/>
        <v>0</v>
      </c>
    </row>
    <row r="123" spans="1:212" ht="16" x14ac:dyDescent="0.2">
      <c r="A123" s="10">
        <f>'Demographic Data'!A123</f>
        <v>0</v>
      </c>
      <c r="B123" s="5">
        <f>'Demographic Data'!B123</f>
        <v>0</v>
      </c>
      <c r="C123" s="36">
        <f>'Demographic Data'!C123</f>
        <v>0</v>
      </c>
      <c r="D123" s="5">
        <f>'Demographic Data'!D123</f>
        <v>0</v>
      </c>
      <c r="E123" s="46"/>
      <c r="F123" s="46"/>
      <c r="G123" s="46"/>
      <c r="H123" s="10">
        <f t="shared" si="56"/>
        <v>0</v>
      </c>
      <c r="I123" s="46"/>
      <c r="J123" s="46"/>
      <c r="K123" s="46"/>
      <c r="L123" s="46"/>
      <c r="M123" s="46"/>
      <c r="N123" s="46"/>
      <c r="O123" s="46"/>
      <c r="P123" s="10">
        <f t="shared" si="31"/>
        <v>0</v>
      </c>
      <c r="Q123" s="46"/>
      <c r="R123" s="46"/>
      <c r="S123" s="46"/>
      <c r="T123" s="46"/>
      <c r="U123" s="46"/>
      <c r="V123" s="46"/>
      <c r="W123" s="46"/>
      <c r="X123" s="10">
        <f t="shared" si="32"/>
        <v>0</v>
      </c>
      <c r="Y123" s="46"/>
      <c r="Z123" s="46"/>
      <c r="AA123" s="46"/>
      <c r="AB123" s="46"/>
      <c r="AC123" s="46"/>
      <c r="AD123" s="46"/>
      <c r="AE123" s="46"/>
      <c r="AF123" s="10">
        <f t="shared" si="33"/>
        <v>0</v>
      </c>
      <c r="AG123" s="46"/>
      <c r="AH123" s="46"/>
      <c r="AI123" s="46"/>
      <c r="AJ123" s="46"/>
      <c r="AK123" s="46"/>
      <c r="AL123" s="46"/>
      <c r="AM123" s="46"/>
      <c r="AN123" s="10">
        <f t="shared" si="34"/>
        <v>0</v>
      </c>
      <c r="AO123" s="46"/>
      <c r="AP123" s="46"/>
      <c r="AQ123" s="46"/>
      <c r="AR123" s="46"/>
      <c r="AS123" s="46"/>
      <c r="AT123" s="46"/>
      <c r="AU123" s="46"/>
      <c r="AV123" s="10">
        <f t="shared" si="35"/>
        <v>0</v>
      </c>
      <c r="AW123" s="46"/>
      <c r="AX123" s="46"/>
      <c r="AY123" s="46"/>
      <c r="AZ123" s="46"/>
      <c r="BA123" s="46"/>
      <c r="BB123" s="46"/>
      <c r="BC123" s="46"/>
      <c r="BD123" s="10">
        <f t="shared" si="36"/>
        <v>0</v>
      </c>
      <c r="BE123" s="46"/>
      <c r="BF123" s="46"/>
      <c r="BG123" s="46"/>
      <c r="BH123" s="46"/>
      <c r="BI123" s="46"/>
      <c r="BJ123" s="46"/>
      <c r="BK123" s="46"/>
      <c r="BL123" s="10">
        <f t="shared" si="37"/>
        <v>0</v>
      </c>
      <c r="BM123" s="46"/>
      <c r="BN123" s="46"/>
      <c r="BO123" s="46"/>
      <c r="BP123" s="46"/>
      <c r="BQ123" s="46"/>
      <c r="BR123" s="46"/>
      <c r="BS123" s="46"/>
      <c r="BT123" s="10">
        <f t="shared" si="38"/>
        <v>0</v>
      </c>
      <c r="BU123" s="46"/>
      <c r="BV123" s="46"/>
      <c r="BW123" s="46"/>
      <c r="BX123" s="46"/>
      <c r="BY123" s="46"/>
      <c r="BZ123" s="46"/>
      <c r="CA123" s="46"/>
      <c r="CB123" s="10">
        <f t="shared" si="39"/>
        <v>0</v>
      </c>
      <c r="CC123" s="46"/>
      <c r="CD123" s="46"/>
      <c r="CE123" s="46"/>
      <c r="CF123" s="46"/>
      <c r="CG123" s="46"/>
      <c r="CH123" s="46"/>
      <c r="CI123" s="46"/>
      <c r="CJ123" s="10">
        <f t="shared" si="40"/>
        <v>0</v>
      </c>
      <c r="CK123" s="46"/>
      <c r="CL123" s="46"/>
      <c r="CM123" s="46"/>
      <c r="CN123" s="46"/>
      <c r="CO123" s="46"/>
      <c r="CP123" s="46"/>
      <c r="CQ123" s="46"/>
      <c r="CR123" s="10">
        <f t="shared" si="41"/>
        <v>0</v>
      </c>
      <c r="CS123" s="46"/>
      <c r="CT123" s="46"/>
      <c r="CU123" s="46"/>
      <c r="CV123" s="46"/>
      <c r="CW123" s="46"/>
      <c r="CX123" s="46"/>
      <c r="CY123" s="46"/>
      <c r="CZ123" s="10">
        <f t="shared" si="42"/>
        <v>0</v>
      </c>
      <c r="DA123" s="46"/>
      <c r="DB123" s="46"/>
      <c r="DC123" s="46"/>
      <c r="DD123" s="46"/>
      <c r="DE123" s="46"/>
      <c r="DF123" s="46"/>
      <c r="DG123" s="46"/>
      <c r="DH123" s="10">
        <f t="shared" si="43"/>
        <v>0</v>
      </c>
      <c r="DI123" s="46"/>
      <c r="DJ123" s="46"/>
      <c r="DK123" s="46"/>
      <c r="DL123" s="46"/>
      <c r="DM123" s="46"/>
      <c r="DN123" s="46"/>
      <c r="DO123" s="46"/>
      <c r="DP123" s="10">
        <f t="shared" si="44"/>
        <v>0</v>
      </c>
      <c r="DQ123" s="46"/>
      <c r="DR123" s="46"/>
      <c r="DS123" s="46"/>
      <c r="DT123" s="46"/>
      <c r="DU123" s="46"/>
      <c r="DV123" s="46"/>
      <c r="DW123" s="46"/>
      <c r="DX123" s="10">
        <f t="shared" si="45"/>
        <v>0</v>
      </c>
      <c r="DY123" s="46"/>
      <c r="DZ123" s="46"/>
      <c r="EA123" s="46"/>
      <c r="EB123" s="46"/>
      <c r="EC123" s="46"/>
      <c r="ED123" s="46"/>
      <c r="EE123" s="46"/>
      <c r="EF123" s="10">
        <f t="shared" si="46"/>
        <v>0</v>
      </c>
      <c r="EG123" s="46"/>
      <c r="EH123" s="46"/>
      <c r="EI123" s="46"/>
      <c r="EJ123" s="46"/>
      <c r="EK123" s="46"/>
      <c r="EL123" s="46"/>
      <c r="EM123" s="46"/>
      <c r="EN123" s="10">
        <f t="shared" si="47"/>
        <v>0</v>
      </c>
      <c r="EO123" s="46"/>
      <c r="EP123" s="46"/>
      <c r="EQ123" s="46"/>
      <c r="ER123" s="46"/>
      <c r="ES123" s="46"/>
      <c r="ET123" s="46"/>
      <c r="EU123" s="46"/>
      <c r="EV123" s="10">
        <f t="shared" si="48"/>
        <v>0</v>
      </c>
      <c r="EW123" s="46"/>
      <c r="EX123" s="46"/>
      <c r="EY123" s="46"/>
      <c r="EZ123" s="46"/>
      <c r="FA123" s="46"/>
      <c r="FB123" s="46"/>
      <c r="FC123" s="46"/>
      <c r="FD123" s="10">
        <f t="shared" si="49"/>
        <v>0</v>
      </c>
      <c r="FE123" s="46"/>
      <c r="FF123" s="46"/>
      <c r="FG123" s="46"/>
      <c r="FH123" s="46"/>
      <c r="FI123" s="46"/>
      <c r="FJ123" s="46"/>
      <c r="FK123" s="46"/>
      <c r="FL123" s="10">
        <f t="shared" si="50"/>
        <v>0</v>
      </c>
      <c r="FM123" s="46"/>
      <c r="FN123" s="46"/>
      <c r="FO123" s="46"/>
      <c r="FP123" s="46"/>
      <c r="FQ123" s="46"/>
      <c r="FR123" s="46"/>
      <c r="FS123" s="46"/>
      <c r="FT123" s="10">
        <f t="shared" si="51"/>
        <v>0</v>
      </c>
      <c r="FU123" s="46"/>
      <c r="FV123" s="46"/>
      <c r="FW123" s="46"/>
      <c r="FX123" s="46"/>
      <c r="FY123" s="46"/>
      <c r="FZ123" s="46"/>
      <c r="GA123" s="46"/>
      <c r="GB123" s="10">
        <f t="shared" si="52"/>
        <v>0</v>
      </c>
      <c r="GC123" s="46"/>
      <c r="GD123" s="46"/>
      <c r="GE123" s="46"/>
      <c r="GF123" s="46"/>
      <c r="GG123" s="46"/>
      <c r="GH123" s="46"/>
      <c r="GI123" s="46"/>
      <c r="GJ123" s="10">
        <f t="shared" si="53"/>
        <v>0</v>
      </c>
      <c r="GK123" s="46"/>
      <c r="GL123" s="46"/>
      <c r="GM123" s="46"/>
      <c r="GN123" s="46"/>
      <c r="GO123" s="46"/>
      <c r="GP123" s="46"/>
      <c r="GQ123" s="46"/>
      <c r="GR123" s="10">
        <f t="shared" si="54"/>
        <v>0</v>
      </c>
      <c r="GS123" s="46"/>
      <c r="GT123" s="46"/>
      <c r="GU123" s="46"/>
      <c r="GV123" s="46"/>
      <c r="GW123" s="46"/>
      <c r="GX123" s="46"/>
      <c r="GY123" s="46"/>
      <c r="GZ123" s="10">
        <f t="shared" si="55"/>
        <v>0</v>
      </c>
      <c r="HA123" s="46"/>
      <c r="HB123" s="46"/>
      <c r="HC123" s="46"/>
      <c r="HD123" s="10">
        <f t="shared" si="57"/>
        <v>0</v>
      </c>
    </row>
    <row r="124" spans="1:212" ht="16" x14ac:dyDescent="0.2">
      <c r="A124" s="10">
        <f>'Demographic Data'!A124</f>
        <v>0</v>
      </c>
      <c r="B124" s="5">
        <f>'Demographic Data'!B124</f>
        <v>0</v>
      </c>
      <c r="C124" s="36">
        <f>'Demographic Data'!C124</f>
        <v>0</v>
      </c>
      <c r="D124" s="5">
        <f>'Demographic Data'!D124</f>
        <v>0</v>
      </c>
      <c r="E124" s="46"/>
      <c r="F124" s="46"/>
      <c r="G124" s="46"/>
      <c r="H124" s="10">
        <f t="shared" si="56"/>
        <v>0</v>
      </c>
      <c r="I124" s="46"/>
      <c r="J124" s="46"/>
      <c r="K124" s="46"/>
      <c r="L124" s="46"/>
      <c r="M124" s="46"/>
      <c r="N124" s="46"/>
      <c r="O124" s="46"/>
      <c r="P124" s="10">
        <f t="shared" si="31"/>
        <v>0</v>
      </c>
      <c r="Q124" s="46"/>
      <c r="R124" s="46"/>
      <c r="S124" s="46"/>
      <c r="T124" s="46"/>
      <c r="U124" s="46"/>
      <c r="V124" s="46"/>
      <c r="W124" s="46"/>
      <c r="X124" s="10">
        <f t="shared" si="32"/>
        <v>0</v>
      </c>
      <c r="Y124" s="46"/>
      <c r="Z124" s="46"/>
      <c r="AA124" s="46"/>
      <c r="AB124" s="46"/>
      <c r="AC124" s="46"/>
      <c r="AD124" s="46"/>
      <c r="AE124" s="46"/>
      <c r="AF124" s="10">
        <f t="shared" si="33"/>
        <v>0</v>
      </c>
      <c r="AG124" s="46"/>
      <c r="AH124" s="46"/>
      <c r="AI124" s="46"/>
      <c r="AJ124" s="46"/>
      <c r="AK124" s="46"/>
      <c r="AL124" s="46"/>
      <c r="AM124" s="46"/>
      <c r="AN124" s="10">
        <f t="shared" si="34"/>
        <v>0</v>
      </c>
      <c r="AO124" s="46"/>
      <c r="AP124" s="46"/>
      <c r="AQ124" s="46"/>
      <c r="AR124" s="46"/>
      <c r="AS124" s="46"/>
      <c r="AT124" s="46"/>
      <c r="AU124" s="46"/>
      <c r="AV124" s="10">
        <f t="shared" si="35"/>
        <v>0</v>
      </c>
      <c r="AW124" s="46"/>
      <c r="AX124" s="46"/>
      <c r="AY124" s="46"/>
      <c r="AZ124" s="46"/>
      <c r="BA124" s="46"/>
      <c r="BB124" s="46"/>
      <c r="BC124" s="46"/>
      <c r="BD124" s="10">
        <f t="shared" si="36"/>
        <v>0</v>
      </c>
      <c r="BE124" s="46"/>
      <c r="BF124" s="46"/>
      <c r="BG124" s="46"/>
      <c r="BH124" s="46"/>
      <c r="BI124" s="46"/>
      <c r="BJ124" s="46"/>
      <c r="BK124" s="46"/>
      <c r="BL124" s="10">
        <f t="shared" si="37"/>
        <v>0</v>
      </c>
      <c r="BM124" s="46"/>
      <c r="BN124" s="46"/>
      <c r="BO124" s="46"/>
      <c r="BP124" s="46"/>
      <c r="BQ124" s="46"/>
      <c r="BR124" s="46"/>
      <c r="BS124" s="46"/>
      <c r="BT124" s="10">
        <f t="shared" si="38"/>
        <v>0</v>
      </c>
      <c r="BU124" s="46"/>
      <c r="BV124" s="46"/>
      <c r="BW124" s="46"/>
      <c r="BX124" s="46"/>
      <c r="BY124" s="46"/>
      <c r="BZ124" s="46"/>
      <c r="CA124" s="46"/>
      <c r="CB124" s="10">
        <f t="shared" si="39"/>
        <v>0</v>
      </c>
      <c r="CC124" s="46"/>
      <c r="CD124" s="46"/>
      <c r="CE124" s="46"/>
      <c r="CF124" s="46"/>
      <c r="CG124" s="46"/>
      <c r="CH124" s="46"/>
      <c r="CI124" s="46"/>
      <c r="CJ124" s="10">
        <f t="shared" si="40"/>
        <v>0</v>
      </c>
      <c r="CK124" s="46"/>
      <c r="CL124" s="46"/>
      <c r="CM124" s="46"/>
      <c r="CN124" s="46"/>
      <c r="CO124" s="46"/>
      <c r="CP124" s="46"/>
      <c r="CQ124" s="46"/>
      <c r="CR124" s="10">
        <f t="shared" si="41"/>
        <v>0</v>
      </c>
      <c r="CS124" s="46"/>
      <c r="CT124" s="46"/>
      <c r="CU124" s="46"/>
      <c r="CV124" s="46"/>
      <c r="CW124" s="46"/>
      <c r="CX124" s="46"/>
      <c r="CY124" s="46"/>
      <c r="CZ124" s="10">
        <f t="shared" si="42"/>
        <v>0</v>
      </c>
      <c r="DA124" s="46"/>
      <c r="DB124" s="46"/>
      <c r="DC124" s="46"/>
      <c r="DD124" s="46"/>
      <c r="DE124" s="46"/>
      <c r="DF124" s="46"/>
      <c r="DG124" s="46"/>
      <c r="DH124" s="10">
        <f t="shared" si="43"/>
        <v>0</v>
      </c>
      <c r="DI124" s="46"/>
      <c r="DJ124" s="46"/>
      <c r="DK124" s="46"/>
      <c r="DL124" s="46"/>
      <c r="DM124" s="46"/>
      <c r="DN124" s="46"/>
      <c r="DO124" s="46"/>
      <c r="DP124" s="10">
        <f t="shared" si="44"/>
        <v>0</v>
      </c>
      <c r="DQ124" s="46"/>
      <c r="DR124" s="46"/>
      <c r="DS124" s="46"/>
      <c r="DT124" s="46"/>
      <c r="DU124" s="46"/>
      <c r="DV124" s="46"/>
      <c r="DW124" s="46"/>
      <c r="DX124" s="10">
        <f t="shared" si="45"/>
        <v>0</v>
      </c>
      <c r="DY124" s="46"/>
      <c r="DZ124" s="46"/>
      <c r="EA124" s="46"/>
      <c r="EB124" s="46"/>
      <c r="EC124" s="46"/>
      <c r="ED124" s="46"/>
      <c r="EE124" s="46"/>
      <c r="EF124" s="10">
        <f t="shared" si="46"/>
        <v>0</v>
      </c>
      <c r="EG124" s="46"/>
      <c r="EH124" s="46"/>
      <c r="EI124" s="46"/>
      <c r="EJ124" s="46"/>
      <c r="EK124" s="46"/>
      <c r="EL124" s="46"/>
      <c r="EM124" s="46"/>
      <c r="EN124" s="10">
        <f t="shared" si="47"/>
        <v>0</v>
      </c>
      <c r="EO124" s="46"/>
      <c r="EP124" s="46"/>
      <c r="EQ124" s="46"/>
      <c r="ER124" s="46"/>
      <c r="ES124" s="46"/>
      <c r="ET124" s="46"/>
      <c r="EU124" s="46"/>
      <c r="EV124" s="10">
        <f t="shared" si="48"/>
        <v>0</v>
      </c>
      <c r="EW124" s="46"/>
      <c r="EX124" s="46"/>
      <c r="EY124" s="46"/>
      <c r="EZ124" s="46"/>
      <c r="FA124" s="46"/>
      <c r="FB124" s="46"/>
      <c r="FC124" s="46"/>
      <c r="FD124" s="10">
        <f t="shared" si="49"/>
        <v>0</v>
      </c>
      <c r="FE124" s="46"/>
      <c r="FF124" s="46"/>
      <c r="FG124" s="46"/>
      <c r="FH124" s="46"/>
      <c r="FI124" s="46"/>
      <c r="FJ124" s="46"/>
      <c r="FK124" s="46"/>
      <c r="FL124" s="10">
        <f t="shared" si="50"/>
        <v>0</v>
      </c>
      <c r="FM124" s="46"/>
      <c r="FN124" s="46"/>
      <c r="FO124" s="46"/>
      <c r="FP124" s="46"/>
      <c r="FQ124" s="46"/>
      <c r="FR124" s="46"/>
      <c r="FS124" s="46"/>
      <c r="FT124" s="10">
        <f t="shared" si="51"/>
        <v>0</v>
      </c>
      <c r="FU124" s="46"/>
      <c r="FV124" s="46"/>
      <c r="FW124" s="46"/>
      <c r="FX124" s="46"/>
      <c r="FY124" s="46"/>
      <c r="FZ124" s="46"/>
      <c r="GA124" s="46"/>
      <c r="GB124" s="10">
        <f t="shared" si="52"/>
        <v>0</v>
      </c>
      <c r="GC124" s="46"/>
      <c r="GD124" s="46"/>
      <c r="GE124" s="46"/>
      <c r="GF124" s="46"/>
      <c r="GG124" s="46"/>
      <c r="GH124" s="46"/>
      <c r="GI124" s="46"/>
      <c r="GJ124" s="10">
        <f t="shared" si="53"/>
        <v>0</v>
      </c>
      <c r="GK124" s="46"/>
      <c r="GL124" s="46"/>
      <c r="GM124" s="46"/>
      <c r="GN124" s="46"/>
      <c r="GO124" s="46"/>
      <c r="GP124" s="46"/>
      <c r="GQ124" s="46"/>
      <c r="GR124" s="10">
        <f t="shared" si="54"/>
        <v>0</v>
      </c>
      <c r="GS124" s="46"/>
      <c r="GT124" s="46"/>
      <c r="GU124" s="46"/>
      <c r="GV124" s="46"/>
      <c r="GW124" s="46"/>
      <c r="GX124" s="46"/>
      <c r="GY124" s="46"/>
      <c r="GZ124" s="10">
        <f t="shared" si="55"/>
        <v>0</v>
      </c>
      <c r="HA124" s="46"/>
      <c r="HB124" s="46"/>
      <c r="HC124" s="46"/>
      <c r="HD124" s="10">
        <f t="shared" si="57"/>
        <v>0</v>
      </c>
    </row>
    <row r="125" spans="1:212" ht="16" x14ac:dyDescent="0.2">
      <c r="A125" s="10">
        <f>'Demographic Data'!A125</f>
        <v>0</v>
      </c>
      <c r="B125" s="5">
        <f>'Demographic Data'!B125</f>
        <v>0</v>
      </c>
      <c r="C125" s="36">
        <f>'Demographic Data'!C125</f>
        <v>0</v>
      </c>
      <c r="D125" s="5">
        <f>'Demographic Data'!D125</f>
        <v>0</v>
      </c>
      <c r="E125" s="46"/>
      <c r="F125" s="46"/>
      <c r="G125" s="46"/>
      <c r="H125" s="10">
        <f t="shared" si="56"/>
        <v>0</v>
      </c>
      <c r="I125" s="46"/>
      <c r="J125" s="46"/>
      <c r="K125" s="46"/>
      <c r="L125" s="46"/>
      <c r="M125" s="46"/>
      <c r="N125" s="46"/>
      <c r="O125" s="46"/>
      <c r="P125" s="10">
        <f t="shared" si="31"/>
        <v>0</v>
      </c>
      <c r="Q125" s="46"/>
      <c r="R125" s="46"/>
      <c r="S125" s="46"/>
      <c r="T125" s="46"/>
      <c r="U125" s="46"/>
      <c r="V125" s="46"/>
      <c r="W125" s="46"/>
      <c r="X125" s="10">
        <f t="shared" si="32"/>
        <v>0</v>
      </c>
      <c r="Y125" s="46"/>
      <c r="Z125" s="46"/>
      <c r="AA125" s="46"/>
      <c r="AB125" s="46"/>
      <c r="AC125" s="46"/>
      <c r="AD125" s="46"/>
      <c r="AE125" s="46"/>
      <c r="AF125" s="10">
        <f t="shared" si="33"/>
        <v>0</v>
      </c>
      <c r="AG125" s="46"/>
      <c r="AH125" s="46"/>
      <c r="AI125" s="46"/>
      <c r="AJ125" s="46"/>
      <c r="AK125" s="46"/>
      <c r="AL125" s="46"/>
      <c r="AM125" s="46"/>
      <c r="AN125" s="10">
        <f t="shared" si="34"/>
        <v>0</v>
      </c>
      <c r="AO125" s="46"/>
      <c r="AP125" s="46"/>
      <c r="AQ125" s="46"/>
      <c r="AR125" s="46"/>
      <c r="AS125" s="46"/>
      <c r="AT125" s="46"/>
      <c r="AU125" s="46"/>
      <c r="AV125" s="10">
        <f t="shared" si="35"/>
        <v>0</v>
      </c>
      <c r="AW125" s="46"/>
      <c r="AX125" s="46"/>
      <c r="AY125" s="46"/>
      <c r="AZ125" s="46"/>
      <c r="BA125" s="46"/>
      <c r="BB125" s="46"/>
      <c r="BC125" s="46"/>
      <c r="BD125" s="10">
        <f t="shared" si="36"/>
        <v>0</v>
      </c>
      <c r="BE125" s="46"/>
      <c r="BF125" s="46"/>
      <c r="BG125" s="46"/>
      <c r="BH125" s="46"/>
      <c r="BI125" s="46"/>
      <c r="BJ125" s="46"/>
      <c r="BK125" s="46"/>
      <c r="BL125" s="10">
        <f t="shared" si="37"/>
        <v>0</v>
      </c>
      <c r="BM125" s="46"/>
      <c r="BN125" s="46"/>
      <c r="BO125" s="46"/>
      <c r="BP125" s="46"/>
      <c r="BQ125" s="46"/>
      <c r="BR125" s="46"/>
      <c r="BS125" s="46"/>
      <c r="BT125" s="10">
        <f t="shared" si="38"/>
        <v>0</v>
      </c>
      <c r="BU125" s="46"/>
      <c r="BV125" s="46"/>
      <c r="BW125" s="46"/>
      <c r="BX125" s="46"/>
      <c r="BY125" s="46"/>
      <c r="BZ125" s="46"/>
      <c r="CA125" s="46"/>
      <c r="CB125" s="10">
        <f t="shared" si="39"/>
        <v>0</v>
      </c>
      <c r="CC125" s="46"/>
      <c r="CD125" s="46"/>
      <c r="CE125" s="46"/>
      <c r="CF125" s="46"/>
      <c r="CG125" s="46"/>
      <c r="CH125" s="46"/>
      <c r="CI125" s="46"/>
      <c r="CJ125" s="10">
        <f t="shared" si="40"/>
        <v>0</v>
      </c>
      <c r="CK125" s="46"/>
      <c r="CL125" s="46"/>
      <c r="CM125" s="46"/>
      <c r="CN125" s="46"/>
      <c r="CO125" s="46"/>
      <c r="CP125" s="46"/>
      <c r="CQ125" s="46"/>
      <c r="CR125" s="10">
        <f t="shared" si="41"/>
        <v>0</v>
      </c>
      <c r="CS125" s="46"/>
      <c r="CT125" s="46"/>
      <c r="CU125" s="46"/>
      <c r="CV125" s="46"/>
      <c r="CW125" s="46"/>
      <c r="CX125" s="46"/>
      <c r="CY125" s="46"/>
      <c r="CZ125" s="10">
        <f t="shared" si="42"/>
        <v>0</v>
      </c>
      <c r="DA125" s="46"/>
      <c r="DB125" s="46"/>
      <c r="DC125" s="46"/>
      <c r="DD125" s="46"/>
      <c r="DE125" s="46"/>
      <c r="DF125" s="46"/>
      <c r="DG125" s="46"/>
      <c r="DH125" s="10">
        <f t="shared" si="43"/>
        <v>0</v>
      </c>
      <c r="DI125" s="46"/>
      <c r="DJ125" s="46"/>
      <c r="DK125" s="46"/>
      <c r="DL125" s="46"/>
      <c r="DM125" s="46"/>
      <c r="DN125" s="46"/>
      <c r="DO125" s="46"/>
      <c r="DP125" s="10">
        <f t="shared" si="44"/>
        <v>0</v>
      </c>
      <c r="DQ125" s="46"/>
      <c r="DR125" s="46"/>
      <c r="DS125" s="46"/>
      <c r="DT125" s="46"/>
      <c r="DU125" s="46"/>
      <c r="DV125" s="46"/>
      <c r="DW125" s="46"/>
      <c r="DX125" s="10">
        <f t="shared" si="45"/>
        <v>0</v>
      </c>
      <c r="DY125" s="46"/>
      <c r="DZ125" s="46"/>
      <c r="EA125" s="46"/>
      <c r="EB125" s="46"/>
      <c r="EC125" s="46"/>
      <c r="ED125" s="46"/>
      <c r="EE125" s="46"/>
      <c r="EF125" s="10">
        <f t="shared" si="46"/>
        <v>0</v>
      </c>
      <c r="EG125" s="46"/>
      <c r="EH125" s="46"/>
      <c r="EI125" s="46"/>
      <c r="EJ125" s="46"/>
      <c r="EK125" s="46"/>
      <c r="EL125" s="46"/>
      <c r="EM125" s="46"/>
      <c r="EN125" s="10">
        <f t="shared" si="47"/>
        <v>0</v>
      </c>
      <c r="EO125" s="46"/>
      <c r="EP125" s="46"/>
      <c r="EQ125" s="46"/>
      <c r="ER125" s="46"/>
      <c r="ES125" s="46"/>
      <c r="ET125" s="46"/>
      <c r="EU125" s="46"/>
      <c r="EV125" s="10">
        <f t="shared" si="48"/>
        <v>0</v>
      </c>
      <c r="EW125" s="46"/>
      <c r="EX125" s="46"/>
      <c r="EY125" s="46"/>
      <c r="EZ125" s="46"/>
      <c r="FA125" s="46"/>
      <c r="FB125" s="46"/>
      <c r="FC125" s="46"/>
      <c r="FD125" s="10">
        <f t="shared" si="49"/>
        <v>0</v>
      </c>
      <c r="FE125" s="46"/>
      <c r="FF125" s="46"/>
      <c r="FG125" s="46"/>
      <c r="FH125" s="46"/>
      <c r="FI125" s="46"/>
      <c r="FJ125" s="46"/>
      <c r="FK125" s="46"/>
      <c r="FL125" s="10">
        <f t="shared" si="50"/>
        <v>0</v>
      </c>
      <c r="FM125" s="46"/>
      <c r="FN125" s="46"/>
      <c r="FO125" s="46"/>
      <c r="FP125" s="46"/>
      <c r="FQ125" s="46"/>
      <c r="FR125" s="46"/>
      <c r="FS125" s="46"/>
      <c r="FT125" s="10">
        <f t="shared" si="51"/>
        <v>0</v>
      </c>
      <c r="FU125" s="46"/>
      <c r="FV125" s="46"/>
      <c r="FW125" s="46"/>
      <c r="FX125" s="46"/>
      <c r="FY125" s="46"/>
      <c r="FZ125" s="46"/>
      <c r="GA125" s="46"/>
      <c r="GB125" s="10">
        <f t="shared" si="52"/>
        <v>0</v>
      </c>
      <c r="GC125" s="46"/>
      <c r="GD125" s="46"/>
      <c r="GE125" s="46"/>
      <c r="GF125" s="46"/>
      <c r="GG125" s="46"/>
      <c r="GH125" s="46"/>
      <c r="GI125" s="46"/>
      <c r="GJ125" s="10">
        <f t="shared" si="53"/>
        <v>0</v>
      </c>
      <c r="GK125" s="46"/>
      <c r="GL125" s="46"/>
      <c r="GM125" s="46"/>
      <c r="GN125" s="46"/>
      <c r="GO125" s="46"/>
      <c r="GP125" s="46"/>
      <c r="GQ125" s="46"/>
      <c r="GR125" s="10">
        <f t="shared" si="54"/>
        <v>0</v>
      </c>
      <c r="GS125" s="46"/>
      <c r="GT125" s="46"/>
      <c r="GU125" s="46"/>
      <c r="GV125" s="46"/>
      <c r="GW125" s="46"/>
      <c r="GX125" s="46"/>
      <c r="GY125" s="46"/>
      <c r="GZ125" s="10">
        <f t="shared" si="55"/>
        <v>0</v>
      </c>
      <c r="HA125" s="46"/>
      <c r="HB125" s="46"/>
      <c r="HC125" s="46"/>
      <c r="HD125" s="10">
        <f t="shared" si="57"/>
        <v>0</v>
      </c>
    </row>
    <row r="126" spans="1:212" ht="16" x14ac:dyDescent="0.2">
      <c r="A126" s="10">
        <f>'Demographic Data'!A126</f>
        <v>0</v>
      </c>
      <c r="B126" s="5">
        <f>'Demographic Data'!B126</f>
        <v>0</v>
      </c>
      <c r="C126" s="36">
        <f>'Demographic Data'!C126</f>
        <v>0</v>
      </c>
      <c r="D126" s="5">
        <f>'Demographic Data'!D126</f>
        <v>0</v>
      </c>
      <c r="E126" s="46"/>
      <c r="F126" s="46"/>
      <c r="G126" s="46"/>
      <c r="H126" s="10">
        <f t="shared" si="56"/>
        <v>0</v>
      </c>
      <c r="I126" s="46"/>
      <c r="J126" s="46"/>
      <c r="K126" s="46"/>
      <c r="L126" s="46"/>
      <c r="M126" s="46"/>
      <c r="N126" s="46"/>
      <c r="O126" s="46"/>
      <c r="P126" s="10">
        <f t="shared" si="31"/>
        <v>0</v>
      </c>
      <c r="Q126" s="46"/>
      <c r="R126" s="46"/>
      <c r="S126" s="46"/>
      <c r="T126" s="46"/>
      <c r="U126" s="46"/>
      <c r="V126" s="46"/>
      <c r="W126" s="46"/>
      <c r="X126" s="10">
        <f t="shared" si="32"/>
        <v>0</v>
      </c>
      <c r="Y126" s="46"/>
      <c r="Z126" s="46"/>
      <c r="AA126" s="46"/>
      <c r="AB126" s="46"/>
      <c r="AC126" s="46"/>
      <c r="AD126" s="46"/>
      <c r="AE126" s="46"/>
      <c r="AF126" s="10">
        <f t="shared" si="33"/>
        <v>0</v>
      </c>
      <c r="AG126" s="46"/>
      <c r="AH126" s="46"/>
      <c r="AI126" s="46"/>
      <c r="AJ126" s="46"/>
      <c r="AK126" s="46"/>
      <c r="AL126" s="46"/>
      <c r="AM126" s="46"/>
      <c r="AN126" s="10">
        <f t="shared" si="34"/>
        <v>0</v>
      </c>
      <c r="AO126" s="46"/>
      <c r="AP126" s="46"/>
      <c r="AQ126" s="46"/>
      <c r="AR126" s="46"/>
      <c r="AS126" s="46"/>
      <c r="AT126" s="46"/>
      <c r="AU126" s="46"/>
      <c r="AV126" s="10">
        <f t="shared" si="35"/>
        <v>0</v>
      </c>
      <c r="AW126" s="46"/>
      <c r="AX126" s="46"/>
      <c r="AY126" s="46"/>
      <c r="AZ126" s="46"/>
      <c r="BA126" s="46"/>
      <c r="BB126" s="46"/>
      <c r="BC126" s="46"/>
      <c r="BD126" s="10">
        <f t="shared" si="36"/>
        <v>0</v>
      </c>
      <c r="BE126" s="46"/>
      <c r="BF126" s="46"/>
      <c r="BG126" s="46"/>
      <c r="BH126" s="46"/>
      <c r="BI126" s="46"/>
      <c r="BJ126" s="46"/>
      <c r="BK126" s="46"/>
      <c r="BL126" s="10">
        <f t="shared" si="37"/>
        <v>0</v>
      </c>
      <c r="BM126" s="46"/>
      <c r="BN126" s="46"/>
      <c r="BO126" s="46"/>
      <c r="BP126" s="46"/>
      <c r="BQ126" s="46"/>
      <c r="BR126" s="46"/>
      <c r="BS126" s="46"/>
      <c r="BT126" s="10">
        <f t="shared" si="38"/>
        <v>0</v>
      </c>
      <c r="BU126" s="46"/>
      <c r="BV126" s="46"/>
      <c r="BW126" s="46"/>
      <c r="BX126" s="46"/>
      <c r="BY126" s="46"/>
      <c r="BZ126" s="46"/>
      <c r="CA126" s="46"/>
      <c r="CB126" s="10">
        <f t="shared" si="39"/>
        <v>0</v>
      </c>
      <c r="CC126" s="46"/>
      <c r="CD126" s="46"/>
      <c r="CE126" s="46"/>
      <c r="CF126" s="46"/>
      <c r="CG126" s="46"/>
      <c r="CH126" s="46"/>
      <c r="CI126" s="46"/>
      <c r="CJ126" s="10">
        <f t="shared" si="40"/>
        <v>0</v>
      </c>
      <c r="CK126" s="46"/>
      <c r="CL126" s="46"/>
      <c r="CM126" s="46"/>
      <c r="CN126" s="46"/>
      <c r="CO126" s="46"/>
      <c r="CP126" s="46"/>
      <c r="CQ126" s="46"/>
      <c r="CR126" s="10">
        <f t="shared" si="41"/>
        <v>0</v>
      </c>
      <c r="CS126" s="46"/>
      <c r="CT126" s="46"/>
      <c r="CU126" s="46"/>
      <c r="CV126" s="46"/>
      <c r="CW126" s="46"/>
      <c r="CX126" s="46"/>
      <c r="CY126" s="46"/>
      <c r="CZ126" s="10">
        <f t="shared" si="42"/>
        <v>0</v>
      </c>
      <c r="DA126" s="46"/>
      <c r="DB126" s="46"/>
      <c r="DC126" s="46"/>
      <c r="DD126" s="46"/>
      <c r="DE126" s="46"/>
      <c r="DF126" s="46"/>
      <c r="DG126" s="46"/>
      <c r="DH126" s="10">
        <f t="shared" si="43"/>
        <v>0</v>
      </c>
      <c r="DI126" s="46"/>
      <c r="DJ126" s="46"/>
      <c r="DK126" s="46"/>
      <c r="DL126" s="46"/>
      <c r="DM126" s="46"/>
      <c r="DN126" s="46"/>
      <c r="DO126" s="46"/>
      <c r="DP126" s="10">
        <f t="shared" si="44"/>
        <v>0</v>
      </c>
      <c r="DQ126" s="46"/>
      <c r="DR126" s="46"/>
      <c r="DS126" s="46"/>
      <c r="DT126" s="46"/>
      <c r="DU126" s="46"/>
      <c r="DV126" s="46"/>
      <c r="DW126" s="46"/>
      <c r="DX126" s="10">
        <f t="shared" si="45"/>
        <v>0</v>
      </c>
      <c r="DY126" s="46"/>
      <c r="DZ126" s="46"/>
      <c r="EA126" s="46"/>
      <c r="EB126" s="46"/>
      <c r="EC126" s="46"/>
      <c r="ED126" s="46"/>
      <c r="EE126" s="46"/>
      <c r="EF126" s="10">
        <f t="shared" si="46"/>
        <v>0</v>
      </c>
      <c r="EG126" s="46"/>
      <c r="EH126" s="46"/>
      <c r="EI126" s="46"/>
      <c r="EJ126" s="46"/>
      <c r="EK126" s="46"/>
      <c r="EL126" s="46"/>
      <c r="EM126" s="46"/>
      <c r="EN126" s="10">
        <f t="shared" si="47"/>
        <v>0</v>
      </c>
      <c r="EO126" s="46"/>
      <c r="EP126" s="46"/>
      <c r="EQ126" s="46"/>
      <c r="ER126" s="46"/>
      <c r="ES126" s="46"/>
      <c r="ET126" s="46"/>
      <c r="EU126" s="46"/>
      <c r="EV126" s="10">
        <f t="shared" si="48"/>
        <v>0</v>
      </c>
      <c r="EW126" s="46"/>
      <c r="EX126" s="46"/>
      <c r="EY126" s="46"/>
      <c r="EZ126" s="46"/>
      <c r="FA126" s="46"/>
      <c r="FB126" s="46"/>
      <c r="FC126" s="46"/>
      <c r="FD126" s="10">
        <f t="shared" si="49"/>
        <v>0</v>
      </c>
      <c r="FE126" s="46"/>
      <c r="FF126" s="46"/>
      <c r="FG126" s="46"/>
      <c r="FH126" s="46"/>
      <c r="FI126" s="46"/>
      <c r="FJ126" s="46"/>
      <c r="FK126" s="46"/>
      <c r="FL126" s="10">
        <f t="shared" si="50"/>
        <v>0</v>
      </c>
      <c r="FM126" s="46"/>
      <c r="FN126" s="46"/>
      <c r="FO126" s="46"/>
      <c r="FP126" s="46"/>
      <c r="FQ126" s="46"/>
      <c r="FR126" s="46"/>
      <c r="FS126" s="46"/>
      <c r="FT126" s="10">
        <f t="shared" si="51"/>
        <v>0</v>
      </c>
      <c r="FU126" s="46"/>
      <c r="FV126" s="46"/>
      <c r="FW126" s="46"/>
      <c r="FX126" s="46"/>
      <c r="FY126" s="46"/>
      <c r="FZ126" s="46"/>
      <c r="GA126" s="46"/>
      <c r="GB126" s="10">
        <f t="shared" si="52"/>
        <v>0</v>
      </c>
      <c r="GC126" s="46"/>
      <c r="GD126" s="46"/>
      <c r="GE126" s="46"/>
      <c r="GF126" s="46"/>
      <c r="GG126" s="46"/>
      <c r="GH126" s="46"/>
      <c r="GI126" s="46"/>
      <c r="GJ126" s="10">
        <f t="shared" si="53"/>
        <v>0</v>
      </c>
      <c r="GK126" s="46"/>
      <c r="GL126" s="46"/>
      <c r="GM126" s="46"/>
      <c r="GN126" s="46"/>
      <c r="GO126" s="46"/>
      <c r="GP126" s="46"/>
      <c r="GQ126" s="46"/>
      <c r="GR126" s="10">
        <f t="shared" si="54"/>
        <v>0</v>
      </c>
      <c r="GS126" s="46"/>
      <c r="GT126" s="46"/>
      <c r="GU126" s="46"/>
      <c r="GV126" s="46"/>
      <c r="GW126" s="46"/>
      <c r="GX126" s="46"/>
      <c r="GY126" s="46"/>
      <c r="GZ126" s="10">
        <f t="shared" si="55"/>
        <v>0</v>
      </c>
      <c r="HA126" s="46"/>
      <c r="HB126" s="46"/>
      <c r="HC126" s="46"/>
      <c r="HD126" s="10">
        <f t="shared" si="57"/>
        <v>0</v>
      </c>
    </row>
    <row r="127" spans="1:212" ht="16" x14ac:dyDescent="0.2">
      <c r="A127" s="10">
        <f>'Demographic Data'!A127</f>
        <v>0</v>
      </c>
      <c r="B127" s="5">
        <f>'Demographic Data'!B127</f>
        <v>0</v>
      </c>
      <c r="C127" s="36">
        <f>'Demographic Data'!C127</f>
        <v>0</v>
      </c>
      <c r="D127" s="5">
        <f>'Demographic Data'!D127</f>
        <v>0</v>
      </c>
      <c r="E127" s="46"/>
      <c r="F127" s="46"/>
      <c r="G127" s="46"/>
      <c r="H127" s="10">
        <f t="shared" si="56"/>
        <v>0</v>
      </c>
      <c r="I127" s="46"/>
      <c r="J127" s="46"/>
      <c r="K127" s="46"/>
      <c r="L127" s="46"/>
      <c r="M127" s="46"/>
      <c r="N127" s="46"/>
      <c r="O127" s="46"/>
      <c r="P127" s="10">
        <f t="shared" si="31"/>
        <v>0</v>
      </c>
      <c r="Q127" s="46"/>
      <c r="R127" s="46"/>
      <c r="S127" s="46"/>
      <c r="T127" s="46"/>
      <c r="U127" s="46"/>
      <c r="V127" s="46"/>
      <c r="W127" s="46"/>
      <c r="X127" s="10">
        <f t="shared" si="32"/>
        <v>0</v>
      </c>
      <c r="Y127" s="46"/>
      <c r="Z127" s="46"/>
      <c r="AA127" s="46"/>
      <c r="AB127" s="46"/>
      <c r="AC127" s="46"/>
      <c r="AD127" s="46"/>
      <c r="AE127" s="46"/>
      <c r="AF127" s="10">
        <f t="shared" si="33"/>
        <v>0</v>
      </c>
      <c r="AG127" s="46"/>
      <c r="AH127" s="46"/>
      <c r="AI127" s="46"/>
      <c r="AJ127" s="46"/>
      <c r="AK127" s="46"/>
      <c r="AL127" s="46"/>
      <c r="AM127" s="46"/>
      <c r="AN127" s="10">
        <f t="shared" si="34"/>
        <v>0</v>
      </c>
      <c r="AO127" s="46"/>
      <c r="AP127" s="46"/>
      <c r="AQ127" s="46"/>
      <c r="AR127" s="46"/>
      <c r="AS127" s="46"/>
      <c r="AT127" s="46"/>
      <c r="AU127" s="46"/>
      <c r="AV127" s="10">
        <f t="shared" si="35"/>
        <v>0</v>
      </c>
      <c r="AW127" s="46"/>
      <c r="AX127" s="46"/>
      <c r="AY127" s="46"/>
      <c r="AZ127" s="46"/>
      <c r="BA127" s="46"/>
      <c r="BB127" s="46"/>
      <c r="BC127" s="46"/>
      <c r="BD127" s="10">
        <f t="shared" si="36"/>
        <v>0</v>
      </c>
      <c r="BE127" s="46"/>
      <c r="BF127" s="46"/>
      <c r="BG127" s="46"/>
      <c r="BH127" s="46"/>
      <c r="BI127" s="46"/>
      <c r="BJ127" s="46"/>
      <c r="BK127" s="46"/>
      <c r="BL127" s="10">
        <f t="shared" si="37"/>
        <v>0</v>
      </c>
      <c r="BM127" s="46"/>
      <c r="BN127" s="46"/>
      <c r="BO127" s="46"/>
      <c r="BP127" s="46"/>
      <c r="BQ127" s="46"/>
      <c r="BR127" s="46"/>
      <c r="BS127" s="46"/>
      <c r="BT127" s="10">
        <f t="shared" si="38"/>
        <v>0</v>
      </c>
      <c r="BU127" s="46"/>
      <c r="BV127" s="46"/>
      <c r="BW127" s="46"/>
      <c r="BX127" s="46"/>
      <c r="BY127" s="46"/>
      <c r="BZ127" s="46"/>
      <c r="CA127" s="46"/>
      <c r="CB127" s="10">
        <f t="shared" si="39"/>
        <v>0</v>
      </c>
      <c r="CC127" s="46"/>
      <c r="CD127" s="46"/>
      <c r="CE127" s="46"/>
      <c r="CF127" s="46"/>
      <c r="CG127" s="46"/>
      <c r="CH127" s="46"/>
      <c r="CI127" s="46"/>
      <c r="CJ127" s="10">
        <f t="shared" si="40"/>
        <v>0</v>
      </c>
      <c r="CK127" s="46"/>
      <c r="CL127" s="46"/>
      <c r="CM127" s="46"/>
      <c r="CN127" s="46"/>
      <c r="CO127" s="46"/>
      <c r="CP127" s="46"/>
      <c r="CQ127" s="46"/>
      <c r="CR127" s="10">
        <f t="shared" si="41"/>
        <v>0</v>
      </c>
      <c r="CS127" s="46"/>
      <c r="CT127" s="46"/>
      <c r="CU127" s="46"/>
      <c r="CV127" s="46"/>
      <c r="CW127" s="46"/>
      <c r="CX127" s="46"/>
      <c r="CY127" s="46"/>
      <c r="CZ127" s="10">
        <f t="shared" si="42"/>
        <v>0</v>
      </c>
      <c r="DA127" s="46"/>
      <c r="DB127" s="46"/>
      <c r="DC127" s="46"/>
      <c r="DD127" s="46"/>
      <c r="DE127" s="46"/>
      <c r="DF127" s="46"/>
      <c r="DG127" s="46"/>
      <c r="DH127" s="10">
        <f t="shared" si="43"/>
        <v>0</v>
      </c>
      <c r="DI127" s="46"/>
      <c r="DJ127" s="46"/>
      <c r="DK127" s="46"/>
      <c r="DL127" s="46"/>
      <c r="DM127" s="46"/>
      <c r="DN127" s="46"/>
      <c r="DO127" s="46"/>
      <c r="DP127" s="10">
        <f t="shared" si="44"/>
        <v>0</v>
      </c>
      <c r="DQ127" s="46"/>
      <c r="DR127" s="46"/>
      <c r="DS127" s="46"/>
      <c r="DT127" s="46"/>
      <c r="DU127" s="46"/>
      <c r="DV127" s="46"/>
      <c r="DW127" s="46"/>
      <c r="DX127" s="10">
        <f t="shared" si="45"/>
        <v>0</v>
      </c>
      <c r="DY127" s="46"/>
      <c r="DZ127" s="46"/>
      <c r="EA127" s="46"/>
      <c r="EB127" s="46"/>
      <c r="EC127" s="46"/>
      <c r="ED127" s="46"/>
      <c r="EE127" s="46"/>
      <c r="EF127" s="10">
        <f t="shared" si="46"/>
        <v>0</v>
      </c>
      <c r="EG127" s="46"/>
      <c r="EH127" s="46"/>
      <c r="EI127" s="46"/>
      <c r="EJ127" s="46"/>
      <c r="EK127" s="46"/>
      <c r="EL127" s="46"/>
      <c r="EM127" s="46"/>
      <c r="EN127" s="10">
        <f t="shared" si="47"/>
        <v>0</v>
      </c>
      <c r="EO127" s="46"/>
      <c r="EP127" s="46"/>
      <c r="EQ127" s="46"/>
      <c r="ER127" s="46"/>
      <c r="ES127" s="46"/>
      <c r="ET127" s="46"/>
      <c r="EU127" s="46"/>
      <c r="EV127" s="10">
        <f t="shared" si="48"/>
        <v>0</v>
      </c>
      <c r="EW127" s="46"/>
      <c r="EX127" s="46"/>
      <c r="EY127" s="46"/>
      <c r="EZ127" s="46"/>
      <c r="FA127" s="46"/>
      <c r="FB127" s="46"/>
      <c r="FC127" s="46"/>
      <c r="FD127" s="10">
        <f t="shared" si="49"/>
        <v>0</v>
      </c>
      <c r="FE127" s="46"/>
      <c r="FF127" s="46"/>
      <c r="FG127" s="46"/>
      <c r="FH127" s="46"/>
      <c r="FI127" s="46"/>
      <c r="FJ127" s="46"/>
      <c r="FK127" s="46"/>
      <c r="FL127" s="10">
        <f t="shared" si="50"/>
        <v>0</v>
      </c>
      <c r="FM127" s="46"/>
      <c r="FN127" s="46"/>
      <c r="FO127" s="46"/>
      <c r="FP127" s="46"/>
      <c r="FQ127" s="46"/>
      <c r="FR127" s="46"/>
      <c r="FS127" s="46"/>
      <c r="FT127" s="10">
        <f t="shared" si="51"/>
        <v>0</v>
      </c>
      <c r="FU127" s="46"/>
      <c r="FV127" s="46"/>
      <c r="FW127" s="46"/>
      <c r="FX127" s="46"/>
      <c r="FY127" s="46"/>
      <c r="FZ127" s="46"/>
      <c r="GA127" s="46"/>
      <c r="GB127" s="10">
        <f t="shared" si="52"/>
        <v>0</v>
      </c>
      <c r="GC127" s="46"/>
      <c r="GD127" s="46"/>
      <c r="GE127" s="46"/>
      <c r="GF127" s="46"/>
      <c r="GG127" s="46"/>
      <c r="GH127" s="46"/>
      <c r="GI127" s="46"/>
      <c r="GJ127" s="10">
        <f t="shared" si="53"/>
        <v>0</v>
      </c>
      <c r="GK127" s="46"/>
      <c r="GL127" s="46"/>
      <c r="GM127" s="46"/>
      <c r="GN127" s="46"/>
      <c r="GO127" s="46"/>
      <c r="GP127" s="46"/>
      <c r="GQ127" s="46"/>
      <c r="GR127" s="10">
        <f t="shared" si="54"/>
        <v>0</v>
      </c>
      <c r="GS127" s="46"/>
      <c r="GT127" s="46"/>
      <c r="GU127" s="46"/>
      <c r="GV127" s="46"/>
      <c r="GW127" s="46"/>
      <c r="GX127" s="46"/>
      <c r="GY127" s="46"/>
      <c r="GZ127" s="10">
        <f t="shared" si="55"/>
        <v>0</v>
      </c>
      <c r="HA127" s="46"/>
      <c r="HB127" s="46"/>
      <c r="HC127" s="46"/>
      <c r="HD127" s="10">
        <f t="shared" si="57"/>
        <v>0</v>
      </c>
    </row>
    <row r="128" spans="1:212" ht="16" x14ac:dyDescent="0.2">
      <c r="A128" s="10">
        <f>'Demographic Data'!A128</f>
        <v>0</v>
      </c>
      <c r="B128" s="5">
        <f>'Demographic Data'!B128</f>
        <v>0</v>
      </c>
      <c r="C128" s="36">
        <f>'Demographic Data'!C128</f>
        <v>0</v>
      </c>
      <c r="D128" s="5">
        <f>'Demographic Data'!D128</f>
        <v>0</v>
      </c>
      <c r="E128" s="46"/>
      <c r="F128" s="46"/>
      <c r="G128" s="46"/>
      <c r="H128" s="10">
        <f t="shared" si="56"/>
        <v>0</v>
      </c>
      <c r="I128" s="46"/>
      <c r="J128" s="46"/>
      <c r="K128" s="46"/>
      <c r="L128" s="46"/>
      <c r="M128" s="46"/>
      <c r="N128" s="46"/>
      <c r="O128" s="46"/>
      <c r="P128" s="10">
        <f t="shared" si="31"/>
        <v>0</v>
      </c>
      <c r="Q128" s="46"/>
      <c r="R128" s="46"/>
      <c r="S128" s="46"/>
      <c r="T128" s="46"/>
      <c r="U128" s="46"/>
      <c r="V128" s="46"/>
      <c r="W128" s="46"/>
      <c r="X128" s="10">
        <f t="shared" si="32"/>
        <v>0</v>
      </c>
      <c r="Y128" s="46"/>
      <c r="Z128" s="46"/>
      <c r="AA128" s="46"/>
      <c r="AB128" s="46"/>
      <c r="AC128" s="46"/>
      <c r="AD128" s="46"/>
      <c r="AE128" s="46"/>
      <c r="AF128" s="10">
        <f t="shared" si="33"/>
        <v>0</v>
      </c>
      <c r="AG128" s="46"/>
      <c r="AH128" s="46"/>
      <c r="AI128" s="46"/>
      <c r="AJ128" s="46"/>
      <c r="AK128" s="46"/>
      <c r="AL128" s="46"/>
      <c r="AM128" s="46"/>
      <c r="AN128" s="10">
        <f t="shared" si="34"/>
        <v>0</v>
      </c>
      <c r="AO128" s="46"/>
      <c r="AP128" s="46"/>
      <c r="AQ128" s="46"/>
      <c r="AR128" s="46"/>
      <c r="AS128" s="46"/>
      <c r="AT128" s="46"/>
      <c r="AU128" s="46"/>
      <c r="AV128" s="10">
        <f t="shared" si="35"/>
        <v>0</v>
      </c>
      <c r="AW128" s="46"/>
      <c r="AX128" s="46"/>
      <c r="AY128" s="46"/>
      <c r="AZ128" s="46"/>
      <c r="BA128" s="46"/>
      <c r="BB128" s="46"/>
      <c r="BC128" s="46"/>
      <c r="BD128" s="10">
        <f t="shared" si="36"/>
        <v>0</v>
      </c>
      <c r="BE128" s="46"/>
      <c r="BF128" s="46"/>
      <c r="BG128" s="46"/>
      <c r="BH128" s="46"/>
      <c r="BI128" s="46"/>
      <c r="BJ128" s="46"/>
      <c r="BK128" s="46"/>
      <c r="BL128" s="10">
        <f t="shared" si="37"/>
        <v>0</v>
      </c>
      <c r="BM128" s="46"/>
      <c r="BN128" s="46"/>
      <c r="BO128" s="46"/>
      <c r="BP128" s="46"/>
      <c r="BQ128" s="46"/>
      <c r="BR128" s="46"/>
      <c r="BS128" s="46"/>
      <c r="BT128" s="10">
        <f t="shared" si="38"/>
        <v>0</v>
      </c>
      <c r="BU128" s="46"/>
      <c r="BV128" s="46"/>
      <c r="BW128" s="46"/>
      <c r="BX128" s="46"/>
      <c r="BY128" s="46"/>
      <c r="BZ128" s="46"/>
      <c r="CA128" s="46"/>
      <c r="CB128" s="10">
        <f t="shared" si="39"/>
        <v>0</v>
      </c>
      <c r="CC128" s="46"/>
      <c r="CD128" s="46"/>
      <c r="CE128" s="46"/>
      <c r="CF128" s="46"/>
      <c r="CG128" s="46"/>
      <c r="CH128" s="46"/>
      <c r="CI128" s="46"/>
      <c r="CJ128" s="10">
        <f t="shared" si="40"/>
        <v>0</v>
      </c>
      <c r="CK128" s="46"/>
      <c r="CL128" s="46"/>
      <c r="CM128" s="46"/>
      <c r="CN128" s="46"/>
      <c r="CO128" s="46"/>
      <c r="CP128" s="46"/>
      <c r="CQ128" s="46"/>
      <c r="CR128" s="10">
        <f t="shared" si="41"/>
        <v>0</v>
      </c>
      <c r="CS128" s="46"/>
      <c r="CT128" s="46"/>
      <c r="CU128" s="46"/>
      <c r="CV128" s="46"/>
      <c r="CW128" s="46"/>
      <c r="CX128" s="46"/>
      <c r="CY128" s="46"/>
      <c r="CZ128" s="10">
        <f t="shared" si="42"/>
        <v>0</v>
      </c>
      <c r="DA128" s="46"/>
      <c r="DB128" s="46"/>
      <c r="DC128" s="46"/>
      <c r="DD128" s="46"/>
      <c r="DE128" s="46"/>
      <c r="DF128" s="46"/>
      <c r="DG128" s="46"/>
      <c r="DH128" s="10">
        <f t="shared" si="43"/>
        <v>0</v>
      </c>
      <c r="DI128" s="46"/>
      <c r="DJ128" s="46"/>
      <c r="DK128" s="46"/>
      <c r="DL128" s="46"/>
      <c r="DM128" s="46"/>
      <c r="DN128" s="46"/>
      <c r="DO128" s="46"/>
      <c r="DP128" s="10">
        <f t="shared" si="44"/>
        <v>0</v>
      </c>
      <c r="DQ128" s="46"/>
      <c r="DR128" s="46"/>
      <c r="DS128" s="46"/>
      <c r="DT128" s="46"/>
      <c r="DU128" s="46"/>
      <c r="DV128" s="46"/>
      <c r="DW128" s="46"/>
      <c r="DX128" s="10">
        <f t="shared" si="45"/>
        <v>0</v>
      </c>
      <c r="DY128" s="46"/>
      <c r="DZ128" s="46"/>
      <c r="EA128" s="46"/>
      <c r="EB128" s="46"/>
      <c r="EC128" s="46"/>
      <c r="ED128" s="46"/>
      <c r="EE128" s="46"/>
      <c r="EF128" s="10">
        <f t="shared" si="46"/>
        <v>0</v>
      </c>
      <c r="EG128" s="46"/>
      <c r="EH128" s="46"/>
      <c r="EI128" s="46"/>
      <c r="EJ128" s="46"/>
      <c r="EK128" s="46"/>
      <c r="EL128" s="46"/>
      <c r="EM128" s="46"/>
      <c r="EN128" s="10">
        <f t="shared" si="47"/>
        <v>0</v>
      </c>
      <c r="EO128" s="46"/>
      <c r="EP128" s="46"/>
      <c r="EQ128" s="46"/>
      <c r="ER128" s="46"/>
      <c r="ES128" s="46"/>
      <c r="ET128" s="46"/>
      <c r="EU128" s="46"/>
      <c r="EV128" s="10">
        <f t="shared" si="48"/>
        <v>0</v>
      </c>
      <c r="EW128" s="46"/>
      <c r="EX128" s="46"/>
      <c r="EY128" s="46"/>
      <c r="EZ128" s="46"/>
      <c r="FA128" s="46"/>
      <c r="FB128" s="46"/>
      <c r="FC128" s="46"/>
      <c r="FD128" s="10">
        <f t="shared" si="49"/>
        <v>0</v>
      </c>
      <c r="FE128" s="46"/>
      <c r="FF128" s="46"/>
      <c r="FG128" s="46"/>
      <c r="FH128" s="46"/>
      <c r="FI128" s="46"/>
      <c r="FJ128" s="46"/>
      <c r="FK128" s="46"/>
      <c r="FL128" s="10">
        <f t="shared" si="50"/>
        <v>0</v>
      </c>
      <c r="FM128" s="46"/>
      <c r="FN128" s="46"/>
      <c r="FO128" s="46"/>
      <c r="FP128" s="46"/>
      <c r="FQ128" s="46"/>
      <c r="FR128" s="46"/>
      <c r="FS128" s="46"/>
      <c r="FT128" s="10">
        <f t="shared" si="51"/>
        <v>0</v>
      </c>
      <c r="FU128" s="46"/>
      <c r="FV128" s="46"/>
      <c r="FW128" s="46"/>
      <c r="FX128" s="46"/>
      <c r="FY128" s="46"/>
      <c r="FZ128" s="46"/>
      <c r="GA128" s="46"/>
      <c r="GB128" s="10">
        <f t="shared" si="52"/>
        <v>0</v>
      </c>
      <c r="GC128" s="46"/>
      <c r="GD128" s="46"/>
      <c r="GE128" s="46"/>
      <c r="GF128" s="46"/>
      <c r="GG128" s="46"/>
      <c r="GH128" s="46"/>
      <c r="GI128" s="46"/>
      <c r="GJ128" s="10">
        <f t="shared" si="53"/>
        <v>0</v>
      </c>
      <c r="GK128" s="46"/>
      <c r="GL128" s="46"/>
      <c r="GM128" s="46"/>
      <c r="GN128" s="46"/>
      <c r="GO128" s="46"/>
      <c r="GP128" s="46"/>
      <c r="GQ128" s="46"/>
      <c r="GR128" s="10">
        <f t="shared" si="54"/>
        <v>0</v>
      </c>
      <c r="GS128" s="46"/>
      <c r="GT128" s="46"/>
      <c r="GU128" s="46"/>
      <c r="GV128" s="46"/>
      <c r="GW128" s="46"/>
      <c r="GX128" s="46"/>
      <c r="GY128" s="46"/>
      <c r="GZ128" s="10">
        <f t="shared" si="55"/>
        <v>0</v>
      </c>
      <c r="HA128" s="46"/>
      <c r="HB128" s="46"/>
      <c r="HC128" s="46"/>
      <c r="HD128" s="10">
        <f t="shared" si="57"/>
        <v>0</v>
      </c>
    </row>
    <row r="129" spans="1:212" ht="16" x14ac:dyDescent="0.2">
      <c r="A129" s="10">
        <f>'Demographic Data'!A129</f>
        <v>0</v>
      </c>
      <c r="B129" s="5">
        <f>'Demographic Data'!B129</f>
        <v>0</v>
      </c>
      <c r="C129" s="36">
        <f>'Demographic Data'!C129</f>
        <v>0</v>
      </c>
      <c r="D129" s="5">
        <f>'Demographic Data'!D129</f>
        <v>0</v>
      </c>
      <c r="E129" s="46"/>
      <c r="F129" s="46"/>
      <c r="G129" s="46"/>
      <c r="H129" s="10">
        <f t="shared" si="56"/>
        <v>0</v>
      </c>
      <c r="I129" s="46"/>
      <c r="J129" s="46"/>
      <c r="K129" s="46"/>
      <c r="L129" s="46"/>
      <c r="M129" s="46"/>
      <c r="N129" s="46"/>
      <c r="O129" s="46"/>
      <c r="P129" s="10">
        <f t="shared" si="31"/>
        <v>0</v>
      </c>
      <c r="Q129" s="46"/>
      <c r="R129" s="46"/>
      <c r="S129" s="46"/>
      <c r="T129" s="46"/>
      <c r="U129" s="46"/>
      <c r="V129" s="46"/>
      <c r="W129" s="46"/>
      <c r="X129" s="10">
        <f t="shared" si="32"/>
        <v>0</v>
      </c>
      <c r="Y129" s="46"/>
      <c r="Z129" s="46"/>
      <c r="AA129" s="46"/>
      <c r="AB129" s="46"/>
      <c r="AC129" s="46"/>
      <c r="AD129" s="46"/>
      <c r="AE129" s="46"/>
      <c r="AF129" s="10">
        <f t="shared" si="33"/>
        <v>0</v>
      </c>
      <c r="AG129" s="46"/>
      <c r="AH129" s="46"/>
      <c r="AI129" s="46"/>
      <c r="AJ129" s="46"/>
      <c r="AK129" s="46"/>
      <c r="AL129" s="46"/>
      <c r="AM129" s="46"/>
      <c r="AN129" s="10">
        <f t="shared" si="34"/>
        <v>0</v>
      </c>
      <c r="AO129" s="46"/>
      <c r="AP129" s="46"/>
      <c r="AQ129" s="46"/>
      <c r="AR129" s="46"/>
      <c r="AS129" s="46"/>
      <c r="AT129" s="46"/>
      <c r="AU129" s="46"/>
      <c r="AV129" s="10">
        <f t="shared" si="35"/>
        <v>0</v>
      </c>
      <c r="AW129" s="46"/>
      <c r="AX129" s="46"/>
      <c r="AY129" s="46"/>
      <c r="AZ129" s="46"/>
      <c r="BA129" s="46"/>
      <c r="BB129" s="46"/>
      <c r="BC129" s="46"/>
      <c r="BD129" s="10">
        <f t="shared" si="36"/>
        <v>0</v>
      </c>
      <c r="BE129" s="46"/>
      <c r="BF129" s="46"/>
      <c r="BG129" s="46"/>
      <c r="BH129" s="46"/>
      <c r="BI129" s="46"/>
      <c r="BJ129" s="46"/>
      <c r="BK129" s="46"/>
      <c r="BL129" s="10">
        <f t="shared" si="37"/>
        <v>0</v>
      </c>
      <c r="BM129" s="46"/>
      <c r="BN129" s="46"/>
      <c r="BO129" s="46"/>
      <c r="BP129" s="46"/>
      <c r="BQ129" s="46"/>
      <c r="BR129" s="46"/>
      <c r="BS129" s="46"/>
      <c r="BT129" s="10">
        <f t="shared" si="38"/>
        <v>0</v>
      </c>
      <c r="BU129" s="46"/>
      <c r="BV129" s="46"/>
      <c r="BW129" s="46"/>
      <c r="BX129" s="46"/>
      <c r="BY129" s="46"/>
      <c r="BZ129" s="46"/>
      <c r="CA129" s="46"/>
      <c r="CB129" s="10">
        <f t="shared" si="39"/>
        <v>0</v>
      </c>
      <c r="CC129" s="46"/>
      <c r="CD129" s="46"/>
      <c r="CE129" s="46"/>
      <c r="CF129" s="46"/>
      <c r="CG129" s="46"/>
      <c r="CH129" s="46"/>
      <c r="CI129" s="46"/>
      <c r="CJ129" s="10">
        <f t="shared" si="40"/>
        <v>0</v>
      </c>
      <c r="CK129" s="46"/>
      <c r="CL129" s="46"/>
      <c r="CM129" s="46"/>
      <c r="CN129" s="46"/>
      <c r="CO129" s="46"/>
      <c r="CP129" s="46"/>
      <c r="CQ129" s="46"/>
      <c r="CR129" s="10">
        <f t="shared" si="41"/>
        <v>0</v>
      </c>
      <c r="CS129" s="46"/>
      <c r="CT129" s="46"/>
      <c r="CU129" s="46"/>
      <c r="CV129" s="46"/>
      <c r="CW129" s="46"/>
      <c r="CX129" s="46"/>
      <c r="CY129" s="46"/>
      <c r="CZ129" s="10">
        <f t="shared" si="42"/>
        <v>0</v>
      </c>
      <c r="DA129" s="46"/>
      <c r="DB129" s="46"/>
      <c r="DC129" s="46"/>
      <c r="DD129" s="46"/>
      <c r="DE129" s="46"/>
      <c r="DF129" s="46"/>
      <c r="DG129" s="46"/>
      <c r="DH129" s="10">
        <f t="shared" si="43"/>
        <v>0</v>
      </c>
      <c r="DI129" s="46"/>
      <c r="DJ129" s="46"/>
      <c r="DK129" s="46"/>
      <c r="DL129" s="46"/>
      <c r="DM129" s="46"/>
      <c r="DN129" s="46"/>
      <c r="DO129" s="46"/>
      <c r="DP129" s="10">
        <f t="shared" si="44"/>
        <v>0</v>
      </c>
      <c r="DQ129" s="46"/>
      <c r="DR129" s="46"/>
      <c r="DS129" s="46"/>
      <c r="DT129" s="46"/>
      <c r="DU129" s="46"/>
      <c r="DV129" s="46"/>
      <c r="DW129" s="46"/>
      <c r="DX129" s="10">
        <f t="shared" si="45"/>
        <v>0</v>
      </c>
      <c r="DY129" s="46"/>
      <c r="DZ129" s="46"/>
      <c r="EA129" s="46"/>
      <c r="EB129" s="46"/>
      <c r="EC129" s="46"/>
      <c r="ED129" s="46"/>
      <c r="EE129" s="46"/>
      <c r="EF129" s="10">
        <f t="shared" si="46"/>
        <v>0</v>
      </c>
      <c r="EG129" s="46"/>
      <c r="EH129" s="46"/>
      <c r="EI129" s="46"/>
      <c r="EJ129" s="46"/>
      <c r="EK129" s="46"/>
      <c r="EL129" s="46"/>
      <c r="EM129" s="46"/>
      <c r="EN129" s="10">
        <f t="shared" si="47"/>
        <v>0</v>
      </c>
      <c r="EO129" s="46"/>
      <c r="EP129" s="46"/>
      <c r="EQ129" s="46"/>
      <c r="ER129" s="46"/>
      <c r="ES129" s="46"/>
      <c r="ET129" s="46"/>
      <c r="EU129" s="46"/>
      <c r="EV129" s="10">
        <f t="shared" si="48"/>
        <v>0</v>
      </c>
      <c r="EW129" s="46"/>
      <c r="EX129" s="46"/>
      <c r="EY129" s="46"/>
      <c r="EZ129" s="46"/>
      <c r="FA129" s="46"/>
      <c r="FB129" s="46"/>
      <c r="FC129" s="46"/>
      <c r="FD129" s="10">
        <f t="shared" si="49"/>
        <v>0</v>
      </c>
      <c r="FE129" s="46"/>
      <c r="FF129" s="46"/>
      <c r="FG129" s="46"/>
      <c r="FH129" s="46"/>
      <c r="FI129" s="46"/>
      <c r="FJ129" s="46"/>
      <c r="FK129" s="46"/>
      <c r="FL129" s="10">
        <f t="shared" si="50"/>
        <v>0</v>
      </c>
      <c r="FM129" s="46"/>
      <c r="FN129" s="46"/>
      <c r="FO129" s="46"/>
      <c r="FP129" s="46"/>
      <c r="FQ129" s="46"/>
      <c r="FR129" s="46"/>
      <c r="FS129" s="46"/>
      <c r="FT129" s="10">
        <f t="shared" si="51"/>
        <v>0</v>
      </c>
      <c r="FU129" s="46"/>
      <c r="FV129" s="46"/>
      <c r="FW129" s="46"/>
      <c r="FX129" s="46"/>
      <c r="FY129" s="46"/>
      <c r="FZ129" s="46"/>
      <c r="GA129" s="46"/>
      <c r="GB129" s="10">
        <f t="shared" si="52"/>
        <v>0</v>
      </c>
      <c r="GC129" s="46"/>
      <c r="GD129" s="46"/>
      <c r="GE129" s="46"/>
      <c r="GF129" s="46"/>
      <c r="GG129" s="46"/>
      <c r="GH129" s="46"/>
      <c r="GI129" s="46"/>
      <c r="GJ129" s="10">
        <f t="shared" si="53"/>
        <v>0</v>
      </c>
      <c r="GK129" s="46"/>
      <c r="GL129" s="46"/>
      <c r="GM129" s="46"/>
      <c r="GN129" s="46"/>
      <c r="GO129" s="46"/>
      <c r="GP129" s="46"/>
      <c r="GQ129" s="46"/>
      <c r="GR129" s="10">
        <f t="shared" si="54"/>
        <v>0</v>
      </c>
      <c r="GS129" s="46"/>
      <c r="GT129" s="46"/>
      <c r="GU129" s="46"/>
      <c r="GV129" s="46"/>
      <c r="GW129" s="46"/>
      <c r="GX129" s="46"/>
      <c r="GY129" s="46"/>
      <c r="GZ129" s="10">
        <f t="shared" si="55"/>
        <v>0</v>
      </c>
      <c r="HA129" s="46"/>
      <c r="HB129" s="46"/>
      <c r="HC129" s="46"/>
      <c r="HD129" s="10">
        <f t="shared" si="57"/>
        <v>0</v>
      </c>
    </row>
    <row r="130" spans="1:212" ht="16" x14ac:dyDescent="0.2">
      <c r="A130" s="10">
        <f>'Demographic Data'!A130</f>
        <v>0</v>
      </c>
      <c r="B130" s="5">
        <f>'Demographic Data'!B130</f>
        <v>0</v>
      </c>
      <c r="C130" s="36">
        <f>'Demographic Data'!C130</f>
        <v>0</v>
      </c>
      <c r="D130" s="5">
        <f>'Demographic Data'!D130</f>
        <v>0</v>
      </c>
      <c r="E130" s="46"/>
      <c r="F130" s="46"/>
      <c r="G130" s="46"/>
      <c r="H130" s="10">
        <f t="shared" ref="H130:H161" si="58">SUM(E130:G130)</f>
        <v>0</v>
      </c>
      <c r="I130" s="46"/>
      <c r="J130" s="46"/>
      <c r="K130" s="46"/>
      <c r="L130" s="46"/>
      <c r="M130" s="46"/>
      <c r="N130" s="46"/>
      <c r="O130" s="46"/>
      <c r="P130" s="10">
        <f t="shared" si="31"/>
        <v>0</v>
      </c>
      <c r="Q130" s="46"/>
      <c r="R130" s="46"/>
      <c r="S130" s="46"/>
      <c r="T130" s="46"/>
      <c r="U130" s="46"/>
      <c r="V130" s="46"/>
      <c r="W130" s="46"/>
      <c r="X130" s="10">
        <f t="shared" si="32"/>
        <v>0</v>
      </c>
      <c r="Y130" s="46"/>
      <c r="Z130" s="46"/>
      <c r="AA130" s="46"/>
      <c r="AB130" s="46"/>
      <c r="AC130" s="46"/>
      <c r="AD130" s="46"/>
      <c r="AE130" s="46"/>
      <c r="AF130" s="10">
        <f t="shared" si="33"/>
        <v>0</v>
      </c>
      <c r="AG130" s="46"/>
      <c r="AH130" s="46"/>
      <c r="AI130" s="46"/>
      <c r="AJ130" s="46"/>
      <c r="AK130" s="46"/>
      <c r="AL130" s="46"/>
      <c r="AM130" s="46"/>
      <c r="AN130" s="10">
        <f t="shared" si="34"/>
        <v>0</v>
      </c>
      <c r="AO130" s="46"/>
      <c r="AP130" s="46"/>
      <c r="AQ130" s="46"/>
      <c r="AR130" s="46"/>
      <c r="AS130" s="46"/>
      <c r="AT130" s="46"/>
      <c r="AU130" s="46"/>
      <c r="AV130" s="10">
        <f t="shared" si="35"/>
        <v>0</v>
      </c>
      <c r="AW130" s="46"/>
      <c r="AX130" s="46"/>
      <c r="AY130" s="46"/>
      <c r="AZ130" s="46"/>
      <c r="BA130" s="46"/>
      <c r="BB130" s="46"/>
      <c r="BC130" s="46"/>
      <c r="BD130" s="10">
        <f t="shared" si="36"/>
        <v>0</v>
      </c>
      <c r="BE130" s="46"/>
      <c r="BF130" s="46"/>
      <c r="BG130" s="46"/>
      <c r="BH130" s="46"/>
      <c r="BI130" s="46"/>
      <c r="BJ130" s="46"/>
      <c r="BK130" s="46"/>
      <c r="BL130" s="10">
        <f t="shared" si="37"/>
        <v>0</v>
      </c>
      <c r="BM130" s="46"/>
      <c r="BN130" s="46"/>
      <c r="BO130" s="46"/>
      <c r="BP130" s="46"/>
      <c r="BQ130" s="46"/>
      <c r="BR130" s="46"/>
      <c r="BS130" s="46"/>
      <c r="BT130" s="10">
        <f t="shared" si="38"/>
        <v>0</v>
      </c>
      <c r="BU130" s="46"/>
      <c r="BV130" s="46"/>
      <c r="BW130" s="46"/>
      <c r="BX130" s="46"/>
      <c r="BY130" s="46"/>
      <c r="BZ130" s="46"/>
      <c r="CA130" s="46"/>
      <c r="CB130" s="10">
        <f t="shared" si="39"/>
        <v>0</v>
      </c>
      <c r="CC130" s="46"/>
      <c r="CD130" s="46"/>
      <c r="CE130" s="46"/>
      <c r="CF130" s="46"/>
      <c r="CG130" s="46"/>
      <c r="CH130" s="46"/>
      <c r="CI130" s="46"/>
      <c r="CJ130" s="10">
        <f t="shared" si="40"/>
        <v>0</v>
      </c>
      <c r="CK130" s="46"/>
      <c r="CL130" s="46"/>
      <c r="CM130" s="46"/>
      <c r="CN130" s="46"/>
      <c r="CO130" s="46"/>
      <c r="CP130" s="46"/>
      <c r="CQ130" s="46"/>
      <c r="CR130" s="10">
        <f t="shared" si="41"/>
        <v>0</v>
      </c>
      <c r="CS130" s="46"/>
      <c r="CT130" s="46"/>
      <c r="CU130" s="46"/>
      <c r="CV130" s="46"/>
      <c r="CW130" s="46"/>
      <c r="CX130" s="46"/>
      <c r="CY130" s="46"/>
      <c r="CZ130" s="10">
        <f t="shared" si="42"/>
        <v>0</v>
      </c>
      <c r="DA130" s="46"/>
      <c r="DB130" s="46"/>
      <c r="DC130" s="46"/>
      <c r="DD130" s="46"/>
      <c r="DE130" s="46"/>
      <c r="DF130" s="46"/>
      <c r="DG130" s="46"/>
      <c r="DH130" s="10">
        <f t="shared" si="43"/>
        <v>0</v>
      </c>
      <c r="DI130" s="46"/>
      <c r="DJ130" s="46"/>
      <c r="DK130" s="46"/>
      <c r="DL130" s="46"/>
      <c r="DM130" s="46"/>
      <c r="DN130" s="46"/>
      <c r="DO130" s="46"/>
      <c r="DP130" s="10">
        <f t="shared" si="44"/>
        <v>0</v>
      </c>
      <c r="DQ130" s="46"/>
      <c r="DR130" s="46"/>
      <c r="DS130" s="46"/>
      <c r="DT130" s="46"/>
      <c r="DU130" s="46"/>
      <c r="DV130" s="46"/>
      <c r="DW130" s="46"/>
      <c r="DX130" s="10">
        <f t="shared" si="45"/>
        <v>0</v>
      </c>
      <c r="DY130" s="46"/>
      <c r="DZ130" s="46"/>
      <c r="EA130" s="46"/>
      <c r="EB130" s="46"/>
      <c r="EC130" s="46"/>
      <c r="ED130" s="46"/>
      <c r="EE130" s="46"/>
      <c r="EF130" s="10">
        <f t="shared" si="46"/>
        <v>0</v>
      </c>
      <c r="EG130" s="46"/>
      <c r="EH130" s="46"/>
      <c r="EI130" s="46"/>
      <c r="EJ130" s="46"/>
      <c r="EK130" s="46"/>
      <c r="EL130" s="46"/>
      <c r="EM130" s="46"/>
      <c r="EN130" s="10">
        <f t="shared" si="47"/>
        <v>0</v>
      </c>
      <c r="EO130" s="46"/>
      <c r="EP130" s="46"/>
      <c r="EQ130" s="46"/>
      <c r="ER130" s="46"/>
      <c r="ES130" s="46"/>
      <c r="ET130" s="46"/>
      <c r="EU130" s="46"/>
      <c r="EV130" s="10">
        <f t="shared" si="48"/>
        <v>0</v>
      </c>
      <c r="EW130" s="46"/>
      <c r="EX130" s="46"/>
      <c r="EY130" s="46"/>
      <c r="EZ130" s="46"/>
      <c r="FA130" s="46"/>
      <c r="FB130" s="46"/>
      <c r="FC130" s="46"/>
      <c r="FD130" s="10">
        <f t="shared" si="49"/>
        <v>0</v>
      </c>
      <c r="FE130" s="46"/>
      <c r="FF130" s="46"/>
      <c r="FG130" s="46"/>
      <c r="FH130" s="46"/>
      <c r="FI130" s="46"/>
      <c r="FJ130" s="46"/>
      <c r="FK130" s="46"/>
      <c r="FL130" s="10">
        <f t="shared" si="50"/>
        <v>0</v>
      </c>
      <c r="FM130" s="46"/>
      <c r="FN130" s="46"/>
      <c r="FO130" s="46"/>
      <c r="FP130" s="46"/>
      <c r="FQ130" s="46"/>
      <c r="FR130" s="46"/>
      <c r="FS130" s="46"/>
      <c r="FT130" s="10">
        <f t="shared" si="51"/>
        <v>0</v>
      </c>
      <c r="FU130" s="46"/>
      <c r="FV130" s="46"/>
      <c r="FW130" s="46"/>
      <c r="FX130" s="46"/>
      <c r="FY130" s="46"/>
      <c r="FZ130" s="46"/>
      <c r="GA130" s="46"/>
      <c r="GB130" s="10">
        <f t="shared" si="52"/>
        <v>0</v>
      </c>
      <c r="GC130" s="46"/>
      <c r="GD130" s="46"/>
      <c r="GE130" s="46"/>
      <c r="GF130" s="46"/>
      <c r="GG130" s="46"/>
      <c r="GH130" s="46"/>
      <c r="GI130" s="46"/>
      <c r="GJ130" s="10">
        <f t="shared" si="53"/>
        <v>0</v>
      </c>
      <c r="GK130" s="46"/>
      <c r="GL130" s="46"/>
      <c r="GM130" s="46"/>
      <c r="GN130" s="46"/>
      <c r="GO130" s="46"/>
      <c r="GP130" s="46"/>
      <c r="GQ130" s="46"/>
      <c r="GR130" s="10">
        <f t="shared" si="54"/>
        <v>0</v>
      </c>
      <c r="GS130" s="46"/>
      <c r="GT130" s="46"/>
      <c r="GU130" s="46"/>
      <c r="GV130" s="46"/>
      <c r="GW130" s="46"/>
      <c r="GX130" s="46"/>
      <c r="GY130" s="46"/>
      <c r="GZ130" s="10">
        <f t="shared" si="55"/>
        <v>0</v>
      </c>
      <c r="HA130" s="46"/>
      <c r="HB130" s="46"/>
      <c r="HC130" s="46"/>
      <c r="HD130" s="10">
        <f t="shared" ref="HD130:HD161" si="59">SUM(HA130:HC130)</f>
        <v>0</v>
      </c>
    </row>
    <row r="131" spans="1:212" ht="16" x14ac:dyDescent="0.2">
      <c r="A131" s="10">
        <f>'Demographic Data'!A131</f>
        <v>0</v>
      </c>
      <c r="B131" s="5">
        <f>'Demographic Data'!B131</f>
        <v>0</v>
      </c>
      <c r="C131" s="36">
        <f>'Demographic Data'!C131</f>
        <v>0</v>
      </c>
      <c r="D131" s="5">
        <f>'Demographic Data'!D131</f>
        <v>0</v>
      </c>
      <c r="E131" s="46"/>
      <c r="F131" s="46"/>
      <c r="G131" s="46"/>
      <c r="H131" s="10">
        <f t="shared" si="58"/>
        <v>0</v>
      </c>
      <c r="I131" s="46"/>
      <c r="J131" s="46"/>
      <c r="K131" s="46"/>
      <c r="L131" s="46"/>
      <c r="M131" s="46"/>
      <c r="N131" s="46"/>
      <c r="O131" s="46"/>
      <c r="P131" s="10">
        <f t="shared" ref="P131:P194" si="60">SUM(I131:O131)</f>
        <v>0</v>
      </c>
      <c r="Q131" s="46"/>
      <c r="R131" s="46"/>
      <c r="S131" s="46"/>
      <c r="T131" s="46"/>
      <c r="U131" s="46"/>
      <c r="V131" s="46"/>
      <c r="W131" s="46"/>
      <c r="X131" s="10">
        <f t="shared" ref="X131:X194" si="61">SUM(Q131:W131)</f>
        <v>0</v>
      </c>
      <c r="Y131" s="46"/>
      <c r="Z131" s="46"/>
      <c r="AA131" s="46"/>
      <c r="AB131" s="46"/>
      <c r="AC131" s="46"/>
      <c r="AD131" s="46"/>
      <c r="AE131" s="46"/>
      <c r="AF131" s="10">
        <f t="shared" ref="AF131:AF194" si="62">SUM(Y131:AE131)</f>
        <v>0</v>
      </c>
      <c r="AG131" s="46"/>
      <c r="AH131" s="46"/>
      <c r="AI131" s="46"/>
      <c r="AJ131" s="46"/>
      <c r="AK131" s="46"/>
      <c r="AL131" s="46"/>
      <c r="AM131" s="46"/>
      <c r="AN131" s="10">
        <f t="shared" ref="AN131:AN194" si="63">SUM(AG131:AM131)</f>
        <v>0</v>
      </c>
      <c r="AO131" s="46"/>
      <c r="AP131" s="46"/>
      <c r="AQ131" s="46"/>
      <c r="AR131" s="46"/>
      <c r="AS131" s="46"/>
      <c r="AT131" s="46"/>
      <c r="AU131" s="46"/>
      <c r="AV131" s="10">
        <f t="shared" ref="AV131:AV194" si="64">SUM(AO131:AU131)</f>
        <v>0</v>
      </c>
      <c r="AW131" s="46"/>
      <c r="AX131" s="46"/>
      <c r="AY131" s="46"/>
      <c r="AZ131" s="46"/>
      <c r="BA131" s="46"/>
      <c r="BB131" s="46"/>
      <c r="BC131" s="46"/>
      <c r="BD131" s="10">
        <f t="shared" ref="BD131:BD194" si="65">SUM(AW131:BC131)</f>
        <v>0</v>
      </c>
      <c r="BE131" s="46"/>
      <c r="BF131" s="46"/>
      <c r="BG131" s="46"/>
      <c r="BH131" s="46"/>
      <c r="BI131" s="46"/>
      <c r="BJ131" s="46"/>
      <c r="BK131" s="46"/>
      <c r="BL131" s="10">
        <f t="shared" ref="BL131:BL194" si="66">SUM(BE131:BK131)</f>
        <v>0</v>
      </c>
      <c r="BM131" s="46"/>
      <c r="BN131" s="46"/>
      <c r="BO131" s="46"/>
      <c r="BP131" s="46"/>
      <c r="BQ131" s="46"/>
      <c r="BR131" s="46"/>
      <c r="BS131" s="46"/>
      <c r="BT131" s="10">
        <f t="shared" ref="BT131:BT194" si="67">SUM(BM131:BS131)</f>
        <v>0</v>
      </c>
      <c r="BU131" s="46"/>
      <c r="BV131" s="46"/>
      <c r="BW131" s="46"/>
      <c r="BX131" s="46"/>
      <c r="BY131" s="46"/>
      <c r="BZ131" s="46"/>
      <c r="CA131" s="46"/>
      <c r="CB131" s="10">
        <f t="shared" ref="CB131:CB194" si="68">SUM(BU131:CA131)</f>
        <v>0</v>
      </c>
      <c r="CC131" s="46"/>
      <c r="CD131" s="46"/>
      <c r="CE131" s="46"/>
      <c r="CF131" s="46"/>
      <c r="CG131" s="46"/>
      <c r="CH131" s="46"/>
      <c r="CI131" s="46"/>
      <c r="CJ131" s="10">
        <f t="shared" ref="CJ131:CJ194" si="69">SUM(CC131:CI131)</f>
        <v>0</v>
      </c>
      <c r="CK131" s="46"/>
      <c r="CL131" s="46"/>
      <c r="CM131" s="46"/>
      <c r="CN131" s="46"/>
      <c r="CO131" s="46"/>
      <c r="CP131" s="46"/>
      <c r="CQ131" s="46"/>
      <c r="CR131" s="10">
        <f t="shared" ref="CR131:CR194" si="70">SUM(CK131:CQ131)</f>
        <v>0</v>
      </c>
      <c r="CS131" s="46"/>
      <c r="CT131" s="46"/>
      <c r="CU131" s="46"/>
      <c r="CV131" s="46"/>
      <c r="CW131" s="46"/>
      <c r="CX131" s="46"/>
      <c r="CY131" s="46"/>
      <c r="CZ131" s="10">
        <f t="shared" ref="CZ131:CZ194" si="71">SUM(CS131:CY131)</f>
        <v>0</v>
      </c>
      <c r="DA131" s="46"/>
      <c r="DB131" s="46"/>
      <c r="DC131" s="46"/>
      <c r="DD131" s="46"/>
      <c r="DE131" s="46"/>
      <c r="DF131" s="46"/>
      <c r="DG131" s="46"/>
      <c r="DH131" s="10">
        <f t="shared" ref="DH131:DH194" si="72">SUM(DA131:DG131)</f>
        <v>0</v>
      </c>
      <c r="DI131" s="46"/>
      <c r="DJ131" s="46"/>
      <c r="DK131" s="46"/>
      <c r="DL131" s="46"/>
      <c r="DM131" s="46"/>
      <c r="DN131" s="46"/>
      <c r="DO131" s="46"/>
      <c r="DP131" s="10">
        <f t="shared" ref="DP131:DP194" si="73">SUM(DI131:DO131)</f>
        <v>0</v>
      </c>
      <c r="DQ131" s="46"/>
      <c r="DR131" s="46"/>
      <c r="DS131" s="46"/>
      <c r="DT131" s="46"/>
      <c r="DU131" s="46"/>
      <c r="DV131" s="46"/>
      <c r="DW131" s="46"/>
      <c r="DX131" s="10">
        <f t="shared" ref="DX131:DX194" si="74">SUM(DQ131:DW131)</f>
        <v>0</v>
      </c>
      <c r="DY131" s="46"/>
      <c r="DZ131" s="46"/>
      <c r="EA131" s="46"/>
      <c r="EB131" s="46"/>
      <c r="EC131" s="46"/>
      <c r="ED131" s="46"/>
      <c r="EE131" s="46"/>
      <c r="EF131" s="10">
        <f t="shared" ref="EF131:EF194" si="75">SUM(DY131:EE131)</f>
        <v>0</v>
      </c>
      <c r="EG131" s="46"/>
      <c r="EH131" s="46"/>
      <c r="EI131" s="46"/>
      <c r="EJ131" s="46"/>
      <c r="EK131" s="46"/>
      <c r="EL131" s="46"/>
      <c r="EM131" s="46"/>
      <c r="EN131" s="10">
        <f t="shared" ref="EN131:EN194" si="76">SUM(EG131:EM131)</f>
        <v>0</v>
      </c>
      <c r="EO131" s="46"/>
      <c r="EP131" s="46"/>
      <c r="EQ131" s="46"/>
      <c r="ER131" s="46"/>
      <c r="ES131" s="46"/>
      <c r="ET131" s="46"/>
      <c r="EU131" s="46"/>
      <c r="EV131" s="10">
        <f t="shared" ref="EV131:EV194" si="77">SUM(EO131:EU131)</f>
        <v>0</v>
      </c>
      <c r="EW131" s="46"/>
      <c r="EX131" s="46"/>
      <c r="EY131" s="46"/>
      <c r="EZ131" s="46"/>
      <c r="FA131" s="46"/>
      <c r="FB131" s="46"/>
      <c r="FC131" s="46"/>
      <c r="FD131" s="10">
        <f t="shared" ref="FD131:FD194" si="78">SUM(EW131:FC131)</f>
        <v>0</v>
      </c>
      <c r="FE131" s="46"/>
      <c r="FF131" s="46"/>
      <c r="FG131" s="46"/>
      <c r="FH131" s="46"/>
      <c r="FI131" s="46"/>
      <c r="FJ131" s="46"/>
      <c r="FK131" s="46"/>
      <c r="FL131" s="10">
        <f t="shared" ref="FL131:FL194" si="79">SUM(FE131:FK131)</f>
        <v>0</v>
      </c>
      <c r="FM131" s="46"/>
      <c r="FN131" s="46"/>
      <c r="FO131" s="46"/>
      <c r="FP131" s="46"/>
      <c r="FQ131" s="46"/>
      <c r="FR131" s="46"/>
      <c r="FS131" s="46"/>
      <c r="FT131" s="10">
        <f t="shared" ref="FT131:FT194" si="80">SUM(FM131:FS131)</f>
        <v>0</v>
      </c>
      <c r="FU131" s="46"/>
      <c r="FV131" s="46"/>
      <c r="FW131" s="46"/>
      <c r="FX131" s="46"/>
      <c r="FY131" s="46"/>
      <c r="FZ131" s="46"/>
      <c r="GA131" s="46"/>
      <c r="GB131" s="10">
        <f t="shared" ref="GB131:GB194" si="81">SUM(FU131:GA131)</f>
        <v>0</v>
      </c>
      <c r="GC131" s="46"/>
      <c r="GD131" s="46"/>
      <c r="GE131" s="46"/>
      <c r="GF131" s="46"/>
      <c r="GG131" s="46"/>
      <c r="GH131" s="46"/>
      <c r="GI131" s="46"/>
      <c r="GJ131" s="10">
        <f t="shared" ref="GJ131:GJ194" si="82">SUM(GC131:GI131)</f>
        <v>0</v>
      </c>
      <c r="GK131" s="46"/>
      <c r="GL131" s="46"/>
      <c r="GM131" s="46"/>
      <c r="GN131" s="46"/>
      <c r="GO131" s="46"/>
      <c r="GP131" s="46"/>
      <c r="GQ131" s="46"/>
      <c r="GR131" s="10">
        <f t="shared" ref="GR131:GR194" si="83">SUM(GK131:GQ131)</f>
        <v>0</v>
      </c>
      <c r="GS131" s="46"/>
      <c r="GT131" s="46"/>
      <c r="GU131" s="46"/>
      <c r="GV131" s="46"/>
      <c r="GW131" s="46"/>
      <c r="GX131" s="46"/>
      <c r="GY131" s="46"/>
      <c r="GZ131" s="10">
        <f t="shared" ref="GZ131:GZ194" si="84">SUM(GS131:GY131)</f>
        <v>0</v>
      </c>
      <c r="HA131" s="46"/>
      <c r="HB131" s="46"/>
      <c r="HC131" s="46"/>
      <c r="HD131" s="10">
        <f t="shared" si="59"/>
        <v>0</v>
      </c>
    </row>
    <row r="132" spans="1:212" ht="16" x14ac:dyDescent="0.2">
      <c r="A132" s="10">
        <f>'Demographic Data'!A132</f>
        <v>0</v>
      </c>
      <c r="B132" s="5">
        <f>'Demographic Data'!B132</f>
        <v>0</v>
      </c>
      <c r="C132" s="36">
        <f>'Demographic Data'!C132</f>
        <v>0</v>
      </c>
      <c r="D132" s="5">
        <f>'Demographic Data'!D132</f>
        <v>0</v>
      </c>
      <c r="E132" s="46"/>
      <c r="F132" s="46"/>
      <c r="G132" s="46"/>
      <c r="H132" s="10">
        <f t="shared" si="58"/>
        <v>0</v>
      </c>
      <c r="I132" s="46"/>
      <c r="J132" s="46"/>
      <c r="K132" s="46"/>
      <c r="L132" s="46"/>
      <c r="M132" s="46"/>
      <c r="N132" s="46"/>
      <c r="O132" s="46"/>
      <c r="P132" s="10">
        <f t="shared" si="60"/>
        <v>0</v>
      </c>
      <c r="Q132" s="46"/>
      <c r="R132" s="46"/>
      <c r="S132" s="46"/>
      <c r="T132" s="46"/>
      <c r="U132" s="46"/>
      <c r="V132" s="46"/>
      <c r="W132" s="46"/>
      <c r="X132" s="10">
        <f t="shared" si="61"/>
        <v>0</v>
      </c>
      <c r="Y132" s="46"/>
      <c r="Z132" s="46"/>
      <c r="AA132" s="46"/>
      <c r="AB132" s="46"/>
      <c r="AC132" s="46"/>
      <c r="AD132" s="46"/>
      <c r="AE132" s="46"/>
      <c r="AF132" s="10">
        <f t="shared" si="62"/>
        <v>0</v>
      </c>
      <c r="AG132" s="46"/>
      <c r="AH132" s="46"/>
      <c r="AI132" s="46"/>
      <c r="AJ132" s="46"/>
      <c r="AK132" s="46"/>
      <c r="AL132" s="46"/>
      <c r="AM132" s="46"/>
      <c r="AN132" s="10">
        <f t="shared" si="63"/>
        <v>0</v>
      </c>
      <c r="AO132" s="46"/>
      <c r="AP132" s="46"/>
      <c r="AQ132" s="46"/>
      <c r="AR132" s="46"/>
      <c r="AS132" s="46"/>
      <c r="AT132" s="46"/>
      <c r="AU132" s="46"/>
      <c r="AV132" s="10">
        <f t="shared" si="64"/>
        <v>0</v>
      </c>
      <c r="AW132" s="46"/>
      <c r="AX132" s="46"/>
      <c r="AY132" s="46"/>
      <c r="AZ132" s="46"/>
      <c r="BA132" s="46"/>
      <c r="BB132" s="46"/>
      <c r="BC132" s="46"/>
      <c r="BD132" s="10">
        <f t="shared" si="65"/>
        <v>0</v>
      </c>
      <c r="BE132" s="46"/>
      <c r="BF132" s="46"/>
      <c r="BG132" s="46"/>
      <c r="BH132" s="46"/>
      <c r="BI132" s="46"/>
      <c r="BJ132" s="46"/>
      <c r="BK132" s="46"/>
      <c r="BL132" s="10">
        <f t="shared" si="66"/>
        <v>0</v>
      </c>
      <c r="BM132" s="46"/>
      <c r="BN132" s="46"/>
      <c r="BO132" s="46"/>
      <c r="BP132" s="46"/>
      <c r="BQ132" s="46"/>
      <c r="BR132" s="46"/>
      <c r="BS132" s="46"/>
      <c r="BT132" s="10">
        <f t="shared" si="67"/>
        <v>0</v>
      </c>
      <c r="BU132" s="46"/>
      <c r="BV132" s="46"/>
      <c r="BW132" s="46"/>
      <c r="BX132" s="46"/>
      <c r="BY132" s="46"/>
      <c r="BZ132" s="46"/>
      <c r="CA132" s="46"/>
      <c r="CB132" s="10">
        <f t="shared" si="68"/>
        <v>0</v>
      </c>
      <c r="CC132" s="46"/>
      <c r="CD132" s="46"/>
      <c r="CE132" s="46"/>
      <c r="CF132" s="46"/>
      <c r="CG132" s="46"/>
      <c r="CH132" s="46"/>
      <c r="CI132" s="46"/>
      <c r="CJ132" s="10">
        <f t="shared" si="69"/>
        <v>0</v>
      </c>
      <c r="CK132" s="46"/>
      <c r="CL132" s="46"/>
      <c r="CM132" s="46"/>
      <c r="CN132" s="46"/>
      <c r="CO132" s="46"/>
      <c r="CP132" s="46"/>
      <c r="CQ132" s="46"/>
      <c r="CR132" s="10">
        <f t="shared" si="70"/>
        <v>0</v>
      </c>
      <c r="CS132" s="46"/>
      <c r="CT132" s="46"/>
      <c r="CU132" s="46"/>
      <c r="CV132" s="46"/>
      <c r="CW132" s="46"/>
      <c r="CX132" s="46"/>
      <c r="CY132" s="46"/>
      <c r="CZ132" s="10">
        <f t="shared" si="71"/>
        <v>0</v>
      </c>
      <c r="DA132" s="46"/>
      <c r="DB132" s="46"/>
      <c r="DC132" s="46"/>
      <c r="DD132" s="46"/>
      <c r="DE132" s="46"/>
      <c r="DF132" s="46"/>
      <c r="DG132" s="46"/>
      <c r="DH132" s="10">
        <f t="shared" si="72"/>
        <v>0</v>
      </c>
      <c r="DI132" s="46"/>
      <c r="DJ132" s="46"/>
      <c r="DK132" s="46"/>
      <c r="DL132" s="46"/>
      <c r="DM132" s="46"/>
      <c r="DN132" s="46"/>
      <c r="DO132" s="46"/>
      <c r="DP132" s="10">
        <f t="shared" si="73"/>
        <v>0</v>
      </c>
      <c r="DQ132" s="46"/>
      <c r="DR132" s="46"/>
      <c r="DS132" s="46"/>
      <c r="DT132" s="46"/>
      <c r="DU132" s="46"/>
      <c r="DV132" s="46"/>
      <c r="DW132" s="46"/>
      <c r="DX132" s="10">
        <f t="shared" si="74"/>
        <v>0</v>
      </c>
      <c r="DY132" s="46"/>
      <c r="DZ132" s="46"/>
      <c r="EA132" s="46"/>
      <c r="EB132" s="46"/>
      <c r="EC132" s="46"/>
      <c r="ED132" s="46"/>
      <c r="EE132" s="46"/>
      <c r="EF132" s="10">
        <f t="shared" si="75"/>
        <v>0</v>
      </c>
      <c r="EG132" s="46"/>
      <c r="EH132" s="46"/>
      <c r="EI132" s="46"/>
      <c r="EJ132" s="46"/>
      <c r="EK132" s="46"/>
      <c r="EL132" s="46"/>
      <c r="EM132" s="46"/>
      <c r="EN132" s="10">
        <f t="shared" si="76"/>
        <v>0</v>
      </c>
      <c r="EO132" s="46"/>
      <c r="EP132" s="46"/>
      <c r="EQ132" s="46"/>
      <c r="ER132" s="46"/>
      <c r="ES132" s="46"/>
      <c r="ET132" s="46"/>
      <c r="EU132" s="46"/>
      <c r="EV132" s="10">
        <f t="shared" si="77"/>
        <v>0</v>
      </c>
      <c r="EW132" s="46"/>
      <c r="EX132" s="46"/>
      <c r="EY132" s="46"/>
      <c r="EZ132" s="46"/>
      <c r="FA132" s="46"/>
      <c r="FB132" s="46"/>
      <c r="FC132" s="46"/>
      <c r="FD132" s="10">
        <f t="shared" si="78"/>
        <v>0</v>
      </c>
      <c r="FE132" s="46"/>
      <c r="FF132" s="46"/>
      <c r="FG132" s="46"/>
      <c r="FH132" s="46"/>
      <c r="FI132" s="46"/>
      <c r="FJ132" s="46"/>
      <c r="FK132" s="46"/>
      <c r="FL132" s="10">
        <f t="shared" si="79"/>
        <v>0</v>
      </c>
      <c r="FM132" s="46"/>
      <c r="FN132" s="46"/>
      <c r="FO132" s="46"/>
      <c r="FP132" s="46"/>
      <c r="FQ132" s="46"/>
      <c r="FR132" s="46"/>
      <c r="FS132" s="46"/>
      <c r="FT132" s="10">
        <f t="shared" si="80"/>
        <v>0</v>
      </c>
      <c r="FU132" s="46"/>
      <c r="FV132" s="46"/>
      <c r="FW132" s="46"/>
      <c r="FX132" s="46"/>
      <c r="FY132" s="46"/>
      <c r="FZ132" s="46"/>
      <c r="GA132" s="46"/>
      <c r="GB132" s="10">
        <f t="shared" si="81"/>
        <v>0</v>
      </c>
      <c r="GC132" s="46"/>
      <c r="GD132" s="46"/>
      <c r="GE132" s="46"/>
      <c r="GF132" s="46"/>
      <c r="GG132" s="46"/>
      <c r="GH132" s="46"/>
      <c r="GI132" s="46"/>
      <c r="GJ132" s="10">
        <f t="shared" si="82"/>
        <v>0</v>
      </c>
      <c r="GK132" s="46"/>
      <c r="GL132" s="46"/>
      <c r="GM132" s="46"/>
      <c r="GN132" s="46"/>
      <c r="GO132" s="46"/>
      <c r="GP132" s="46"/>
      <c r="GQ132" s="46"/>
      <c r="GR132" s="10">
        <f t="shared" si="83"/>
        <v>0</v>
      </c>
      <c r="GS132" s="46"/>
      <c r="GT132" s="46"/>
      <c r="GU132" s="46"/>
      <c r="GV132" s="46"/>
      <c r="GW132" s="46"/>
      <c r="GX132" s="46"/>
      <c r="GY132" s="46"/>
      <c r="GZ132" s="10">
        <f t="shared" si="84"/>
        <v>0</v>
      </c>
      <c r="HA132" s="46"/>
      <c r="HB132" s="46"/>
      <c r="HC132" s="46"/>
      <c r="HD132" s="10">
        <f t="shared" si="59"/>
        <v>0</v>
      </c>
    </row>
    <row r="133" spans="1:212" ht="16" x14ac:dyDescent="0.2">
      <c r="A133" s="10">
        <f>'Demographic Data'!A133</f>
        <v>0</v>
      </c>
      <c r="B133" s="5">
        <f>'Demographic Data'!B133</f>
        <v>0</v>
      </c>
      <c r="C133" s="36">
        <f>'Demographic Data'!C133</f>
        <v>0</v>
      </c>
      <c r="D133" s="5">
        <f>'Demographic Data'!D133</f>
        <v>0</v>
      </c>
      <c r="E133" s="46"/>
      <c r="F133" s="46"/>
      <c r="G133" s="46"/>
      <c r="H133" s="10">
        <f t="shared" si="58"/>
        <v>0</v>
      </c>
      <c r="I133" s="46"/>
      <c r="J133" s="46"/>
      <c r="K133" s="46"/>
      <c r="L133" s="46"/>
      <c r="M133" s="46"/>
      <c r="N133" s="46"/>
      <c r="O133" s="46"/>
      <c r="P133" s="10">
        <f t="shared" si="60"/>
        <v>0</v>
      </c>
      <c r="Q133" s="46"/>
      <c r="R133" s="46"/>
      <c r="S133" s="46"/>
      <c r="T133" s="46"/>
      <c r="U133" s="46"/>
      <c r="V133" s="46"/>
      <c r="W133" s="46"/>
      <c r="X133" s="10">
        <f t="shared" si="61"/>
        <v>0</v>
      </c>
      <c r="Y133" s="46"/>
      <c r="Z133" s="46"/>
      <c r="AA133" s="46"/>
      <c r="AB133" s="46"/>
      <c r="AC133" s="46"/>
      <c r="AD133" s="46"/>
      <c r="AE133" s="46"/>
      <c r="AF133" s="10">
        <f t="shared" si="62"/>
        <v>0</v>
      </c>
      <c r="AG133" s="46"/>
      <c r="AH133" s="46"/>
      <c r="AI133" s="46"/>
      <c r="AJ133" s="46"/>
      <c r="AK133" s="46"/>
      <c r="AL133" s="46"/>
      <c r="AM133" s="46"/>
      <c r="AN133" s="10">
        <f t="shared" si="63"/>
        <v>0</v>
      </c>
      <c r="AO133" s="46"/>
      <c r="AP133" s="46"/>
      <c r="AQ133" s="46"/>
      <c r="AR133" s="46"/>
      <c r="AS133" s="46"/>
      <c r="AT133" s="46"/>
      <c r="AU133" s="46"/>
      <c r="AV133" s="10">
        <f t="shared" si="64"/>
        <v>0</v>
      </c>
      <c r="AW133" s="46"/>
      <c r="AX133" s="46"/>
      <c r="AY133" s="46"/>
      <c r="AZ133" s="46"/>
      <c r="BA133" s="46"/>
      <c r="BB133" s="46"/>
      <c r="BC133" s="46"/>
      <c r="BD133" s="10">
        <f t="shared" si="65"/>
        <v>0</v>
      </c>
      <c r="BE133" s="46"/>
      <c r="BF133" s="46"/>
      <c r="BG133" s="46"/>
      <c r="BH133" s="46"/>
      <c r="BI133" s="46"/>
      <c r="BJ133" s="46"/>
      <c r="BK133" s="46"/>
      <c r="BL133" s="10">
        <f t="shared" si="66"/>
        <v>0</v>
      </c>
      <c r="BM133" s="46"/>
      <c r="BN133" s="46"/>
      <c r="BO133" s="46"/>
      <c r="BP133" s="46"/>
      <c r="BQ133" s="46"/>
      <c r="BR133" s="46"/>
      <c r="BS133" s="46"/>
      <c r="BT133" s="10">
        <f t="shared" si="67"/>
        <v>0</v>
      </c>
      <c r="BU133" s="46"/>
      <c r="BV133" s="46"/>
      <c r="BW133" s="46"/>
      <c r="BX133" s="46"/>
      <c r="BY133" s="46"/>
      <c r="BZ133" s="46"/>
      <c r="CA133" s="46"/>
      <c r="CB133" s="10">
        <f t="shared" si="68"/>
        <v>0</v>
      </c>
      <c r="CC133" s="46"/>
      <c r="CD133" s="46"/>
      <c r="CE133" s="46"/>
      <c r="CF133" s="46"/>
      <c r="CG133" s="46"/>
      <c r="CH133" s="46"/>
      <c r="CI133" s="46"/>
      <c r="CJ133" s="10">
        <f t="shared" si="69"/>
        <v>0</v>
      </c>
      <c r="CK133" s="46"/>
      <c r="CL133" s="46"/>
      <c r="CM133" s="46"/>
      <c r="CN133" s="46"/>
      <c r="CO133" s="46"/>
      <c r="CP133" s="46"/>
      <c r="CQ133" s="46"/>
      <c r="CR133" s="10">
        <f t="shared" si="70"/>
        <v>0</v>
      </c>
      <c r="CS133" s="46"/>
      <c r="CT133" s="46"/>
      <c r="CU133" s="46"/>
      <c r="CV133" s="46"/>
      <c r="CW133" s="46"/>
      <c r="CX133" s="46"/>
      <c r="CY133" s="46"/>
      <c r="CZ133" s="10">
        <f t="shared" si="71"/>
        <v>0</v>
      </c>
      <c r="DA133" s="46"/>
      <c r="DB133" s="46"/>
      <c r="DC133" s="46"/>
      <c r="DD133" s="46"/>
      <c r="DE133" s="46"/>
      <c r="DF133" s="46"/>
      <c r="DG133" s="46"/>
      <c r="DH133" s="10">
        <f t="shared" si="72"/>
        <v>0</v>
      </c>
      <c r="DI133" s="46"/>
      <c r="DJ133" s="46"/>
      <c r="DK133" s="46"/>
      <c r="DL133" s="46"/>
      <c r="DM133" s="46"/>
      <c r="DN133" s="46"/>
      <c r="DO133" s="46"/>
      <c r="DP133" s="10">
        <f t="shared" si="73"/>
        <v>0</v>
      </c>
      <c r="DQ133" s="46"/>
      <c r="DR133" s="46"/>
      <c r="DS133" s="46"/>
      <c r="DT133" s="46"/>
      <c r="DU133" s="46"/>
      <c r="DV133" s="46"/>
      <c r="DW133" s="46"/>
      <c r="DX133" s="10">
        <f t="shared" si="74"/>
        <v>0</v>
      </c>
      <c r="DY133" s="46"/>
      <c r="DZ133" s="46"/>
      <c r="EA133" s="46"/>
      <c r="EB133" s="46"/>
      <c r="EC133" s="46"/>
      <c r="ED133" s="46"/>
      <c r="EE133" s="46"/>
      <c r="EF133" s="10">
        <f t="shared" si="75"/>
        <v>0</v>
      </c>
      <c r="EG133" s="46"/>
      <c r="EH133" s="46"/>
      <c r="EI133" s="46"/>
      <c r="EJ133" s="46"/>
      <c r="EK133" s="46"/>
      <c r="EL133" s="46"/>
      <c r="EM133" s="46"/>
      <c r="EN133" s="10">
        <f t="shared" si="76"/>
        <v>0</v>
      </c>
      <c r="EO133" s="46"/>
      <c r="EP133" s="46"/>
      <c r="EQ133" s="46"/>
      <c r="ER133" s="46"/>
      <c r="ES133" s="46"/>
      <c r="ET133" s="46"/>
      <c r="EU133" s="46"/>
      <c r="EV133" s="10">
        <f t="shared" si="77"/>
        <v>0</v>
      </c>
      <c r="EW133" s="46"/>
      <c r="EX133" s="46"/>
      <c r="EY133" s="46"/>
      <c r="EZ133" s="46"/>
      <c r="FA133" s="46"/>
      <c r="FB133" s="46"/>
      <c r="FC133" s="46"/>
      <c r="FD133" s="10">
        <f t="shared" si="78"/>
        <v>0</v>
      </c>
      <c r="FE133" s="46"/>
      <c r="FF133" s="46"/>
      <c r="FG133" s="46"/>
      <c r="FH133" s="46"/>
      <c r="FI133" s="46"/>
      <c r="FJ133" s="46"/>
      <c r="FK133" s="46"/>
      <c r="FL133" s="10">
        <f t="shared" si="79"/>
        <v>0</v>
      </c>
      <c r="FM133" s="46"/>
      <c r="FN133" s="46"/>
      <c r="FO133" s="46"/>
      <c r="FP133" s="46"/>
      <c r="FQ133" s="46"/>
      <c r="FR133" s="46"/>
      <c r="FS133" s="46"/>
      <c r="FT133" s="10">
        <f t="shared" si="80"/>
        <v>0</v>
      </c>
      <c r="FU133" s="46"/>
      <c r="FV133" s="46"/>
      <c r="FW133" s="46"/>
      <c r="FX133" s="46"/>
      <c r="FY133" s="46"/>
      <c r="FZ133" s="46"/>
      <c r="GA133" s="46"/>
      <c r="GB133" s="10">
        <f t="shared" si="81"/>
        <v>0</v>
      </c>
      <c r="GC133" s="46"/>
      <c r="GD133" s="46"/>
      <c r="GE133" s="46"/>
      <c r="GF133" s="46"/>
      <c r="GG133" s="46"/>
      <c r="GH133" s="46"/>
      <c r="GI133" s="46"/>
      <c r="GJ133" s="10">
        <f t="shared" si="82"/>
        <v>0</v>
      </c>
      <c r="GK133" s="46"/>
      <c r="GL133" s="46"/>
      <c r="GM133" s="46"/>
      <c r="GN133" s="46"/>
      <c r="GO133" s="46"/>
      <c r="GP133" s="46"/>
      <c r="GQ133" s="46"/>
      <c r="GR133" s="10">
        <f t="shared" si="83"/>
        <v>0</v>
      </c>
      <c r="GS133" s="46"/>
      <c r="GT133" s="46"/>
      <c r="GU133" s="46"/>
      <c r="GV133" s="46"/>
      <c r="GW133" s="46"/>
      <c r="GX133" s="46"/>
      <c r="GY133" s="46"/>
      <c r="GZ133" s="10">
        <f t="shared" si="84"/>
        <v>0</v>
      </c>
      <c r="HA133" s="46"/>
      <c r="HB133" s="46"/>
      <c r="HC133" s="46"/>
      <c r="HD133" s="10">
        <f t="shared" si="59"/>
        <v>0</v>
      </c>
    </row>
    <row r="134" spans="1:212" ht="16" x14ac:dyDescent="0.2">
      <c r="A134" s="10">
        <f>'Demographic Data'!A134</f>
        <v>0</v>
      </c>
      <c r="B134" s="5">
        <f>'Demographic Data'!B134</f>
        <v>0</v>
      </c>
      <c r="C134" s="36">
        <f>'Demographic Data'!C134</f>
        <v>0</v>
      </c>
      <c r="D134" s="5">
        <f>'Demographic Data'!D134</f>
        <v>0</v>
      </c>
      <c r="E134" s="46"/>
      <c r="F134" s="46"/>
      <c r="G134" s="46"/>
      <c r="H134" s="10">
        <f t="shared" si="58"/>
        <v>0</v>
      </c>
      <c r="I134" s="46"/>
      <c r="J134" s="46"/>
      <c r="K134" s="46"/>
      <c r="L134" s="46"/>
      <c r="M134" s="46"/>
      <c r="N134" s="46"/>
      <c r="O134" s="46"/>
      <c r="P134" s="10">
        <f t="shared" si="60"/>
        <v>0</v>
      </c>
      <c r="Q134" s="46"/>
      <c r="R134" s="46"/>
      <c r="S134" s="46"/>
      <c r="T134" s="46"/>
      <c r="U134" s="46"/>
      <c r="V134" s="46"/>
      <c r="W134" s="46"/>
      <c r="X134" s="10">
        <f t="shared" si="61"/>
        <v>0</v>
      </c>
      <c r="Y134" s="46"/>
      <c r="Z134" s="46"/>
      <c r="AA134" s="46"/>
      <c r="AB134" s="46"/>
      <c r="AC134" s="46"/>
      <c r="AD134" s="46"/>
      <c r="AE134" s="46"/>
      <c r="AF134" s="10">
        <f t="shared" si="62"/>
        <v>0</v>
      </c>
      <c r="AG134" s="46"/>
      <c r="AH134" s="46"/>
      <c r="AI134" s="46"/>
      <c r="AJ134" s="46"/>
      <c r="AK134" s="46"/>
      <c r="AL134" s="46"/>
      <c r="AM134" s="46"/>
      <c r="AN134" s="10">
        <f t="shared" si="63"/>
        <v>0</v>
      </c>
      <c r="AO134" s="46"/>
      <c r="AP134" s="46"/>
      <c r="AQ134" s="46"/>
      <c r="AR134" s="46"/>
      <c r="AS134" s="46"/>
      <c r="AT134" s="46"/>
      <c r="AU134" s="46"/>
      <c r="AV134" s="10">
        <f t="shared" si="64"/>
        <v>0</v>
      </c>
      <c r="AW134" s="46"/>
      <c r="AX134" s="46"/>
      <c r="AY134" s="46"/>
      <c r="AZ134" s="46"/>
      <c r="BA134" s="46"/>
      <c r="BB134" s="46"/>
      <c r="BC134" s="46"/>
      <c r="BD134" s="10">
        <f t="shared" si="65"/>
        <v>0</v>
      </c>
      <c r="BE134" s="46"/>
      <c r="BF134" s="46"/>
      <c r="BG134" s="46"/>
      <c r="BH134" s="46"/>
      <c r="BI134" s="46"/>
      <c r="BJ134" s="46"/>
      <c r="BK134" s="46"/>
      <c r="BL134" s="10">
        <f t="shared" si="66"/>
        <v>0</v>
      </c>
      <c r="BM134" s="46"/>
      <c r="BN134" s="46"/>
      <c r="BO134" s="46"/>
      <c r="BP134" s="46"/>
      <c r="BQ134" s="46"/>
      <c r="BR134" s="46"/>
      <c r="BS134" s="46"/>
      <c r="BT134" s="10">
        <f t="shared" si="67"/>
        <v>0</v>
      </c>
      <c r="BU134" s="46"/>
      <c r="BV134" s="46"/>
      <c r="BW134" s="46"/>
      <c r="BX134" s="46"/>
      <c r="BY134" s="46"/>
      <c r="BZ134" s="46"/>
      <c r="CA134" s="46"/>
      <c r="CB134" s="10">
        <f t="shared" si="68"/>
        <v>0</v>
      </c>
      <c r="CC134" s="46"/>
      <c r="CD134" s="46"/>
      <c r="CE134" s="46"/>
      <c r="CF134" s="46"/>
      <c r="CG134" s="46"/>
      <c r="CH134" s="46"/>
      <c r="CI134" s="46"/>
      <c r="CJ134" s="10">
        <f t="shared" si="69"/>
        <v>0</v>
      </c>
      <c r="CK134" s="46"/>
      <c r="CL134" s="46"/>
      <c r="CM134" s="46"/>
      <c r="CN134" s="46"/>
      <c r="CO134" s="46"/>
      <c r="CP134" s="46"/>
      <c r="CQ134" s="46"/>
      <c r="CR134" s="10">
        <f t="shared" si="70"/>
        <v>0</v>
      </c>
      <c r="CS134" s="46"/>
      <c r="CT134" s="46"/>
      <c r="CU134" s="46"/>
      <c r="CV134" s="46"/>
      <c r="CW134" s="46"/>
      <c r="CX134" s="46"/>
      <c r="CY134" s="46"/>
      <c r="CZ134" s="10">
        <f t="shared" si="71"/>
        <v>0</v>
      </c>
      <c r="DA134" s="46"/>
      <c r="DB134" s="46"/>
      <c r="DC134" s="46"/>
      <c r="DD134" s="46"/>
      <c r="DE134" s="46"/>
      <c r="DF134" s="46"/>
      <c r="DG134" s="46"/>
      <c r="DH134" s="10">
        <f t="shared" si="72"/>
        <v>0</v>
      </c>
      <c r="DI134" s="46"/>
      <c r="DJ134" s="46"/>
      <c r="DK134" s="46"/>
      <c r="DL134" s="46"/>
      <c r="DM134" s="46"/>
      <c r="DN134" s="46"/>
      <c r="DO134" s="46"/>
      <c r="DP134" s="10">
        <f t="shared" si="73"/>
        <v>0</v>
      </c>
      <c r="DQ134" s="46"/>
      <c r="DR134" s="46"/>
      <c r="DS134" s="46"/>
      <c r="DT134" s="46"/>
      <c r="DU134" s="46"/>
      <c r="DV134" s="46"/>
      <c r="DW134" s="46"/>
      <c r="DX134" s="10">
        <f t="shared" si="74"/>
        <v>0</v>
      </c>
      <c r="DY134" s="46"/>
      <c r="DZ134" s="46"/>
      <c r="EA134" s="46"/>
      <c r="EB134" s="46"/>
      <c r="EC134" s="46"/>
      <c r="ED134" s="46"/>
      <c r="EE134" s="46"/>
      <c r="EF134" s="10">
        <f t="shared" si="75"/>
        <v>0</v>
      </c>
      <c r="EG134" s="46"/>
      <c r="EH134" s="46"/>
      <c r="EI134" s="46"/>
      <c r="EJ134" s="46"/>
      <c r="EK134" s="46"/>
      <c r="EL134" s="46"/>
      <c r="EM134" s="46"/>
      <c r="EN134" s="10">
        <f t="shared" si="76"/>
        <v>0</v>
      </c>
      <c r="EO134" s="46"/>
      <c r="EP134" s="46"/>
      <c r="EQ134" s="46"/>
      <c r="ER134" s="46"/>
      <c r="ES134" s="46"/>
      <c r="ET134" s="46"/>
      <c r="EU134" s="46"/>
      <c r="EV134" s="10">
        <f t="shared" si="77"/>
        <v>0</v>
      </c>
      <c r="EW134" s="46"/>
      <c r="EX134" s="46"/>
      <c r="EY134" s="46"/>
      <c r="EZ134" s="46"/>
      <c r="FA134" s="46"/>
      <c r="FB134" s="46"/>
      <c r="FC134" s="46"/>
      <c r="FD134" s="10">
        <f t="shared" si="78"/>
        <v>0</v>
      </c>
      <c r="FE134" s="46"/>
      <c r="FF134" s="46"/>
      <c r="FG134" s="46"/>
      <c r="FH134" s="46"/>
      <c r="FI134" s="46"/>
      <c r="FJ134" s="46"/>
      <c r="FK134" s="46"/>
      <c r="FL134" s="10">
        <f t="shared" si="79"/>
        <v>0</v>
      </c>
      <c r="FM134" s="46"/>
      <c r="FN134" s="46"/>
      <c r="FO134" s="46"/>
      <c r="FP134" s="46"/>
      <c r="FQ134" s="46"/>
      <c r="FR134" s="46"/>
      <c r="FS134" s="46"/>
      <c r="FT134" s="10">
        <f t="shared" si="80"/>
        <v>0</v>
      </c>
      <c r="FU134" s="46"/>
      <c r="FV134" s="46"/>
      <c r="FW134" s="46"/>
      <c r="FX134" s="46"/>
      <c r="FY134" s="46"/>
      <c r="FZ134" s="46"/>
      <c r="GA134" s="46"/>
      <c r="GB134" s="10">
        <f t="shared" si="81"/>
        <v>0</v>
      </c>
      <c r="GC134" s="46"/>
      <c r="GD134" s="46"/>
      <c r="GE134" s="46"/>
      <c r="GF134" s="46"/>
      <c r="GG134" s="46"/>
      <c r="GH134" s="46"/>
      <c r="GI134" s="46"/>
      <c r="GJ134" s="10">
        <f t="shared" si="82"/>
        <v>0</v>
      </c>
      <c r="GK134" s="46"/>
      <c r="GL134" s="46"/>
      <c r="GM134" s="46"/>
      <c r="GN134" s="46"/>
      <c r="GO134" s="46"/>
      <c r="GP134" s="46"/>
      <c r="GQ134" s="46"/>
      <c r="GR134" s="10">
        <f t="shared" si="83"/>
        <v>0</v>
      </c>
      <c r="GS134" s="46"/>
      <c r="GT134" s="46"/>
      <c r="GU134" s="46"/>
      <c r="GV134" s="46"/>
      <c r="GW134" s="46"/>
      <c r="GX134" s="46"/>
      <c r="GY134" s="46"/>
      <c r="GZ134" s="10">
        <f t="shared" si="84"/>
        <v>0</v>
      </c>
      <c r="HA134" s="46"/>
      <c r="HB134" s="46"/>
      <c r="HC134" s="46"/>
      <c r="HD134" s="10">
        <f t="shared" si="59"/>
        <v>0</v>
      </c>
    </row>
    <row r="135" spans="1:212" ht="16" x14ac:dyDescent="0.2">
      <c r="A135" s="10">
        <f>'Demographic Data'!A135</f>
        <v>0</v>
      </c>
      <c r="B135" s="5">
        <f>'Demographic Data'!B135</f>
        <v>0</v>
      </c>
      <c r="C135" s="36">
        <f>'Demographic Data'!C135</f>
        <v>0</v>
      </c>
      <c r="D135" s="5">
        <f>'Demographic Data'!D135</f>
        <v>0</v>
      </c>
      <c r="E135" s="46"/>
      <c r="F135" s="46"/>
      <c r="G135" s="46"/>
      <c r="H135" s="10">
        <f t="shared" si="58"/>
        <v>0</v>
      </c>
      <c r="I135" s="46"/>
      <c r="J135" s="46"/>
      <c r="K135" s="46"/>
      <c r="L135" s="46"/>
      <c r="M135" s="46"/>
      <c r="N135" s="46"/>
      <c r="O135" s="46"/>
      <c r="P135" s="10">
        <f t="shared" si="60"/>
        <v>0</v>
      </c>
      <c r="Q135" s="46"/>
      <c r="R135" s="46"/>
      <c r="S135" s="46"/>
      <c r="T135" s="46"/>
      <c r="U135" s="46"/>
      <c r="V135" s="46"/>
      <c r="W135" s="46"/>
      <c r="X135" s="10">
        <f t="shared" si="61"/>
        <v>0</v>
      </c>
      <c r="Y135" s="46"/>
      <c r="Z135" s="46"/>
      <c r="AA135" s="46"/>
      <c r="AB135" s="46"/>
      <c r="AC135" s="46"/>
      <c r="AD135" s="46"/>
      <c r="AE135" s="46"/>
      <c r="AF135" s="10">
        <f t="shared" si="62"/>
        <v>0</v>
      </c>
      <c r="AG135" s="46"/>
      <c r="AH135" s="46"/>
      <c r="AI135" s="46"/>
      <c r="AJ135" s="46"/>
      <c r="AK135" s="46"/>
      <c r="AL135" s="46"/>
      <c r="AM135" s="46"/>
      <c r="AN135" s="10">
        <f t="shared" si="63"/>
        <v>0</v>
      </c>
      <c r="AO135" s="46"/>
      <c r="AP135" s="46"/>
      <c r="AQ135" s="46"/>
      <c r="AR135" s="46"/>
      <c r="AS135" s="46"/>
      <c r="AT135" s="46"/>
      <c r="AU135" s="46"/>
      <c r="AV135" s="10">
        <f t="shared" si="64"/>
        <v>0</v>
      </c>
      <c r="AW135" s="46"/>
      <c r="AX135" s="46"/>
      <c r="AY135" s="46"/>
      <c r="AZ135" s="46"/>
      <c r="BA135" s="46"/>
      <c r="BB135" s="46"/>
      <c r="BC135" s="46"/>
      <c r="BD135" s="10">
        <f t="shared" si="65"/>
        <v>0</v>
      </c>
      <c r="BE135" s="46"/>
      <c r="BF135" s="46"/>
      <c r="BG135" s="46"/>
      <c r="BH135" s="46"/>
      <c r="BI135" s="46"/>
      <c r="BJ135" s="46"/>
      <c r="BK135" s="46"/>
      <c r="BL135" s="10">
        <f t="shared" si="66"/>
        <v>0</v>
      </c>
      <c r="BM135" s="46"/>
      <c r="BN135" s="46"/>
      <c r="BO135" s="46"/>
      <c r="BP135" s="46"/>
      <c r="BQ135" s="46"/>
      <c r="BR135" s="46"/>
      <c r="BS135" s="46"/>
      <c r="BT135" s="10">
        <f t="shared" si="67"/>
        <v>0</v>
      </c>
      <c r="BU135" s="46"/>
      <c r="BV135" s="46"/>
      <c r="BW135" s="46"/>
      <c r="BX135" s="46"/>
      <c r="BY135" s="46"/>
      <c r="BZ135" s="46"/>
      <c r="CA135" s="46"/>
      <c r="CB135" s="10">
        <f t="shared" si="68"/>
        <v>0</v>
      </c>
      <c r="CC135" s="46"/>
      <c r="CD135" s="46"/>
      <c r="CE135" s="46"/>
      <c r="CF135" s="46"/>
      <c r="CG135" s="46"/>
      <c r="CH135" s="46"/>
      <c r="CI135" s="46"/>
      <c r="CJ135" s="10">
        <f t="shared" si="69"/>
        <v>0</v>
      </c>
      <c r="CK135" s="46"/>
      <c r="CL135" s="46"/>
      <c r="CM135" s="46"/>
      <c r="CN135" s="46"/>
      <c r="CO135" s="46"/>
      <c r="CP135" s="46"/>
      <c r="CQ135" s="46"/>
      <c r="CR135" s="10">
        <f t="shared" si="70"/>
        <v>0</v>
      </c>
      <c r="CS135" s="46"/>
      <c r="CT135" s="46"/>
      <c r="CU135" s="46"/>
      <c r="CV135" s="46"/>
      <c r="CW135" s="46"/>
      <c r="CX135" s="46"/>
      <c r="CY135" s="46"/>
      <c r="CZ135" s="10">
        <f t="shared" si="71"/>
        <v>0</v>
      </c>
      <c r="DA135" s="46"/>
      <c r="DB135" s="46"/>
      <c r="DC135" s="46"/>
      <c r="DD135" s="46"/>
      <c r="DE135" s="46"/>
      <c r="DF135" s="46"/>
      <c r="DG135" s="46"/>
      <c r="DH135" s="10">
        <f t="shared" si="72"/>
        <v>0</v>
      </c>
      <c r="DI135" s="46"/>
      <c r="DJ135" s="46"/>
      <c r="DK135" s="46"/>
      <c r="DL135" s="46"/>
      <c r="DM135" s="46"/>
      <c r="DN135" s="46"/>
      <c r="DO135" s="46"/>
      <c r="DP135" s="10">
        <f t="shared" si="73"/>
        <v>0</v>
      </c>
      <c r="DQ135" s="46"/>
      <c r="DR135" s="46"/>
      <c r="DS135" s="46"/>
      <c r="DT135" s="46"/>
      <c r="DU135" s="46"/>
      <c r="DV135" s="46"/>
      <c r="DW135" s="46"/>
      <c r="DX135" s="10">
        <f t="shared" si="74"/>
        <v>0</v>
      </c>
      <c r="DY135" s="46"/>
      <c r="DZ135" s="46"/>
      <c r="EA135" s="46"/>
      <c r="EB135" s="46"/>
      <c r="EC135" s="46"/>
      <c r="ED135" s="46"/>
      <c r="EE135" s="46"/>
      <c r="EF135" s="10">
        <f t="shared" si="75"/>
        <v>0</v>
      </c>
      <c r="EG135" s="46"/>
      <c r="EH135" s="46"/>
      <c r="EI135" s="46"/>
      <c r="EJ135" s="46"/>
      <c r="EK135" s="46"/>
      <c r="EL135" s="46"/>
      <c r="EM135" s="46"/>
      <c r="EN135" s="10">
        <f t="shared" si="76"/>
        <v>0</v>
      </c>
      <c r="EO135" s="46"/>
      <c r="EP135" s="46"/>
      <c r="EQ135" s="46"/>
      <c r="ER135" s="46"/>
      <c r="ES135" s="46"/>
      <c r="ET135" s="46"/>
      <c r="EU135" s="46"/>
      <c r="EV135" s="10">
        <f t="shared" si="77"/>
        <v>0</v>
      </c>
      <c r="EW135" s="46"/>
      <c r="EX135" s="46"/>
      <c r="EY135" s="46"/>
      <c r="EZ135" s="46"/>
      <c r="FA135" s="46"/>
      <c r="FB135" s="46"/>
      <c r="FC135" s="46"/>
      <c r="FD135" s="10">
        <f t="shared" si="78"/>
        <v>0</v>
      </c>
      <c r="FE135" s="46"/>
      <c r="FF135" s="46"/>
      <c r="FG135" s="46"/>
      <c r="FH135" s="46"/>
      <c r="FI135" s="46"/>
      <c r="FJ135" s="46"/>
      <c r="FK135" s="46"/>
      <c r="FL135" s="10">
        <f t="shared" si="79"/>
        <v>0</v>
      </c>
      <c r="FM135" s="46"/>
      <c r="FN135" s="46"/>
      <c r="FO135" s="46"/>
      <c r="FP135" s="46"/>
      <c r="FQ135" s="46"/>
      <c r="FR135" s="46"/>
      <c r="FS135" s="46"/>
      <c r="FT135" s="10">
        <f t="shared" si="80"/>
        <v>0</v>
      </c>
      <c r="FU135" s="46"/>
      <c r="FV135" s="46"/>
      <c r="FW135" s="46"/>
      <c r="FX135" s="46"/>
      <c r="FY135" s="46"/>
      <c r="FZ135" s="46"/>
      <c r="GA135" s="46"/>
      <c r="GB135" s="10">
        <f t="shared" si="81"/>
        <v>0</v>
      </c>
      <c r="GC135" s="46"/>
      <c r="GD135" s="46"/>
      <c r="GE135" s="46"/>
      <c r="GF135" s="46"/>
      <c r="GG135" s="46"/>
      <c r="GH135" s="46"/>
      <c r="GI135" s="46"/>
      <c r="GJ135" s="10">
        <f t="shared" si="82"/>
        <v>0</v>
      </c>
      <c r="GK135" s="46"/>
      <c r="GL135" s="46"/>
      <c r="GM135" s="46"/>
      <c r="GN135" s="46"/>
      <c r="GO135" s="46"/>
      <c r="GP135" s="46"/>
      <c r="GQ135" s="46"/>
      <c r="GR135" s="10">
        <f t="shared" si="83"/>
        <v>0</v>
      </c>
      <c r="GS135" s="46"/>
      <c r="GT135" s="46"/>
      <c r="GU135" s="46"/>
      <c r="GV135" s="46"/>
      <c r="GW135" s="46"/>
      <c r="GX135" s="46"/>
      <c r="GY135" s="46"/>
      <c r="GZ135" s="10">
        <f t="shared" si="84"/>
        <v>0</v>
      </c>
      <c r="HA135" s="46"/>
      <c r="HB135" s="46"/>
      <c r="HC135" s="46"/>
      <c r="HD135" s="10">
        <f t="shared" si="59"/>
        <v>0</v>
      </c>
    </row>
    <row r="136" spans="1:212" ht="16" x14ac:dyDescent="0.2">
      <c r="A136" s="10">
        <f>'Demographic Data'!A136</f>
        <v>0</v>
      </c>
      <c r="B136" s="5">
        <f>'Demographic Data'!B136</f>
        <v>0</v>
      </c>
      <c r="C136" s="36">
        <f>'Demographic Data'!C136</f>
        <v>0</v>
      </c>
      <c r="D136" s="5">
        <f>'Demographic Data'!D136</f>
        <v>0</v>
      </c>
      <c r="E136" s="46"/>
      <c r="F136" s="46"/>
      <c r="G136" s="46"/>
      <c r="H136" s="10">
        <f t="shared" si="58"/>
        <v>0</v>
      </c>
      <c r="I136" s="46"/>
      <c r="J136" s="46"/>
      <c r="K136" s="46"/>
      <c r="L136" s="46"/>
      <c r="M136" s="46"/>
      <c r="N136" s="46"/>
      <c r="O136" s="46"/>
      <c r="P136" s="10">
        <f t="shared" si="60"/>
        <v>0</v>
      </c>
      <c r="Q136" s="46"/>
      <c r="R136" s="46"/>
      <c r="S136" s="46"/>
      <c r="T136" s="46"/>
      <c r="U136" s="46"/>
      <c r="V136" s="46"/>
      <c r="W136" s="46"/>
      <c r="X136" s="10">
        <f t="shared" si="61"/>
        <v>0</v>
      </c>
      <c r="Y136" s="46"/>
      <c r="Z136" s="46"/>
      <c r="AA136" s="46"/>
      <c r="AB136" s="46"/>
      <c r="AC136" s="46"/>
      <c r="AD136" s="46"/>
      <c r="AE136" s="46"/>
      <c r="AF136" s="10">
        <f t="shared" si="62"/>
        <v>0</v>
      </c>
      <c r="AG136" s="46"/>
      <c r="AH136" s="46"/>
      <c r="AI136" s="46"/>
      <c r="AJ136" s="46"/>
      <c r="AK136" s="46"/>
      <c r="AL136" s="46"/>
      <c r="AM136" s="46"/>
      <c r="AN136" s="10">
        <f t="shared" si="63"/>
        <v>0</v>
      </c>
      <c r="AO136" s="46"/>
      <c r="AP136" s="46"/>
      <c r="AQ136" s="46"/>
      <c r="AR136" s="46"/>
      <c r="AS136" s="46"/>
      <c r="AT136" s="46"/>
      <c r="AU136" s="46"/>
      <c r="AV136" s="10">
        <f t="shared" si="64"/>
        <v>0</v>
      </c>
      <c r="AW136" s="46"/>
      <c r="AX136" s="46"/>
      <c r="AY136" s="46"/>
      <c r="AZ136" s="46"/>
      <c r="BA136" s="46"/>
      <c r="BB136" s="46"/>
      <c r="BC136" s="46"/>
      <c r="BD136" s="10">
        <f t="shared" si="65"/>
        <v>0</v>
      </c>
      <c r="BE136" s="46"/>
      <c r="BF136" s="46"/>
      <c r="BG136" s="46"/>
      <c r="BH136" s="46"/>
      <c r="BI136" s="46"/>
      <c r="BJ136" s="46"/>
      <c r="BK136" s="46"/>
      <c r="BL136" s="10">
        <f t="shared" si="66"/>
        <v>0</v>
      </c>
      <c r="BM136" s="46"/>
      <c r="BN136" s="46"/>
      <c r="BO136" s="46"/>
      <c r="BP136" s="46"/>
      <c r="BQ136" s="46"/>
      <c r="BR136" s="46"/>
      <c r="BS136" s="46"/>
      <c r="BT136" s="10">
        <f t="shared" si="67"/>
        <v>0</v>
      </c>
      <c r="BU136" s="46"/>
      <c r="BV136" s="46"/>
      <c r="BW136" s="46"/>
      <c r="BX136" s="46"/>
      <c r="BY136" s="46"/>
      <c r="BZ136" s="46"/>
      <c r="CA136" s="46"/>
      <c r="CB136" s="10">
        <f t="shared" si="68"/>
        <v>0</v>
      </c>
      <c r="CC136" s="46"/>
      <c r="CD136" s="46"/>
      <c r="CE136" s="46"/>
      <c r="CF136" s="46"/>
      <c r="CG136" s="46"/>
      <c r="CH136" s="46"/>
      <c r="CI136" s="46"/>
      <c r="CJ136" s="10">
        <f t="shared" si="69"/>
        <v>0</v>
      </c>
      <c r="CK136" s="46"/>
      <c r="CL136" s="46"/>
      <c r="CM136" s="46"/>
      <c r="CN136" s="46"/>
      <c r="CO136" s="46"/>
      <c r="CP136" s="46"/>
      <c r="CQ136" s="46"/>
      <c r="CR136" s="10">
        <f t="shared" si="70"/>
        <v>0</v>
      </c>
      <c r="CS136" s="46"/>
      <c r="CT136" s="46"/>
      <c r="CU136" s="46"/>
      <c r="CV136" s="46"/>
      <c r="CW136" s="46"/>
      <c r="CX136" s="46"/>
      <c r="CY136" s="46"/>
      <c r="CZ136" s="10">
        <f t="shared" si="71"/>
        <v>0</v>
      </c>
      <c r="DA136" s="46"/>
      <c r="DB136" s="46"/>
      <c r="DC136" s="46"/>
      <c r="DD136" s="46"/>
      <c r="DE136" s="46"/>
      <c r="DF136" s="46"/>
      <c r="DG136" s="46"/>
      <c r="DH136" s="10">
        <f t="shared" si="72"/>
        <v>0</v>
      </c>
      <c r="DI136" s="46"/>
      <c r="DJ136" s="46"/>
      <c r="DK136" s="46"/>
      <c r="DL136" s="46"/>
      <c r="DM136" s="46"/>
      <c r="DN136" s="46"/>
      <c r="DO136" s="46"/>
      <c r="DP136" s="10">
        <f t="shared" si="73"/>
        <v>0</v>
      </c>
      <c r="DQ136" s="46"/>
      <c r="DR136" s="46"/>
      <c r="DS136" s="46"/>
      <c r="DT136" s="46"/>
      <c r="DU136" s="46"/>
      <c r="DV136" s="46"/>
      <c r="DW136" s="46"/>
      <c r="DX136" s="10">
        <f t="shared" si="74"/>
        <v>0</v>
      </c>
      <c r="DY136" s="46"/>
      <c r="DZ136" s="46"/>
      <c r="EA136" s="46"/>
      <c r="EB136" s="46"/>
      <c r="EC136" s="46"/>
      <c r="ED136" s="46"/>
      <c r="EE136" s="46"/>
      <c r="EF136" s="10">
        <f t="shared" si="75"/>
        <v>0</v>
      </c>
      <c r="EG136" s="46"/>
      <c r="EH136" s="46"/>
      <c r="EI136" s="46"/>
      <c r="EJ136" s="46"/>
      <c r="EK136" s="46"/>
      <c r="EL136" s="46"/>
      <c r="EM136" s="46"/>
      <c r="EN136" s="10">
        <f t="shared" si="76"/>
        <v>0</v>
      </c>
      <c r="EO136" s="46"/>
      <c r="EP136" s="46"/>
      <c r="EQ136" s="46"/>
      <c r="ER136" s="46"/>
      <c r="ES136" s="46"/>
      <c r="ET136" s="46"/>
      <c r="EU136" s="46"/>
      <c r="EV136" s="10">
        <f t="shared" si="77"/>
        <v>0</v>
      </c>
      <c r="EW136" s="46"/>
      <c r="EX136" s="46"/>
      <c r="EY136" s="46"/>
      <c r="EZ136" s="46"/>
      <c r="FA136" s="46"/>
      <c r="FB136" s="46"/>
      <c r="FC136" s="46"/>
      <c r="FD136" s="10">
        <f t="shared" si="78"/>
        <v>0</v>
      </c>
      <c r="FE136" s="46"/>
      <c r="FF136" s="46"/>
      <c r="FG136" s="46"/>
      <c r="FH136" s="46"/>
      <c r="FI136" s="46"/>
      <c r="FJ136" s="46"/>
      <c r="FK136" s="46"/>
      <c r="FL136" s="10">
        <f t="shared" si="79"/>
        <v>0</v>
      </c>
      <c r="FM136" s="46"/>
      <c r="FN136" s="46"/>
      <c r="FO136" s="46"/>
      <c r="FP136" s="46"/>
      <c r="FQ136" s="46"/>
      <c r="FR136" s="46"/>
      <c r="FS136" s="46"/>
      <c r="FT136" s="10">
        <f t="shared" si="80"/>
        <v>0</v>
      </c>
      <c r="FU136" s="46"/>
      <c r="FV136" s="46"/>
      <c r="FW136" s="46"/>
      <c r="FX136" s="46"/>
      <c r="FY136" s="46"/>
      <c r="FZ136" s="46"/>
      <c r="GA136" s="46"/>
      <c r="GB136" s="10">
        <f t="shared" si="81"/>
        <v>0</v>
      </c>
      <c r="GC136" s="46"/>
      <c r="GD136" s="46"/>
      <c r="GE136" s="46"/>
      <c r="GF136" s="46"/>
      <c r="GG136" s="46"/>
      <c r="GH136" s="46"/>
      <c r="GI136" s="46"/>
      <c r="GJ136" s="10">
        <f t="shared" si="82"/>
        <v>0</v>
      </c>
      <c r="GK136" s="46"/>
      <c r="GL136" s="46"/>
      <c r="GM136" s="46"/>
      <c r="GN136" s="46"/>
      <c r="GO136" s="46"/>
      <c r="GP136" s="46"/>
      <c r="GQ136" s="46"/>
      <c r="GR136" s="10">
        <f t="shared" si="83"/>
        <v>0</v>
      </c>
      <c r="GS136" s="46"/>
      <c r="GT136" s="46"/>
      <c r="GU136" s="46"/>
      <c r="GV136" s="46"/>
      <c r="GW136" s="46"/>
      <c r="GX136" s="46"/>
      <c r="GY136" s="46"/>
      <c r="GZ136" s="10">
        <f t="shared" si="84"/>
        <v>0</v>
      </c>
      <c r="HA136" s="46"/>
      <c r="HB136" s="46"/>
      <c r="HC136" s="46"/>
      <c r="HD136" s="10">
        <f t="shared" si="59"/>
        <v>0</v>
      </c>
    </row>
    <row r="137" spans="1:212" ht="16" x14ac:dyDescent="0.2">
      <c r="A137" s="10">
        <f>'Demographic Data'!A137</f>
        <v>0</v>
      </c>
      <c r="B137" s="5">
        <f>'Demographic Data'!B137</f>
        <v>0</v>
      </c>
      <c r="C137" s="36">
        <f>'Demographic Data'!C137</f>
        <v>0</v>
      </c>
      <c r="D137" s="5">
        <f>'Demographic Data'!D137</f>
        <v>0</v>
      </c>
      <c r="E137" s="46"/>
      <c r="F137" s="46"/>
      <c r="G137" s="46"/>
      <c r="H137" s="10">
        <f t="shared" si="58"/>
        <v>0</v>
      </c>
      <c r="I137" s="46"/>
      <c r="J137" s="46"/>
      <c r="K137" s="46"/>
      <c r="L137" s="46"/>
      <c r="M137" s="46"/>
      <c r="N137" s="46"/>
      <c r="O137" s="46"/>
      <c r="P137" s="10">
        <f t="shared" si="60"/>
        <v>0</v>
      </c>
      <c r="Q137" s="46"/>
      <c r="R137" s="46"/>
      <c r="S137" s="46"/>
      <c r="T137" s="46"/>
      <c r="U137" s="46"/>
      <c r="V137" s="46"/>
      <c r="W137" s="46"/>
      <c r="X137" s="10">
        <f t="shared" si="61"/>
        <v>0</v>
      </c>
      <c r="Y137" s="46"/>
      <c r="Z137" s="46"/>
      <c r="AA137" s="46"/>
      <c r="AB137" s="46"/>
      <c r="AC137" s="46"/>
      <c r="AD137" s="46"/>
      <c r="AE137" s="46"/>
      <c r="AF137" s="10">
        <f t="shared" si="62"/>
        <v>0</v>
      </c>
      <c r="AG137" s="46"/>
      <c r="AH137" s="46"/>
      <c r="AI137" s="46"/>
      <c r="AJ137" s="46"/>
      <c r="AK137" s="46"/>
      <c r="AL137" s="46"/>
      <c r="AM137" s="46"/>
      <c r="AN137" s="10">
        <f t="shared" si="63"/>
        <v>0</v>
      </c>
      <c r="AO137" s="46"/>
      <c r="AP137" s="46"/>
      <c r="AQ137" s="46"/>
      <c r="AR137" s="46"/>
      <c r="AS137" s="46"/>
      <c r="AT137" s="46"/>
      <c r="AU137" s="46"/>
      <c r="AV137" s="10">
        <f t="shared" si="64"/>
        <v>0</v>
      </c>
      <c r="AW137" s="46"/>
      <c r="AX137" s="46"/>
      <c r="AY137" s="46"/>
      <c r="AZ137" s="46"/>
      <c r="BA137" s="46"/>
      <c r="BB137" s="46"/>
      <c r="BC137" s="46"/>
      <c r="BD137" s="10">
        <f t="shared" si="65"/>
        <v>0</v>
      </c>
      <c r="BE137" s="46"/>
      <c r="BF137" s="46"/>
      <c r="BG137" s="46"/>
      <c r="BH137" s="46"/>
      <c r="BI137" s="46"/>
      <c r="BJ137" s="46"/>
      <c r="BK137" s="46"/>
      <c r="BL137" s="10">
        <f t="shared" si="66"/>
        <v>0</v>
      </c>
      <c r="BM137" s="46"/>
      <c r="BN137" s="46"/>
      <c r="BO137" s="46"/>
      <c r="BP137" s="46"/>
      <c r="BQ137" s="46"/>
      <c r="BR137" s="46"/>
      <c r="BS137" s="46"/>
      <c r="BT137" s="10">
        <f t="shared" si="67"/>
        <v>0</v>
      </c>
      <c r="BU137" s="46"/>
      <c r="BV137" s="46"/>
      <c r="BW137" s="46"/>
      <c r="BX137" s="46"/>
      <c r="BY137" s="46"/>
      <c r="BZ137" s="46"/>
      <c r="CA137" s="46"/>
      <c r="CB137" s="10">
        <f t="shared" si="68"/>
        <v>0</v>
      </c>
      <c r="CC137" s="46"/>
      <c r="CD137" s="46"/>
      <c r="CE137" s="46"/>
      <c r="CF137" s="46"/>
      <c r="CG137" s="46"/>
      <c r="CH137" s="46"/>
      <c r="CI137" s="46"/>
      <c r="CJ137" s="10">
        <f t="shared" si="69"/>
        <v>0</v>
      </c>
      <c r="CK137" s="46"/>
      <c r="CL137" s="46"/>
      <c r="CM137" s="46"/>
      <c r="CN137" s="46"/>
      <c r="CO137" s="46"/>
      <c r="CP137" s="46"/>
      <c r="CQ137" s="46"/>
      <c r="CR137" s="10">
        <f t="shared" si="70"/>
        <v>0</v>
      </c>
      <c r="CS137" s="46"/>
      <c r="CT137" s="46"/>
      <c r="CU137" s="46"/>
      <c r="CV137" s="46"/>
      <c r="CW137" s="46"/>
      <c r="CX137" s="46"/>
      <c r="CY137" s="46"/>
      <c r="CZ137" s="10">
        <f t="shared" si="71"/>
        <v>0</v>
      </c>
      <c r="DA137" s="46"/>
      <c r="DB137" s="46"/>
      <c r="DC137" s="46"/>
      <c r="DD137" s="46"/>
      <c r="DE137" s="46"/>
      <c r="DF137" s="46"/>
      <c r="DG137" s="46"/>
      <c r="DH137" s="10">
        <f t="shared" si="72"/>
        <v>0</v>
      </c>
      <c r="DI137" s="46"/>
      <c r="DJ137" s="46"/>
      <c r="DK137" s="46"/>
      <c r="DL137" s="46"/>
      <c r="DM137" s="46"/>
      <c r="DN137" s="46"/>
      <c r="DO137" s="46"/>
      <c r="DP137" s="10">
        <f t="shared" si="73"/>
        <v>0</v>
      </c>
      <c r="DQ137" s="46"/>
      <c r="DR137" s="46"/>
      <c r="DS137" s="46"/>
      <c r="DT137" s="46"/>
      <c r="DU137" s="46"/>
      <c r="DV137" s="46"/>
      <c r="DW137" s="46"/>
      <c r="DX137" s="10">
        <f t="shared" si="74"/>
        <v>0</v>
      </c>
      <c r="DY137" s="46"/>
      <c r="DZ137" s="46"/>
      <c r="EA137" s="46"/>
      <c r="EB137" s="46"/>
      <c r="EC137" s="46"/>
      <c r="ED137" s="46"/>
      <c r="EE137" s="46"/>
      <c r="EF137" s="10">
        <f t="shared" si="75"/>
        <v>0</v>
      </c>
      <c r="EG137" s="46"/>
      <c r="EH137" s="46"/>
      <c r="EI137" s="46"/>
      <c r="EJ137" s="46"/>
      <c r="EK137" s="46"/>
      <c r="EL137" s="46"/>
      <c r="EM137" s="46"/>
      <c r="EN137" s="10">
        <f t="shared" si="76"/>
        <v>0</v>
      </c>
      <c r="EO137" s="46"/>
      <c r="EP137" s="46"/>
      <c r="EQ137" s="46"/>
      <c r="ER137" s="46"/>
      <c r="ES137" s="46"/>
      <c r="ET137" s="46"/>
      <c r="EU137" s="46"/>
      <c r="EV137" s="10">
        <f t="shared" si="77"/>
        <v>0</v>
      </c>
      <c r="EW137" s="46"/>
      <c r="EX137" s="46"/>
      <c r="EY137" s="46"/>
      <c r="EZ137" s="46"/>
      <c r="FA137" s="46"/>
      <c r="FB137" s="46"/>
      <c r="FC137" s="46"/>
      <c r="FD137" s="10">
        <f t="shared" si="78"/>
        <v>0</v>
      </c>
      <c r="FE137" s="46"/>
      <c r="FF137" s="46"/>
      <c r="FG137" s="46"/>
      <c r="FH137" s="46"/>
      <c r="FI137" s="46"/>
      <c r="FJ137" s="46"/>
      <c r="FK137" s="46"/>
      <c r="FL137" s="10">
        <f t="shared" si="79"/>
        <v>0</v>
      </c>
      <c r="FM137" s="46"/>
      <c r="FN137" s="46"/>
      <c r="FO137" s="46"/>
      <c r="FP137" s="46"/>
      <c r="FQ137" s="46"/>
      <c r="FR137" s="46"/>
      <c r="FS137" s="46"/>
      <c r="FT137" s="10">
        <f t="shared" si="80"/>
        <v>0</v>
      </c>
      <c r="FU137" s="46"/>
      <c r="FV137" s="46"/>
      <c r="FW137" s="46"/>
      <c r="FX137" s="46"/>
      <c r="FY137" s="46"/>
      <c r="FZ137" s="46"/>
      <c r="GA137" s="46"/>
      <c r="GB137" s="10">
        <f t="shared" si="81"/>
        <v>0</v>
      </c>
      <c r="GC137" s="46"/>
      <c r="GD137" s="46"/>
      <c r="GE137" s="46"/>
      <c r="GF137" s="46"/>
      <c r="GG137" s="46"/>
      <c r="GH137" s="46"/>
      <c r="GI137" s="46"/>
      <c r="GJ137" s="10">
        <f t="shared" si="82"/>
        <v>0</v>
      </c>
      <c r="GK137" s="46"/>
      <c r="GL137" s="46"/>
      <c r="GM137" s="46"/>
      <c r="GN137" s="46"/>
      <c r="GO137" s="46"/>
      <c r="GP137" s="46"/>
      <c r="GQ137" s="46"/>
      <c r="GR137" s="10">
        <f t="shared" si="83"/>
        <v>0</v>
      </c>
      <c r="GS137" s="46"/>
      <c r="GT137" s="46"/>
      <c r="GU137" s="46"/>
      <c r="GV137" s="46"/>
      <c r="GW137" s="46"/>
      <c r="GX137" s="46"/>
      <c r="GY137" s="46"/>
      <c r="GZ137" s="10">
        <f t="shared" si="84"/>
        <v>0</v>
      </c>
      <c r="HA137" s="46"/>
      <c r="HB137" s="46"/>
      <c r="HC137" s="46"/>
      <c r="HD137" s="10">
        <f t="shared" si="59"/>
        <v>0</v>
      </c>
    </row>
    <row r="138" spans="1:212" ht="16" x14ac:dyDescent="0.2">
      <c r="A138" s="10">
        <f>'Demographic Data'!A138</f>
        <v>0</v>
      </c>
      <c r="B138" s="5">
        <f>'Demographic Data'!B138</f>
        <v>0</v>
      </c>
      <c r="C138" s="36">
        <f>'Demographic Data'!C138</f>
        <v>0</v>
      </c>
      <c r="D138" s="5">
        <f>'Demographic Data'!D138</f>
        <v>0</v>
      </c>
      <c r="E138" s="46"/>
      <c r="F138" s="46"/>
      <c r="G138" s="46"/>
      <c r="H138" s="10">
        <f t="shared" si="58"/>
        <v>0</v>
      </c>
      <c r="I138" s="46"/>
      <c r="J138" s="46"/>
      <c r="K138" s="46"/>
      <c r="L138" s="46"/>
      <c r="M138" s="46"/>
      <c r="N138" s="46"/>
      <c r="O138" s="46"/>
      <c r="P138" s="10">
        <f t="shared" si="60"/>
        <v>0</v>
      </c>
      <c r="Q138" s="46"/>
      <c r="R138" s="46"/>
      <c r="S138" s="46"/>
      <c r="T138" s="46"/>
      <c r="U138" s="46"/>
      <c r="V138" s="46"/>
      <c r="W138" s="46"/>
      <c r="X138" s="10">
        <f t="shared" si="61"/>
        <v>0</v>
      </c>
      <c r="Y138" s="46"/>
      <c r="Z138" s="46"/>
      <c r="AA138" s="46"/>
      <c r="AB138" s="46"/>
      <c r="AC138" s="46"/>
      <c r="AD138" s="46"/>
      <c r="AE138" s="46"/>
      <c r="AF138" s="10">
        <f t="shared" si="62"/>
        <v>0</v>
      </c>
      <c r="AG138" s="46"/>
      <c r="AH138" s="46"/>
      <c r="AI138" s="46"/>
      <c r="AJ138" s="46"/>
      <c r="AK138" s="46"/>
      <c r="AL138" s="46"/>
      <c r="AM138" s="46"/>
      <c r="AN138" s="10">
        <f t="shared" si="63"/>
        <v>0</v>
      </c>
      <c r="AO138" s="46"/>
      <c r="AP138" s="46"/>
      <c r="AQ138" s="46"/>
      <c r="AR138" s="46"/>
      <c r="AS138" s="46"/>
      <c r="AT138" s="46"/>
      <c r="AU138" s="46"/>
      <c r="AV138" s="10">
        <f t="shared" si="64"/>
        <v>0</v>
      </c>
      <c r="AW138" s="46"/>
      <c r="AX138" s="46"/>
      <c r="AY138" s="46"/>
      <c r="AZ138" s="46"/>
      <c r="BA138" s="46"/>
      <c r="BB138" s="46"/>
      <c r="BC138" s="46"/>
      <c r="BD138" s="10">
        <f t="shared" si="65"/>
        <v>0</v>
      </c>
      <c r="BE138" s="46"/>
      <c r="BF138" s="46"/>
      <c r="BG138" s="46"/>
      <c r="BH138" s="46"/>
      <c r="BI138" s="46"/>
      <c r="BJ138" s="46"/>
      <c r="BK138" s="46"/>
      <c r="BL138" s="10">
        <f t="shared" si="66"/>
        <v>0</v>
      </c>
      <c r="BM138" s="46"/>
      <c r="BN138" s="46"/>
      <c r="BO138" s="46"/>
      <c r="BP138" s="46"/>
      <c r="BQ138" s="46"/>
      <c r="BR138" s="46"/>
      <c r="BS138" s="46"/>
      <c r="BT138" s="10">
        <f t="shared" si="67"/>
        <v>0</v>
      </c>
      <c r="BU138" s="46"/>
      <c r="BV138" s="46"/>
      <c r="BW138" s="46"/>
      <c r="BX138" s="46"/>
      <c r="BY138" s="46"/>
      <c r="BZ138" s="46"/>
      <c r="CA138" s="46"/>
      <c r="CB138" s="10">
        <f t="shared" si="68"/>
        <v>0</v>
      </c>
      <c r="CC138" s="46"/>
      <c r="CD138" s="46"/>
      <c r="CE138" s="46"/>
      <c r="CF138" s="46"/>
      <c r="CG138" s="46"/>
      <c r="CH138" s="46"/>
      <c r="CI138" s="46"/>
      <c r="CJ138" s="10">
        <f t="shared" si="69"/>
        <v>0</v>
      </c>
      <c r="CK138" s="46"/>
      <c r="CL138" s="46"/>
      <c r="CM138" s="46"/>
      <c r="CN138" s="46"/>
      <c r="CO138" s="46"/>
      <c r="CP138" s="46"/>
      <c r="CQ138" s="46"/>
      <c r="CR138" s="10">
        <f t="shared" si="70"/>
        <v>0</v>
      </c>
      <c r="CS138" s="46"/>
      <c r="CT138" s="46"/>
      <c r="CU138" s="46"/>
      <c r="CV138" s="46"/>
      <c r="CW138" s="46"/>
      <c r="CX138" s="46"/>
      <c r="CY138" s="46"/>
      <c r="CZ138" s="10">
        <f t="shared" si="71"/>
        <v>0</v>
      </c>
      <c r="DA138" s="46"/>
      <c r="DB138" s="46"/>
      <c r="DC138" s="46"/>
      <c r="DD138" s="46"/>
      <c r="DE138" s="46"/>
      <c r="DF138" s="46"/>
      <c r="DG138" s="46"/>
      <c r="DH138" s="10">
        <f t="shared" si="72"/>
        <v>0</v>
      </c>
      <c r="DI138" s="46"/>
      <c r="DJ138" s="46"/>
      <c r="DK138" s="46"/>
      <c r="DL138" s="46"/>
      <c r="DM138" s="46"/>
      <c r="DN138" s="46"/>
      <c r="DO138" s="46"/>
      <c r="DP138" s="10">
        <f t="shared" si="73"/>
        <v>0</v>
      </c>
      <c r="DQ138" s="46"/>
      <c r="DR138" s="46"/>
      <c r="DS138" s="46"/>
      <c r="DT138" s="46"/>
      <c r="DU138" s="46"/>
      <c r="DV138" s="46"/>
      <c r="DW138" s="46"/>
      <c r="DX138" s="10">
        <f t="shared" si="74"/>
        <v>0</v>
      </c>
      <c r="DY138" s="46"/>
      <c r="DZ138" s="46"/>
      <c r="EA138" s="46"/>
      <c r="EB138" s="46"/>
      <c r="EC138" s="46"/>
      <c r="ED138" s="46"/>
      <c r="EE138" s="46"/>
      <c r="EF138" s="10">
        <f t="shared" si="75"/>
        <v>0</v>
      </c>
      <c r="EG138" s="46"/>
      <c r="EH138" s="46"/>
      <c r="EI138" s="46"/>
      <c r="EJ138" s="46"/>
      <c r="EK138" s="46"/>
      <c r="EL138" s="46"/>
      <c r="EM138" s="46"/>
      <c r="EN138" s="10">
        <f t="shared" si="76"/>
        <v>0</v>
      </c>
      <c r="EO138" s="46"/>
      <c r="EP138" s="46"/>
      <c r="EQ138" s="46"/>
      <c r="ER138" s="46"/>
      <c r="ES138" s="46"/>
      <c r="ET138" s="46"/>
      <c r="EU138" s="46"/>
      <c r="EV138" s="10">
        <f t="shared" si="77"/>
        <v>0</v>
      </c>
      <c r="EW138" s="46"/>
      <c r="EX138" s="46"/>
      <c r="EY138" s="46"/>
      <c r="EZ138" s="46"/>
      <c r="FA138" s="46"/>
      <c r="FB138" s="46"/>
      <c r="FC138" s="46"/>
      <c r="FD138" s="10">
        <f t="shared" si="78"/>
        <v>0</v>
      </c>
      <c r="FE138" s="46"/>
      <c r="FF138" s="46"/>
      <c r="FG138" s="46"/>
      <c r="FH138" s="46"/>
      <c r="FI138" s="46"/>
      <c r="FJ138" s="46"/>
      <c r="FK138" s="46"/>
      <c r="FL138" s="10">
        <f t="shared" si="79"/>
        <v>0</v>
      </c>
      <c r="FM138" s="46"/>
      <c r="FN138" s="46"/>
      <c r="FO138" s="46"/>
      <c r="FP138" s="46"/>
      <c r="FQ138" s="46"/>
      <c r="FR138" s="46"/>
      <c r="FS138" s="46"/>
      <c r="FT138" s="10">
        <f t="shared" si="80"/>
        <v>0</v>
      </c>
      <c r="FU138" s="46"/>
      <c r="FV138" s="46"/>
      <c r="FW138" s="46"/>
      <c r="FX138" s="46"/>
      <c r="FY138" s="46"/>
      <c r="FZ138" s="46"/>
      <c r="GA138" s="46"/>
      <c r="GB138" s="10">
        <f t="shared" si="81"/>
        <v>0</v>
      </c>
      <c r="GC138" s="46"/>
      <c r="GD138" s="46"/>
      <c r="GE138" s="46"/>
      <c r="GF138" s="46"/>
      <c r="GG138" s="46"/>
      <c r="GH138" s="46"/>
      <c r="GI138" s="46"/>
      <c r="GJ138" s="10">
        <f t="shared" si="82"/>
        <v>0</v>
      </c>
      <c r="GK138" s="46"/>
      <c r="GL138" s="46"/>
      <c r="GM138" s="46"/>
      <c r="GN138" s="46"/>
      <c r="GO138" s="46"/>
      <c r="GP138" s="46"/>
      <c r="GQ138" s="46"/>
      <c r="GR138" s="10">
        <f t="shared" si="83"/>
        <v>0</v>
      </c>
      <c r="GS138" s="46"/>
      <c r="GT138" s="46"/>
      <c r="GU138" s="46"/>
      <c r="GV138" s="46"/>
      <c r="GW138" s="46"/>
      <c r="GX138" s="46"/>
      <c r="GY138" s="46"/>
      <c r="GZ138" s="10">
        <f t="shared" si="84"/>
        <v>0</v>
      </c>
      <c r="HA138" s="46"/>
      <c r="HB138" s="46"/>
      <c r="HC138" s="46"/>
      <c r="HD138" s="10">
        <f t="shared" si="59"/>
        <v>0</v>
      </c>
    </row>
    <row r="139" spans="1:212" ht="16" x14ac:dyDescent="0.2">
      <c r="A139" s="10">
        <f>'Demographic Data'!A139</f>
        <v>0</v>
      </c>
      <c r="B139" s="5">
        <f>'Demographic Data'!B139</f>
        <v>0</v>
      </c>
      <c r="C139" s="36">
        <f>'Demographic Data'!C139</f>
        <v>0</v>
      </c>
      <c r="D139" s="5">
        <f>'Demographic Data'!D139</f>
        <v>0</v>
      </c>
      <c r="E139" s="46"/>
      <c r="F139" s="46"/>
      <c r="G139" s="46"/>
      <c r="H139" s="10">
        <f t="shared" si="58"/>
        <v>0</v>
      </c>
      <c r="I139" s="46"/>
      <c r="J139" s="46"/>
      <c r="K139" s="46"/>
      <c r="L139" s="46"/>
      <c r="M139" s="46"/>
      <c r="N139" s="46"/>
      <c r="O139" s="46"/>
      <c r="P139" s="10">
        <f t="shared" si="60"/>
        <v>0</v>
      </c>
      <c r="Q139" s="46"/>
      <c r="R139" s="46"/>
      <c r="S139" s="46"/>
      <c r="T139" s="46"/>
      <c r="U139" s="46"/>
      <c r="V139" s="46"/>
      <c r="W139" s="46"/>
      <c r="X139" s="10">
        <f t="shared" si="61"/>
        <v>0</v>
      </c>
      <c r="Y139" s="46"/>
      <c r="Z139" s="46"/>
      <c r="AA139" s="46"/>
      <c r="AB139" s="46"/>
      <c r="AC139" s="46"/>
      <c r="AD139" s="46"/>
      <c r="AE139" s="46"/>
      <c r="AF139" s="10">
        <f t="shared" si="62"/>
        <v>0</v>
      </c>
      <c r="AG139" s="46"/>
      <c r="AH139" s="46"/>
      <c r="AI139" s="46"/>
      <c r="AJ139" s="46"/>
      <c r="AK139" s="46"/>
      <c r="AL139" s="46"/>
      <c r="AM139" s="46"/>
      <c r="AN139" s="10">
        <f t="shared" si="63"/>
        <v>0</v>
      </c>
      <c r="AO139" s="46"/>
      <c r="AP139" s="46"/>
      <c r="AQ139" s="46"/>
      <c r="AR139" s="46"/>
      <c r="AS139" s="46"/>
      <c r="AT139" s="46"/>
      <c r="AU139" s="46"/>
      <c r="AV139" s="10">
        <f t="shared" si="64"/>
        <v>0</v>
      </c>
      <c r="AW139" s="46"/>
      <c r="AX139" s="46"/>
      <c r="AY139" s="46"/>
      <c r="AZ139" s="46"/>
      <c r="BA139" s="46"/>
      <c r="BB139" s="46"/>
      <c r="BC139" s="46"/>
      <c r="BD139" s="10">
        <f t="shared" si="65"/>
        <v>0</v>
      </c>
      <c r="BE139" s="46"/>
      <c r="BF139" s="46"/>
      <c r="BG139" s="46"/>
      <c r="BH139" s="46"/>
      <c r="BI139" s="46"/>
      <c r="BJ139" s="46"/>
      <c r="BK139" s="46"/>
      <c r="BL139" s="10">
        <f t="shared" si="66"/>
        <v>0</v>
      </c>
      <c r="BM139" s="46"/>
      <c r="BN139" s="46"/>
      <c r="BO139" s="46"/>
      <c r="BP139" s="46"/>
      <c r="BQ139" s="46"/>
      <c r="BR139" s="46"/>
      <c r="BS139" s="46"/>
      <c r="BT139" s="10">
        <f t="shared" si="67"/>
        <v>0</v>
      </c>
      <c r="BU139" s="46"/>
      <c r="BV139" s="46"/>
      <c r="BW139" s="46"/>
      <c r="BX139" s="46"/>
      <c r="BY139" s="46"/>
      <c r="BZ139" s="46"/>
      <c r="CA139" s="46"/>
      <c r="CB139" s="10">
        <f t="shared" si="68"/>
        <v>0</v>
      </c>
      <c r="CC139" s="46"/>
      <c r="CD139" s="46"/>
      <c r="CE139" s="46"/>
      <c r="CF139" s="46"/>
      <c r="CG139" s="46"/>
      <c r="CH139" s="46"/>
      <c r="CI139" s="46"/>
      <c r="CJ139" s="10">
        <f t="shared" si="69"/>
        <v>0</v>
      </c>
      <c r="CK139" s="46"/>
      <c r="CL139" s="46"/>
      <c r="CM139" s="46"/>
      <c r="CN139" s="46"/>
      <c r="CO139" s="46"/>
      <c r="CP139" s="46"/>
      <c r="CQ139" s="46"/>
      <c r="CR139" s="10">
        <f t="shared" si="70"/>
        <v>0</v>
      </c>
      <c r="CS139" s="46"/>
      <c r="CT139" s="46"/>
      <c r="CU139" s="46"/>
      <c r="CV139" s="46"/>
      <c r="CW139" s="46"/>
      <c r="CX139" s="46"/>
      <c r="CY139" s="46"/>
      <c r="CZ139" s="10">
        <f t="shared" si="71"/>
        <v>0</v>
      </c>
      <c r="DA139" s="46"/>
      <c r="DB139" s="46"/>
      <c r="DC139" s="46"/>
      <c r="DD139" s="46"/>
      <c r="DE139" s="46"/>
      <c r="DF139" s="46"/>
      <c r="DG139" s="46"/>
      <c r="DH139" s="10">
        <f t="shared" si="72"/>
        <v>0</v>
      </c>
      <c r="DI139" s="46"/>
      <c r="DJ139" s="46"/>
      <c r="DK139" s="46"/>
      <c r="DL139" s="46"/>
      <c r="DM139" s="46"/>
      <c r="DN139" s="46"/>
      <c r="DO139" s="46"/>
      <c r="DP139" s="10">
        <f t="shared" si="73"/>
        <v>0</v>
      </c>
      <c r="DQ139" s="46"/>
      <c r="DR139" s="46"/>
      <c r="DS139" s="46"/>
      <c r="DT139" s="46"/>
      <c r="DU139" s="46"/>
      <c r="DV139" s="46"/>
      <c r="DW139" s="46"/>
      <c r="DX139" s="10">
        <f t="shared" si="74"/>
        <v>0</v>
      </c>
      <c r="DY139" s="46"/>
      <c r="DZ139" s="46"/>
      <c r="EA139" s="46"/>
      <c r="EB139" s="46"/>
      <c r="EC139" s="46"/>
      <c r="ED139" s="46"/>
      <c r="EE139" s="46"/>
      <c r="EF139" s="10">
        <f t="shared" si="75"/>
        <v>0</v>
      </c>
      <c r="EG139" s="46"/>
      <c r="EH139" s="46"/>
      <c r="EI139" s="46"/>
      <c r="EJ139" s="46"/>
      <c r="EK139" s="46"/>
      <c r="EL139" s="46"/>
      <c r="EM139" s="46"/>
      <c r="EN139" s="10">
        <f t="shared" si="76"/>
        <v>0</v>
      </c>
      <c r="EO139" s="46"/>
      <c r="EP139" s="46"/>
      <c r="EQ139" s="46"/>
      <c r="ER139" s="46"/>
      <c r="ES139" s="46"/>
      <c r="ET139" s="46"/>
      <c r="EU139" s="46"/>
      <c r="EV139" s="10">
        <f t="shared" si="77"/>
        <v>0</v>
      </c>
      <c r="EW139" s="46"/>
      <c r="EX139" s="46"/>
      <c r="EY139" s="46"/>
      <c r="EZ139" s="46"/>
      <c r="FA139" s="46"/>
      <c r="FB139" s="46"/>
      <c r="FC139" s="46"/>
      <c r="FD139" s="10">
        <f t="shared" si="78"/>
        <v>0</v>
      </c>
      <c r="FE139" s="46"/>
      <c r="FF139" s="46"/>
      <c r="FG139" s="46"/>
      <c r="FH139" s="46"/>
      <c r="FI139" s="46"/>
      <c r="FJ139" s="46"/>
      <c r="FK139" s="46"/>
      <c r="FL139" s="10">
        <f t="shared" si="79"/>
        <v>0</v>
      </c>
      <c r="FM139" s="46"/>
      <c r="FN139" s="46"/>
      <c r="FO139" s="46"/>
      <c r="FP139" s="46"/>
      <c r="FQ139" s="46"/>
      <c r="FR139" s="46"/>
      <c r="FS139" s="46"/>
      <c r="FT139" s="10">
        <f t="shared" si="80"/>
        <v>0</v>
      </c>
      <c r="FU139" s="46"/>
      <c r="FV139" s="46"/>
      <c r="FW139" s="46"/>
      <c r="FX139" s="46"/>
      <c r="FY139" s="46"/>
      <c r="FZ139" s="46"/>
      <c r="GA139" s="46"/>
      <c r="GB139" s="10">
        <f t="shared" si="81"/>
        <v>0</v>
      </c>
      <c r="GC139" s="46"/>
      <c r="GD139" s="46"/>
      <c r="GE139" s="46"/>
      <c r="GF139" s="46"/>
      <c r="GG139" s="46"/>
      <c r="GH139" s="46"/>
      <c r="GI139" s="46"/>
      <c r="GJ139" s="10">
        <f t="shared" si="82"/>
        <v>0</v>
      </c>
      <c r="GK139" s="46"/>
      <c r="GL139" s="46"/>
      <c r="GM139" s="46"/>
      <c r="GN139" s="46"/>
      <c r="GO139" s="46"/>
      <c r="GP139" s="46"/>
      <c r="GQ139" s="46"/>
      <c r="GR139" s="10">
        <f t="shared" si="83"/>
        <v>0</v>
      </c>
      <c r="GS139" s="46"/>
      <c r="GT139" s="46"/>
      <c r="GU139" s="46"/>
      <c r="GV139" s="46"/>
      <c r="GW139" s="46"/>
      <c r="GX139" s="46"/>
      <c r="GY139" s="46"/>
      <c r="GZ139" s="10">
        <f t="shared" si="84"/>
        <v>0</v>
      </c>
      <c r="HA139" s="46"/>
      <c r="HB139" s="46"/>
      <c r="HC139" s="46"/>
      <c r="HD139" s="10">
        <f t="shared" si="59"/>
        <v>0</v>
      </c>
    </row>
    <row r="140" spans="1:212" ht="16" x14ac:dyDescent="0.2">
      <c r="A140" s="10">
        <f>'Demographic Data'!A140</f>
        <v>0</v>
      </c>
      <c r="B140" s="5">
        <f>'Demographic Data'!B140</f>
        <v>0</v>
      </c>
      <c r="C140" s="36">
        <f>'Demographic Data'!C140</f>
        <v>0</v>
      </c>
      <c r="D140" s="5">
        <f>'Demographic Data'!D140</f>
        <v>0</v>
      </c>
      <c r="E140" s="46"/>
      <c r="F140" s="46"/>
      <c r="G140" s="46"/>
      <c r="H140" s="10">
        <f t="shared" si="58"/>
        <v>0</v>
      </c>
      <c r="I140" s="46"/>
      <c r="J140" s="46"/>
      <c r="K140" s="46"/>
      <c r="L140" s="46"/>
      <c r="M140" s="46"/>
      <c r="N140" s="46"/>
      <c r="O140" s="46"/>
      <c r="P140" s="10">
        <f t="shared" si="60"/>
        <v>0</v>
      </c>
      <c r="Q140" s="46"/>
      <c r="R140" s="46"/>
      <c r="S140" s="46"/>
      <c r="T140" s="46"/>
      <c r="U140" s="46"/>
      <c r="V140" s="46"/>
      <c r="W140" s="46"/>
      <c r="X140" s="10">
        <f t="shared" si="61"/>
        <v>0</v>
      </c>
      <c r="Y140" s="46"/>
      <c r="Z140" s="46"/>
      <c r="AA140" s="46"/>
      <c r="AB140" s="46"/>
      <c r="AC140" s="46"/>
      <c r="AD140" s="46"/>
      <c r="AE140" s="46"/>
      <c r="AF140" s="10">
        <f t="shared" si="62"/>
        <v>0</v>
      </c>
      <c r="AG140" s="46"/>
      <c r="AH140" s="46"/>
      <c r="AI140" s="46"/>
      <c r="AJ140" s="46"/>
      <c r="AK140" s="46"/>
      <c r="AL140" s="46"/>
      <c r="AM140" s="46"/>
      <c r="AN140" s="10">
        <f t="shared" si="63"/>
        <v>0</v>
      </c>
      <c r="AO140" s="46"/>
      <c r="AP140" s="46"/>
      <c r="AQ140" s="46"/>
      <c r="AR140" s="46"/>
      <c r="AS140" s="46"/>
      <c r="AT140" s="46"/>
      <c r="AU140" s="46"/>
      <c r="AV140" s="10">
        <f t="shared" si="64"/>
        <v>0</v>
      </c>
      <c r="AW140" s="46"/>
      <c r="AX140" s="46"/>
      <c r="AY140" s="46"/>
      <c r="AZ140" s="46"/>
      <c r="BA140" s="46"/>
      <c r="BB140" s="46"/>
      <c r="BC140" s="46"/>
      <c r="BD140" s="10">
        <f t="shared" si="65"/>
        <v>0</v>
      </c>
      <c r="BE140" s="46"/>
      <c r="BF140" s="46"/>
      <c r="BG140" s="46"/>
      <c r="BH140" s="46"/>
      <c r="BI140" s="46"/>
      <c r="BJ140" s="46"/>
      <c r="BK140" s="46"/>
      <c r="BL140" s="10">
        <f t="shared" si="66"/>
        <v>0</v>
      </c>
      <c r="BM140" s="46"/>
      <c r="BN140" s="46"/>
      <c r="BO140" s="46"/>
      <c r="BP140" s="46"/>
      <c r="BQ140" s="46"/>
      <c r="BR140" s="46"/>
      <c r="BS140" s="46"/>
      <c r="BT140" s="10">
        <f t="shared" si="67"/>
        <v>0</v>
      </c>
      <c r="BU140" s="46"/>
      <c r="BV140" s="46"/>
      <c r="BW140" s="46"/>
      <c r="BX140" s="46"/>
      <c r="BY140" s="46"/>
      <c r="BZ140" s="46"/>
      <c r="CA140" s="46"/>
      <c r="CB140" s="10">
        <f t="shared" si="68"/>
        <v>0</v>
      </c>
      <c r="CC140" s="46"/>
      <c r="CD140" s="46"/>
      <c r="CE140" s="46"/>
      <c r="CF140" s="46"/>
      <c r="CG140" s="46"/>
      <c r="CH140" s="46"/>
      <c r="CI140" s="46"/>
      <c r="CJ140" s="10">
        <f t="shared" si="69"/>
        <v>0</v>
      </c>
      <c r="CK140" s="46"/>
      <c r="CL140" s="46"/>
      <c r="CM140" s="46"/>
      <c r="CN140" s="46"/>
      <c r="CO140" s="46"/>
      <c r="CP140" s="46"/>
      <c r="CQ140" s="46"/>
      <c r="CR140" s="10">
        <f t="shared" si="70"/>
        <v>0</v>
      </c>
      <c r="CS140" s="46"/>
      <c r="CT140" s="46"/>
      <c r="CU140" s="46"/>
      <c r="CV140" s="46"/>
      <c r="CW140" s="46"/>
      <c r="CX140" s="46"/>
      <c r="CY140" s="46"/>
      <c r="CZ140" s="10">
        <f t="shared" si="71"/>
        <v>0</v>
      </c>
      <c r="DA140" s="46"/>
      <c r="DB140" s="46"/>
      <c r="DC140" s="46"/>
      <c r="DD140" s="46"/>
      <c r="DE140" s="46"/>
      <c r="DF140" s="46"/>
      <c r="DG140" s="46"/>
      <c r="DH140" s="10">
        <f t="shared" si="72"/>
        <v>0</v>
      </c>
      <c r="DI140" s="46"/>
      <c r="DJ140" s="46"/>
      <c r="DK140" s="46"/>
      <c r="DL140" s="46"/>
      <c r="DM140" s="46"/>
      <c r="DN140" s="46"/>
      <c r="DO140" s="46"/>
      <c r="DP140" s="10">
        <f t="shared" si="73"/>
        <v>0</v>
      </c>
      <c r="DQ140" s="46"/>
      <c r="DR140" s="46"/>
      <c r="DS140" s="46"/>
      <c r="DT140" s="46"/>
      <c r="DU140" s="46"/>
      <c r="DV140" s="46"/>
      <c r="DW140" s="46"/>
      <c r="DX140" s="10">
        <f t="shared" si="74"/>
        <v>0</v>
      </c>
      <c r="DY140" s="46"/>
      <c r="DZ140" s="46"/>
      <c r="EA140" s="46"/>
      <c r="EB140" s="46"/>
      <c r="EC140" s="46"/>
      <c r="ED140" s="46"/>
      <c r="EE140" s="46"/>
      <c r="EF140" s="10">
        <f t="shared" si="75"/>
        <v>0</v>
      </c>
      <c r="EG140" s="46"/>
      <c r="EH140" s="46"/>
      <c r="EI140" s="46"/>
      <c r="EJ140" s="46"/>
      <c r="EK140" s="46"/>
      <c r="EL140" s="46"/>
      <c r="EM140" s="46"/>
      <c r="EN140" s="10">
        <f t="shared" si="76"/>
        <v>0</v>
      </c>
      <c r="EO140" s="46"/>
      <c r="EP140" s="46"/>
      <c r="EQ140" s="46"/>
      <c r="ER140" s="46"/>
      <c r="ES140" s="46"/>
      <c r="ET140" s="46"/>
      <c r="EU140" s="46"/>
      <c r="EV140" s="10">
        <f t="shared" si="77"/>
        <v>0</v>
      </c>
      <c r="EW140" s="46"/>
      <c r="EX140" s="46"/>
      <c r="EY140" s="46"/>
      <c r="EZ140" s="46"/>
      <c r="FA140" s="46"/>
      <c r="FB140" s="46"/>
      <c r="FC140" s="46"/>
      <c r="FD140" s="10">
        <f t="shared" si="78"/>
        <v>0</v>
      </c>
      <c r="FE140" s="46"/>
      <c r="FF140" s="46"/>
      <c r="FG140" s="46"/>
      <c r="FH140" s="46"/>
      <c r="FI140" s="46"/>
      <c r="FJ140" s="46"/>
      <c r="FK140" s="46"/>
      <c r="FL140" s="10">
        <f t="shared" si="79"/>
        <v>0</v>
      </c>
      <c r="FM140" s="46"/>
      <c r="FN140" s="46"/>
      <c r="FO140" s="46"/>
      <c r="FP140" s="46"/>
      <c r="FQ140" s="46"/>
      <c r="FR140" s="46"/>
      <c r="FS140" s="46"/>
      <c r="FT140" s="10">
        <f t="shared" si="80"/>
        <v>0</v>
      </c>
      <c r="FU140" s="46"/>
      <c r="FV140" s="46"/>
      <c r="FW140" s="46"/>
      <c r="FX140" s="46"/>
      <c r="FY140" s="46"/>
      <c r="FZ140" s="46"/>
      <c r="GA140" s="46"/>
      <c r="GB140" s="10">
        <f t="shared" si="81"/>
        <v>0</v>
      </c>
      <c r="GC140" s="46"/>
      <c r="GD140" s="46"/>
      <c r="GE140" s="46"/>
      <c r="GF140" s="46"/>
      <c r="GG140" s="46"/>
      <c r="GH140" s="46"/>
      <c r="GI140" s="46"/>
      <c r="GJ140" s="10">
        <f t="shared" si="82"/>
        <v>0</v>
      </c>
      <c r="GK140" s="46"/>
      <c r="GL140" s="46"/>
      <c r="GM140" s="46"/>
      <c r="GN140" s="46"/>
      <c r="GO140" s="46"/>
      <c r="GP140" s="46"/>
      <c r="GQ140" s="46"/>
      <c r="GR140" s="10">
        <f t="shared" si="83"/>
        <v>0</v>
      </c>
      <c r="GS140" s="46"/>
      <c r="GT140" s="46"/>
      <c r="GU140" s="46"/>
      <c r="GV140" s="46"/>
      <c r="GW140" s="46"/>
      <c r="GX140" s="46"/>
      <c r="GY140" s="46"/>
      <c r="GZ140" s="10">
        <f t="shared" si="84"/>
        <v>0</v>
      </c>
      <c r="HA140" s="46"/>
      <c r="HB140" s="46"/>
      <c r="HC140" s="46"/>
      <c r="HD140" s="10">
        <f t="shared" si="59"/>
        <v>0</v>
      </c>
    </row>
    <row r="141" spans="1:212" ht="16" x14ac:dyDescent="0.2">
      <c r="A141" s="10">
        <f>'Demographic Data'!A141</f>
        <v>0</v>
      </c>
      <c r="B141" s="5">
        <f>'Demographic Data'!B141</f>
        <v>0</v>
      </c>
      <c r="C141" s="36">
        <f>'Demographic Data'!C141</f>
        <v>0</v>
      </c>
      <c r="D141" s="5">
        <f>'Demographic Data'!D141</f>
        <v>0</v>
      </c>
      <c r="E141" s="46"/>
      <c r="F141" s="46"/>
      <c r="G141" s="46"/>
      <c r="H141" s="10">
        <f t="shared" si="58"/>
        <v>0</v>
      </c>
      <c r="I141" s="46"/>
      <c r="J141" s="46"/>
      <c r="K141" s="46"/>
      <c r="L141" s="46"/>
      <c r="M141" s="46"/>
      <c r="N141" s="46"/>
      <c r="O141" s="46"/>
      <c r="P141" s="10">
        <f t="shared" si="60"/>
        <v>0</v>
      </c>
      <c r="Q141" s="46"/>
      <c r="R141" s="46"/>
      <c r="S141" s="46"/>
      <c r="T141" s="46"/>
      <c r="U141" s="46"/>
      <c r="V141" s="46"/>
      <c r="W141" s="46"/>
      <c r="X141" s="10">
        <f t="shared" si="61"/>
        <v>0</v>
      </c>
      <c r="Y141" s="46"/>
      <c r="Z141" s="46"/>
      <c r="AA141" s="46"/>
      <c r="AB141" s="46"/>
      <c r="AC141" s="46"/>
      <c r="AD141" s="46"/>
      <c r="AE141" s="46"/>
      <c r="AF141" s="10">
        <f t="shared" si="62"/>
        <v>0</v>
      </c>
      <c r="AG141" s="46"/>
      <c r="AH141" s="46"/>
      <c r="AI141" s="46"/>
      <c r="AJ141" s="46"/>
      <c r="AK141" s="46"/>
      <c r="AL141" s="46"/>
      <c r="AM141" s="46"/>
      <c r="AN141" s="10">
        <f t="shared" si="63"/>
        <v>0</v>
      </c>
      <c r="AO141" s="46"/>
      <c r="AP141" s="46"/>
      <c r="AQ141" s="46"/>
      <c r="AR141" s="46"/>
      <c r="AS141" s="46"/>
      <c r="AT141" s="46"/>
      <c r="AU141" s="46"/>
      <c r="AV141" s="10">
        <f t="shared" si="64"/>
        <v>0</v>
      </c>
      <c r="AW141" s="46"/>
      <c r="AX141" s="46"/>
      <c r="AY141" s="46"/>
      <c r="AZ141" s="46"/>
      <c r="BA141" s="46"/>
      <c r="BB141" s="46"/>
      <c r="BC141" s="46"/>
      <c r="BD141" s="10">
        <f t="shared" si="65"/>
        <v>0</v>
      </c>
      <c r="BE141" s="46"/>
      <c r="BF141" s="46"/>
      <c r="BG141" s="46"/>
      <c r="BH141" s="46"/>
      <c r="BI141" s="46"/>
      <c r="BJ141" s="46"/>
      <c r="BK141" s="46"/>
      <c r="BL141" s="10">
        <f t="shared" si="66"/>
        <v>0</v>
      </c>
      <c r="BM141" s="46"/>
      <c r="BN141" s="46"/>
      <c r="BO141" s="46"/>
      <c r="BP141" s="46"/>
      <c r="BQ141" s="46"/>
      <c r="BR141" s="46"/>
      <c r="BS141" s="46"/>
      <c r="BT141" s="10">
        <f t="shared" si="67"/>
        <v>0</v>
      </c>
      <c r="BU141" s="46"/>
      <c r="BV141" s="46"/>
      <c r="BW141" s="46"/>
      <c r="BX141" s="46"/>
      <c r="BY141" s="46"/>
      <c r="BZ141" s="46"/>
      <c r="CA141" s="46"/>
      <c r="CB141" s="10">
        <f t="shared" si="68"/>
        <v>0</v>
      </c>
      <c r="CC141" s="46"/>
      <c r="CD141" s="46"/>
      <c r="CE141" s="46"/>
      <c r="CF141" s="46"/>
      <c r="CG141" s="46"/>
      <c r="CH141" s="46"/>
      <c r="CI141" s="46"/>
      <c r="CJ141" s="10">
        <f t="shared" si="69"/>
        <v>0</v>
      </c>
      <c r="CK141" s="46"/>
      <c r="CL141" s="46"/>
      <c r="CM141" s="46"/>
      <c r="CN141" s="46"/>
      <c r="CO141" s="46"/>
      <c r="CP141" s="46"/>
      <c r="CQ141" s="46"/>
      <c r="CR141" s="10">
        <f t="shared" si="70"/>
        <v>0</v>
      </c>
      <c r="CS141" s="46"/>
      <c r="CT141" s="46"/>
      <c r="CU141" s="46"/>
      <c r="CV141" s="46"/>
      <c r="CW141" s="46"/>
      <c r="CX141" s="46"/>
      <c r="CY141" s="46"/>
      <c r="CZ141" s="10">
        <f t="shared" si="71"/>
        <v>0</v>
      </c>
      <c r="DA141" s="46"/>
      <c r="DB141" s="46"/>
      <c r="DC141" s="46"/>
      <c r="DD141" s="46"/>
      <c r="DE141" s="46"/>
      <c r="DF141" s="46"/>
      <c r="DG141" s="46"/>
      <c r="DH141" s="10">
        <f t="shared" si="72"/>
        <v>0</v>
      </c>
      <c r="DI141" s="46"/>
      <c r="DJ141" s="46"/>
      <c r="DK141" s="46"/>
      <c r="DL141" s="46"/>
      <c r="DM141" s="46"/>
      <c r="DN141" s="46"/>
      <c r="DO141" s="46"/>
      <c r="DP141" s="10">
        <f t="shared" si="73"/>
        <v>0</v>
      </c>
      <c r="DQ141" s="46"/>
      <c r="DR141" s="46"/>
      <c r="DS141" s="46"/>
      <c r="DT141" s="46"/>
      <c r="DU141" s="46"/>
      <c r="DV141" s="46"/>
      <c r="DW141" s="46"/>
      <c r="DX141" s="10">
        <f t="shared" si="74"/>
        <v>0</v>
      </c>
      <c r="DY141" s="46"/>
      <c r="DZ141" s="46"/>
      <c r="EA141" s="46"/>
      <c r="EB141" s="46"/>
      <c r="EC141" s="46"/>
      <c r="ED141" s="46"/>
      <c r="EE141" s="46"/>
      <c r="EF141" s="10">
        <f t="shared" si="75"/>
        <v>0</v>
      </c>
      <c r="EG141" s="46"/>
      <c r="EH141" s="46"/>
      <c r="EI141" s="46"/>
      <c r="EJ141" s="46"/>
      <c r="EK141" s="46"/>
      <c r="EL141" s="46"/>
      <c r="EM141" s="46"/>
      <c r="EN141" s="10">
        <f t="shared" si="76"/>
        <v>0</v>
      </c>
      <c r="EO141" s="46"/>
      <c r="EP141" s="46"/>
      <c r="EQ141" s="46"/>
      <c r="ER141" s="46"/>
      <c r="ES141" s="46"/>
      <c r="ET141" s="46"/>
      <c r="EU141" s="46"/>
      <c r="EV141" s="10">
        <f t="shared" si="77"/>
        <v>0</v>
      </c>
      <c r="EW141" s="46"/>
      <c r="EX141" s="46"/>
      <c r="EY141" s="46"/>
      <c r="EZ141" s="46"/>
      <c r="FA141" s="46"/>
      <c r="FB141" s="46"/>
      <c r="FC141" s="46"/>
      <c r="FD141" s="10">
        <f t="shared" si="78"/>
        <v>0</v>
      </c>
      <c r="FE141" s="46"/>
      <c r="FF141" s="46"/>
      <c r="FG141" s="46"/>
      <c r="FH141" s="46"/>
      <c r="FI141" s="46"/>
      <c r="FJ141" s="46"/>
      <c r="FK141" s="46"/>
      <c r="FL141" s="10">
        <f t="shared" si="79"/>
        <v>0</v>
      </c>
      <c r="FM141" s="46"/>
      <c r="FN141" s="46"/>
      <c r="FO141" s="46"/>
      <c r="FP141" s="46"/>
      <c r="FQ141" s="46"/>
      <c r="FR141" s="46"/>
      <c r="FS141" s="46"/>
      <c r="FT141" s="10">
        <f t="shared" si="80"/>
        <v>0</v>
      </c>
      <c r="FU141" s="46"/>
      <c r="FV141" s="46"/>
      <c r="FW141" s="46"/>
      <c r="FX141" s="46"/>
      <c r="FY141" s="46"/>
      <c r="FZ141" s="46"/>
      <c r="GA141" s="46"/>
      <c r="GB141" s="10">
        <f t="shared" si="81"/>
        <v>0</v>
      </c>
      <c r="GC141" s="46"/>
      <c r="GD141" s="46"/>
      <c r="GE141" s="46"/>
      <c r="GF141" s="46"/>
      <c r="GG141" s="46"/>
      <c r="GH141" s="46"/>
      <c r="GI141" s="46"/>
      <c r="GJ141" s="10">
        <f t="shared" si="82"/>
        <v>0</v>
      </c>
      <c r="GK141" s="46"/>
      <c r="GL141" s="46"/>
      <c r="GM141" s="46"/>
      <c r="GN141" s="46"/>
      <c r="GO141" s="46"/>
      <c r="GP141" s="46"/>
      <c r="GQ141" s="46"/>
      <c r="GR141" s="10">
        <f t="shared" si="83"/>
        <v>0</v>
      </c>
      <c r="GS141" s="46"/>
      <c r="GT141" s="46"/>
      <c r="GU141" s="46"/>
      <c r="GV141" s="46"/>
      <c r="GW141" s="46"/>
      <c r="GX141" s="46"/>
      <c r="GY141" s="46"/>
      <c r="GZ141" s="10">
        <f t="shared" si="84"/>
        <v>0</v>
      </c>
      <c r="HA141" s="46"/>
      <c r="HB141" s="46"/>
      <c r="HC141" s="46"/>
      <c r="HD141" s="10">
        <f t="shared" si="59"/>
        <v>0</v>
      </c>
    </row>
    <row r="142" spans="1:212" ht="16" x14ac:dyDescent="0.2">
      <c r="A142" s="10">
        <f>'Demographic Data'!A142</f>
        <v>0</v>
      </c>
      <c r="B142" s="5">
        <f>'Demographic Data'!B142</f>
        <v>0</v>
      </c>
      <c r="C142" s="36">
        <f>'Demographic Data'!C142</f>
        <v>0</v>
      </c>
      <c r="D142" s="5">
        <f>'Demographic Data'!D142</f>
        <v>0</v>
      </c>
      <c r="E142" s="46"/>
      <c r="F142" s="46"/>
      <c r="G142" s="46"/>
      <c r="H142" s="10">
        <f t="shared" si="58"/>
        <v>0</v>
      </c>
      <c r="I142" s="46"/>
      <c r="J142" s="46"/>
      <c r="K142" s="46"/>
      <c r="L142" s="46"/>
      <c r="M142" s="46"/>
      <c r="N142" s="46"/>
      <c r="O142" s="46"/>
      <c r="P142" s="10">
        <f t="shared" si="60"/>
        <v>0</v>
      </c>
      <c r="Q142" s="46"/>
      <c r="R142" s="46"/>
      <c r="S142" s="46"/>
      <c r="T142" s="46"/>
      <c r="U142" s="46"/>
      <c r="V142" s="46"/>
      <c r="W142" s="46"/>
      <c r="X142" s="10">
        <f t="shared" si="61"/>
        <v>0</v>
      </c>
      <c r="Y142" s="46"/>
      <c r="Z142" s="46"/>
      <c r="AA142" s="46"/>
      <c r="AB142" s="46"/>
      <c r="AC142" s="46"/>
      <c r="AD142" s="46"/>
      <c r="AE142" s="46"/>
      <c r="AF142" s="10">
        <f t="shared" si="62"/>
        <v>0</v>
      </c>
      <c r="AG142" s="46"/>
      <c r="AH142" s="46"/>
      <c r="AI142" s="46"/>
      <c r="AJ142" s="46"/>
      <c r="AK142" s="46"/>
      <c r="AL142" s="46"/>
      <c r="AM142" s="46"/>
      <c r="AN142" s="10">
        <f t="shared" si="63"/>
        <v>0</v>
      </c>
      <c r="AO142" s="46"/>
      <c r="AP142" s="46"/>
      <c r="AQ142" s="46"/>
      <c r="AR142" s="46"/>
      <c r="AS142" s="46"/>
      <c r="AT142" s="46"/>
      <c r="AU142" s="46"/>
      <c r="AV142" s="10">
        <f t="shared" si="64"/>
        <v>0</v>
      </c>
      <c r="AW142" s="46"/>
      <c r="AX142" s="46"/>
      <c r="AY142" s="46"/>
      <c r="AZ142" s="46"/>
      <c r="BA142" s="46"/>
      <c r="BB142" s="46"/>
      <c r="BC142" s="46"/>
      <c r="BD142" s="10">
        <f t="shared" si="65"/>
        <v>0</v>
      </c>
      <c r="BE142" s="46"/>
      <c r="BF142" s="46"/>
      <c r="BG142" s="46"/>
      <c r="BH142" s="46"/>
      <c r="BI142" s="46"/>
      <c r="BJ142" s="46"/>
      <c r="BK142" s="46"/>
      <c r="BL142" s="10">
        <f t="shared" si="66"/>
        <v>0</v>
      </c>
      <c r="BM142" s="46"/>
      <c r="BN142" s="46"/>
      <c r="BO142" s="46"/>
      <c r="BP142" s="46"/>
      <c r="BQ142" s="46"/>
      <c r="BR142" s="46"/>
      <c r="BS142" s="46"/>
      <c r="BT142" s="10">
        <f t="shared" si="67"/>
        <v>0</v>
      </c>
      <c r="BU142" s="46"/>
      <c r="BV142" s="46"/>
      <c r="BW142" s="46"/>
      <c r="BX142" s="46"/>
      <c r="BY142" s="46"/>
      <c r="BZ142" s="46"/>
      <c r="CA142" s="46"/>
      <c r="CB142" s="10">
        <f t="shared" si="68"/>
        <v>0</v>
      </c>
      <c r="CC142" s="46"/>
      <c r="CD142" s="46"/>
      <c r="CE142" s="46"/>
      <c r="CF142" s="46"/>
      <c r="CG142" s="46"/>
      <c r="CH142" s="46"/>
      <c r="CI142" s="46"/>
      <c r="CJ142" s="10">
        <f t="shared" si="69"/>
        <v>0</v>
      </c>
      <c r="CK142" s="46"/>
      <c r="CL142" s="46"/>
      <c r="CM142" s="46"/>
      <c r="CN142" s="46"/>
      <c r="CO142" s="46"/>
      <c r="CP142" s="46"/>
      <c r="CQ142" s="46"/>
      <c r="CR142" s="10">
        <f t="shared" si="70"/>
        <v>0</v>
      </c>
      <c r="CS142" s="46"/>
      <c r="CT142" s="46"/>
      <c r="CU142" s="46"/>
      <c r="CV142" s="46"/>
      <c r="CW142" s="46"/>
      <c r="CX142" s="46"/>
      <c r="CY142" s="46"/>
      <c r="CZ142" s="10">
        <f t="shared" si="71"/>
        <v>0</v>
      </c>
      <c r="DA142" s="46"/>
      <c r="DB142" s="46"/>
      <c r="DC142" s="46"/>
      <c r="DD142" s="46"/>
      <c r="DE142" s="46"/>
      <c r="DF142" s="46"/>
      <c r="DG142" s="46"/>
      <c r="DH142" s="10">
        <f t="shared" si="72"/>
        <v>0</v>
      </c>
      <c r="DI142" s="46"/>
      <c r="DJ142" s="46"/>
      <c r="DK142" s="46"/>
      <c r="DL142" s="46"/>
      <c r="DM142" s="46"/>
      <c r="DN142" s="46"/>
      <c r="DO142" s="46"/>
      <c r="DP142" s="10">
        <f t="shared" si="73"/>
        <v>0</v>
      </c>
      <c r="DQ142" s="46"/>
      <c r="DR142" s="46"/>
      <c r="DS142" s="46"/>
      <c r="DT142" s="46"/>
      <c r="DU142" s="46"/>
      <c r="DV142" s="46"/>
      <c r="DW142" s="46"/>
      <c r="DX142" s="10">
        <f t="shared" si="74"/>
        <v>0</v>
      </c>
      <c r="DY142" s="46"/>
      <c r="DZ142" s="46"/>
      <c r="EA142" s="46"/>
      <c r="EB142" s="46"/>
      <c r="EC142" s="46"/>
      <c r="ED142" s="46"/>
      <c r="EE142" s="46"/>
      <c r="EF142" s="10">
        <f t="shared" si="75"/>
        <v>0</v>
      </c>
      <c r="EG142" s="46"/>
      <c r="EH142" s="46"/>
      <c r="EI142" s="46"/>
      <c r="EJ142" s="46"/>
      <c r="EK142" s="46"/>
      <c r="EL142" s="46"/>
      <c r="EM142" s="46"/>
      <c r="EN142" s="10">
        <f t="shared" si="76"/>
        <v>0</v>
      </c>
      <c r="EO142" s="46"/>
      <c r="EP142" s="46"/>
      <c r="EQ142" s="46"/>
      <c r="ER142" s="46"/>
      <c r="ES142" s="46"/>
      <c r="ET142" s="46"/>
      <c r="EU142" s="46"/>
      <c r="EV142" s="10">
        <f t="shared" si="77"/>
        <v>0</v>
      </c>
      <c r="EW142" s="46"/>
      <c r="EX142" s="46"/>
      <c r="EY142" s="46"/>
      <c r="EZ142" s="46"/>
      <c r="FA142" s="46"/>
      <c r="FB142" s="46"/>
      <c r="FC142" s="46"/>
      <c r="FD142" s="10">
        <f t="shared" si="78"/>
        <v>0</v>
      </c>
      <c r="FE142" s="46"/>
      <c r="FF142" s="46"/>
      <c r="FG142" s="46"/>
      <c r="FH142" s="46"/>
      <c r="FI142" s="46"/>
      <c r="FJ142" s="46"/>
      <c r="FK142" s="46"/>
      <c r="FL142" s="10">
        <f t="shared" si="79"/>
        <v>0</v>
      </c>
      <c r="FM142" s="46"/>
      <c r="FN142" s="46"/>
      <c r="FO142" s="46"/>
      <c r="FP142" s="46"/>
      <c r="FQ142" s="46"/>
      <c r="FR142" s="46"/>
      <c r="FS142" s="46"/>
      <c r="FT142" s="10">
        <f t="shared" si="80"/>
        <v>0</v>
      </c>
      <c r="FU142" s="46"/>
      <c r="FV142" s="46"/>
      <c r="FW142" s="46"/>
      <c r="FX142" s="46"/>
      <c r="FY142" s="46"/>
      <c r="FZ142" s="46"/>
      <c r="GA142" s="46"/>
      <c r="GB142" s="10">
        <f t="shared" si="81"/>
        <v>0</v>
      </c>
      <c r="GC142" s="46"/>
      <c r="GD142" s="46"/>
      <c r="GE142" s="46"/>
      <c r="GF142" s="46"/>
      <c r="GG142" s="46"/>
      <c r="GH142" s="46"/>
      <c r="GI142" s="46"/>
      <c r="GJ142" s="10">
        <f t="shared" si="82"/>
        <v>0</v>
      </c>
      <c r="GK142" s="46"/>
      <c r="GL142" s="46"/>
      <c r="GM142" s="46"/>
      <c r="GN142" s="46"/>
      <c r="GO142" s="46"/>
      <c r="GP142" s="46"/>
      <c r="GQ142" s="46"/>
      <c r="GR142" s="10">
        <f t="shared" si="83"/>
        <v>0</v>
      </c>
      <c r="GS142" s="46"/>
      <c r="GT142" s="46"/>
      <c r="GU142" s="46"/>
      <c r="GV142" s="46"/>
      <c r="GW142" s="46"/>
      <c r="GX142" s="46"/>
      <c r="GY142" s="46"/>
      <c r="GZ142" s="10">
        <f t="shared" si="84"/>
        <v>0</v>
      </c>
      <c r="HA142" s="46"/>
      <c r="HB142" s="46"/>
      <c r="HC142" s="46"/>
      <c r="HD142" s="10">
        <f t="shared" si="59"/>
        <v>0</v>
      </c>
    </row>
    <row r="143" spans="1:212" ht="16" x14ac:dyDescent="0.2">
      <c r="A143" s="10">
        <f>'Demographic Data'!A143</f>
        <v>0</v>
      </c>
      <c r="B143" s="5">
        <f>'Demographic Data'!B143</f>
        <v>0</v>
      </c>
      <c r="C143" s="36">
        <f>'Demographic Data'!C143</f>
        <v>0</v>
      </c>
      <c r="D143" s="5">
        <f>'Demographic Data'!D143</f>
        <v>0</v>
      </c>
      <c r="E143" s="46"/>
      <c r="F143" s="46"/>
      <c r="G143" s="46"/>
      <c r="H143" s="10">
        <f t="shared" si="58"/>
        <v>0</v>
      </c>
      <c r="I143" s="46"/>
      <c r="J143" s="46"/>
      <c r="K143" s="46"/>
      <c r="L143" s="46"/>
      <c r="M143" s="46"/>
      <c r="N143" s="46"/>
      <c r="O143" s="46"/>
      <c r="P143" s="10">
        <f t="shared" si="60"/>
        <v>0</v>
      </c>
      <c r="Q143" s="46"/>
      <c r="R143" s="46"/>
      <c r="S143" s="46"/>
      <c r="T143" s="46"/>
      <c r="U143" s="46"/>
      <c r="V143" s="46"/>
      <c r="W143" s="46"/>
      <c r="X143" s="10">
        <f t="shared" si="61"/>
        <v>0</v>
      </c>
      <c r="Y143" s="46"/>
      <c r="Z143" s="46"/>
      <c r="AA143" s="46"/>
      <c r="AB143" s="46"/>
      <c r="AC143" s="46"/>
      <c r="AD143" s="46"/>
      <c r="AE143" s="46"/>
      <c r="AF143" s="10">
        <f t="shared" si="62"/>
        <v>0</v>
      </c>
      <c r="AG143" s="46"/>
      <c r="AH143" s="46"/>
      <c r="AI143" s="46"/>
      <c r="AJ143" s="46"/>
      <c r="AK143" s="46"/>
      <c r="AL143" s="46"/>
      <c r="AM143" s="46"/>
      <c r="AN143" s="10">
        <f t="shared" si="63"/>
        <v>0</v>
      </c>
      <c r="AO143" s="46"/>
      <c r="AP143" s="46"/>
      <c r="AQ143" s="46"/>
      <c r="AR143" s="46"/>
      <c r="AS143" s="46"/>
      <c r="AT143" s="46"/>
      <c r="AU143" s="46"/>
      <c r="AV143" s="10">
        <f t="shared" si="64"/>
        <v>0</v>
      </c>
      <c r="AW143" s="46"/>
      <c r="AX143" s="46"/>
      <c r="AY143" s="46"/>
      <c r="AZ143" s="46"/>
      <c r="BA143" s="46"/>
      <c r="BB143" s="46"/>
      <c r="BC143" s="46"/>
      <c r="BD143" s="10">
        <f t="shared" si="65"/>
        <v>0</v>
      </c>
      <c r="BE143" s="46"/>
      <c r="BF143" s="46"/>
      <c r="BG143" s="46"/>
      <c r="BH143" s="46"/>
      <c r="BI143" s="46"/>
      <c r="BJ143" s="46"/>
      <c r="BK143" s="46"/>
      <c r="BL143" s="10">
        <f t="shared" si="66"/>
        <v>0</v>
      </c>
      <c r="BM143" s="46"/>
      <c r="BN143" s="46"/>
      <c r="BO143" s="46"/>
      <c r="BP143" s="46"/>
      <c r="BQ143" s="46"/>
      <c r="BR143" s="46"/>
      <c r="BS143" s="46"/>
      <c r="BT143" s="10">
        <f t="shared" si="67"/>
        <v>0</v>
      </c>
      <c r="BU143" s="46"/>
      <c r="BV143" s="46"/>
      <c r="BW143" s="46"/>
      <c r="BX143" s="46"/>
      <c r="BY143" s="46"/>
      <c r="BZ143" s="46"/>
      <c r="CA143" s="46"/>
      <c r="CB143" s="10">
        <f t="shared" si="68"/>
        <v>0</v>
      </c>
      <c r="CC143" s="46"/>
      <c r="CD143" s="46"/>
      <c r="CE143" s="46"/>
      <c r="CF143" s="46"/>
      <c r="CG143" s="46"/>
      <c r="CH143" s="46"/>
      <c r="CI143" s="46"/>
      <c r="CJ143" s="10">
        <f t="shared" si="69"/>
        <v>0</v>
      </c>
      <c r="CK143" s="46"/>
      <c r="CL143" s="46"/>
      <c r="CM143" s="46"/>
      <c r="CN143" s="46"/>
      <c r="CO143" s="46"/>
      <c r="CP143" s="46"/>
      <c r="CQ143" s="46"/>
      <c r="CR143" s="10">
        <f t="shared" si="70"/>
        <v>0</v>
      </c>
      <c r="CS143" s="46"/>
      <c r="CT143" s="46"/>
      <c r="CU143" s="46"/>
      <c r="CV143" s="46"/>
      <c r="CW143" s="46"/>
      <c r="CX143" s="46"/>
      <c r="CY143" s="46"/>
      <c r="CZ143" s="10">
        <f t="shared" si="71"/>
        <v>0</v>
      </c>
      <c r="DA143" s="46"/>
      <c r="DB143" s="46"/>
      <c r="DC143" s="46"/>
      <c r="DD143" s="46"/>
      <c r="DE143" s="46"/>
      <c r="DF143" s="46"/>
      <c r="DG143" s="46"/>
      <c r="DH143" s="10">
        <f t="shared" si="72"/>
        <v>0</v>
      </c>
      <c r="DI143" s="46"/>
      <c r="DJ143" s="46"/>
      <c r="DK143" s="46"/>
      <c r="DL143" s="46"/>
      <c r="DM143" s="46"/>
      <c r="DN143" s="46"/>
      <c r="DO143" s="46"/>
      <c r="DP143" s="10">
        <f t="shared" si="73"/>
        <v>0</v>
      </c>
      <c r="DQ143" s="46"/>
      <c r="DR143" s="46"/>
      <c r="DS143" s="46"/>
      <c r="DT143" s="46"/>
      <c r="DU143" s="46"/>
      <c r="DV143" s="46"/>
      <c r="DW143" s="46"/>
      <c r="DX143" s="10">
        <f t="shared" si="74"/>
        <v>0</v>
      </c>
      <c r="DY143" s="46"/>
      <c r="DZ143" s="46"/>
      <c r="EA143" s="46"/>
      <c r="EB143" s="46"/>
      <c r="EC143" s="46"/>
      <c r="ED143" s="46"/>
      <c r="EE143" s="46"/>
      <c r="EF143" s="10">
        <f t="shared" si="75"/>
        <v>0</v>
      </c>
      <c r="EG143" s="46"/>
      <c r="EH143" s="46"/>
      <c r="EI143" s="46"/>
      <c r="EJ143" s="46"/>
      <c r="EK143" s="46"/>
      <c r="EL143" s="46"/>
      <c r="EM143" s="46"/>
      <c r="EN143" s="10">
        <f t="shared" si="76"/>
        <v>0</v>
      </c>
      <c r="EO143" s="46"/>
      <c r="EP143" s="46"/>
      <c r="EQ143" s="46"/>
      <c r="ER143" s="46"/>
      <c r="ES143" s="46"/>
      <c r="ET143" s="46"/>
      <c r="EU143" s="46"/>
      <c r="EV143" s="10">
        <f t="shared" si="77"/>
        <v>0</v>
      </c>
      <c r="EW143" s="46"/>
      <c r="EX143" s="46"/>
      <c r="EY143" s="46"/>
      <c r="EZ143" s="46"/>
      <c r="FA143" s="46"/>
      <c r="FB143" s="46"/>
      <c r="FC143" s="46"/>
      <c r="FD143" s="10">
        <f t="shared" si="78"/>
        <v>0</v>
      </c>
      <c r="FE143" s="46"/>
      <c r="FF143" s="46"/>
      <c r="FG143" s="46"/>
      <c r="FH143" s="46"/>
      <c r="FI143" s="46"/>
      <c r="FJ143" s="46"/>
      <c r="FK143" s="46"/>
      <c r="FL143" s="10">
        <f t="shared" si="79"/>
        <v>0</v>
      </c>
      <c r="FM143" s="46"/>
      <c r="FN143" s="46"/>
      <c r="FO143" s="46"/>
      <c r="FP143" s="46"/>
      <c r="FQ143" s="46"/>
      <c r="FR143" s="46"/>
      <c r="FS143" s="46"/>
      <c r="FT143" s="10">
        <f t="shared" si="80"/>
        <v>0</v>
      </c>
      <c r="FU143" s="46"/>
      <c r="FV143" s="46"/>
      <c r="FW143" s="46"/>
      <c r="FX143" s="46"/>
      <c r="FY143" s="46"/>
      <c r="FZ143" s="46"/>
      <c r="GA143" s="46"/>
      <c r="GB143" s="10">
        <f t="shared" si="81"/>
        <v>0</v>
      </c>
      <c r="GC143" s="46"/>
      <c r="GD143" s="46"/>
      <c r="GE143" s="46"/>
      <c r="GF143" s="46"/>
      <c r="GG143" s="46"/>
      <c r="GH143" s="46"/>
      <c r="GI143" s="46"/>
      <c r="GJ143" s="10">
        <f t="shared" si="82"/>
        <v>0</v>
      </c>
      <c r="GK143" s="46"/>
      <c r="GL143" s="46"/>
      <c r="GM143" s="46"/>
      <c r="GN143" s="46"/>
      <c r="GO143" s="46"/>
      <c r="GP143" s="46"/>
      <c r="GQ143" s="46"/>
      <c r="GR143" s="10">
        <f t="shared" si="83"/>
        <v>0</v>
      </c>
      <c r="GS143" s="46"/>
      <c r="GT143" s="46"/>
      <c r="GU143" s="46"/>
      <c r="GV143" s="46"/>
      <c r="GW143" s="46"/>
      <c r="GX143" s="46"/>
      <c r="GY143" s="46"/>
      <c r="GZ143" s="10">
        <f t="shared" si="84"/>
        <v>0</v>
      </c>
      <c r="HA143" s="46"/>
      <c r="HB143" s="46"/>
      <c r="HC143" s="46"/>
      <c r="HD143" s="10">
        <f t="shared" si="59"/>
        <v>0</v>
      </c>
    </row>
    <row r="144" spans="1:212" ht="16" x14ac:dyDescent="0.2">
      <c r="A144" s="10">
        <f>'Demographic Data'!A144</f>
        <v>0</v>
      </c>
      <c r="B144" s="5">
        <f>'Demographic Data'!B144</f>
        <v>0</v>
      </c>
      <c r="C144" s="36">
        <f>'Demographic Data'!C144</f>
        <v>0</v>
      </c>
      <c r="D144" s="5">
        <f>'Demographic Data'!D144</f>
        <v>0</v>
      </c>
      <c r="E144" s="46"/>
      <c r="F144" s="46"/>
      <c r="G144" s="46"/>
      <c r="H144" s="10">
        <f t="shared" si="58"/>
        <v>0</v>
      </c>
      <c r="I144" s="46"/>
      <c r="J144" s="46"/>
      <c r="K144" s="46"/>
      <c r="L144" s="46"/>
      <c r="M144" s="46"/>
      <c r="N144" s="46"/>
      <c r="O144" s="46"/>
      <c r="P144" s="10">
        <f t="shared" si="60"/>
        <v>0</v>
      </c>
      <c r="Q144" s="46"/>
      <c r="R144" s="46"/>
      <c r="S144" s="46"/>
      <c r="T144" s="46"/>
      <c r="U144" s="46"/>
      <c r="V144" s="46"/>
      <c r="W144" s="46"/>
      <c r="X144" s="10">
        <f t="shared" si="61"/>
        <v>0</v>
      </c>
      <c r="Y144" s="46"/>
      <c r="Z144" s="46"/>
      <c r="AA144" s="46"/>
      <c r="AB144" s="46"/>
      <c r="AC144" s="46"/>
      <c r="AD144" s="46"/>
      <c r="AE144" s="46"/>
      <c r="AF144" s="10">
        <f t="shared" si="62"/>
        <v>0</v>
      </c>
      <c r="AG144" s="46"/>
      <c r="AH144" s="46"/>
      <c r="AI144" s="46"/>
      <c r="AJ144" s="46"/>
      <c r="AK144" s="46"/>
      <c r="AL144" s="46"/>
      <c r="AM144" s="46"/>
      <c r="AN144" s="10">
        <f t="shared" si="63"/>
        <v>0</v>
      </c>
      <c r="AO144" s="46"/>
      <c r="AP144" s="46"/>
      <c r="AQ144" s="46"/>
      <c r="AR144" s="46"/>
      <c r="AS144" s="46"/>
      <c r="AT144" s="46"/>
      <c r="AU144" s="46"/>
      <c r="AV144" s="10">
        <f t="shared" si="64"/>
        <v>0</v>
      </c>
      <c r="AW144" s="46"/>
      <c r="AX144" s="46"/>
      <c r="AY144" s="46"/>
      <c r="AZ144" s="46"/>
      <c r="BA144" s="46"/>
      <c r="BB144" s="46"/>
      <c r="BC144" s="46"/>
      <c r="BD144" s="10">
        <f t="shared" si="65"/>
        <v>0</v>
      </c>
      <c r="BE144" s="46"/>
      <c r="BF144" s="46"/>
      <c r="BG144" s="46"/>
      <c r="BH144" s="46"/>
      <c r="BI144" s="46"/>
      <c r="BJ144" s="46"/>
      <c r="BK144" s="46"/>
      <c r="BL144" s="10">
        <f t="shared" si="66"/>
        <v>0</v>
      </c>
      <c r="BM144" s="46"/>
      <c r="BN144" s="46"/>
      <c r="BO144" s="46"/>
      <c r="BP144" s="46"/>
      <c r="BQ144" s="46"/>
      <c r="BR144" s="46"/>
      <c r="BS144" s="46"/>
      <c r="BT144" s="10">
        <f t="shared" si="67"/>
        <v>0</v>
      </c>
      <c r="BU144" s="46"/>
      <c r="BV144" s="46"/>
      <c r="BW144" s="46"/>
      <c r="BX144" s="46"/>
      <c r="BY144" s="46"/>
      <c r="BZ144" s="46"/>
      <c r="CA144" s="46"/>
      <c r="CB144" s="10">
        <f t="shared" si="68"/>
        <v>0</v>
      </c>
      <c r="CC144" s="46"/>
      <c r="CD144" s="46"/>
      <c r="CE144" s="46"/>
      <c r="CF144" s="46"/>
      <c r="CG144" s="46"/>
      <c r="CH144" s="46"/>
      <c r="CI144" s="46"/>
      <c r="CJ144" s="10">
        <f t="shared" si="69"/>
        <v>0</v>
      </c>
      <c r="CK144" s="46"/>
      <c r="CL144" s="46"/>
      <c r="CM144" s="46"/>
      <c r="CN144" s="46"/>
      <c r="CO144" s="46"/>
      <c r="CP144" s="46"/>
      <c r="CQ144" s="46"/>
      <c r="CR144" s="10">
        <f t="shared" si="70"/>
        <v>0</v>
      </c>
      <c r="CS144" s="46"/>
      <c r="CT144" s="46"/>
      <c r="CU144" s="46"/>
      <c r="CV144" s="46"/>
      <c r="CW144" s="46"/>
      <c r="CX144" s="46"/>
      <c r="CY144" s="46"/>
      <c r="CZ144" s="10">
        <f t="shared" si="71"/>
        <v>0</v>
      </c>
      <c r="DA144" s="46"/>
      <c r="DB144" s="46"/>
      <c r="DC144" s="46"/>
      <c r="DD144" s="46"/>
      <c r="DE144" s="46"/>
      <c r="DF144" s="46"/>
      <c r="DG144" s="46"/>
      <c r="DH144" s="10">
        <f t="shared" si="72"/>
        <v>0</v>
      </c>
      <c r="DI144" s="46"/>
      <c r="DJ144" s="46"/>
      <c r="DK144" s="46"/>
      <c r="DL144" s="46"/>
      <c r="DM144" s="46"/>
      <c r="DN144" s="46"/>
      <c r="DO144" s="46"/>
      <c r="DP144" s="10">
        <f t="shared" si="73"/>
        <v>0</v>
      </c>
      <c r="DQ144" s="46"/>
      <c r="DR144" s="46"/>
      <c r="DS144" s="46"/>
      <c r="DT144" s="46"/>
      <c r="DU144" s="46"/>
      <c r="DV144" s="46"/>
      <c r="DW144" s="46"/>
      <c r="DX144" s="10">
        <f t="shared" si="74"/>
        <v>0</v>
      </c>
      <c r="DY144" s="46"/>
      <c r="DZ144" s="46"/>
      <c r="EA144" s="46"/>
      <c r="EB144" s="46"/>
      <c r="EC144" s="46"/>
      <c r="ED144" s="46"/>
      <c r="EE144" s="46"/>
      <c r="EF144" s="10">
        <f t="shared" si="75"/>
        <v>0</v>
      </c>
      <c r="EG144" s="46"/>
      <c r="EH144" s="46"/>
      <c r="EI144" s="46"/>
      <c r="EJ144" s="46"/>
      <c r="EK144" s="46"/>
      <c r="EL144" s="46"/>
      <c r="EM144" s="46"/>
      <c r="EN144" s="10">
        <f t="shared" si="76"/>
        <v>0</v>
      </c>
      <c r="EO144" s="46"/>
      <c r="EP144" s="46"/>
      <c r="EQ144" s="46"/>
      <c r="ER144" s="46"/>
      <c r="ES144" s="46"/>
      <c r="ET144" s="46"/>
      <c r="EU144" s="46"/>
      <c r="EV144" s="10">
        <f t="shared" si="77"/>
        <v>0</v>
      </c>
      <c r="EW144" s="46"/>
      <c r="EX144" s="46"/>
      <c r="EY144" s="46"/>
      <c r="EZ144" s="46"/>
      <c r="FA144" s="46"/>
      <c r="FB144" s="46"/>
      <c r="FC144" s="46"/>
      <c r="FD144" s="10">
        <f t="shared" si="78"/>
        <v>0</v>
      </c>
      <c r="FE144" s="46"/>
      <c r="FF144" s="46"/>
      <c r="FG144" s="46"/>
      <c r="FH144" s="46"/>
      <c r="FI144" s="46"/>
      <c r="FJ144" s="46"/>
      <c r="FK144" s="46"/>
      <c r="FL144" s="10">
        <f t="shared" si="79"/>
        <v>0</v>
      </c>
      <c r="FM144" s="46"/>
      <c r="FN144" s="46"/>
      <c r="FO144" s="46"/>
      <c r="FP144" s="46"/>
      <c r="FQ144" s="46"/>
      <c r="FR144" s="46"/>
      <c r="FS144" s="46"/>
      <c r="FT144" s="10">
        <f t="shared" si="80"/>
        <v>0</v>
      </c>
      <c r="FU144" s="46"/>
      <c r="FV144" s="46"/>
      <c r="FW144" s="46"/>
      <c r="FX144" s="46"/>
      <c r="FY144" s="46"/>
      <c r="FZ144" s="46"/>
      <c r="GA144" s="46"/>
      <c r="GB144" s="10">
        <f t="shared" si="81"/>
        <v>0</v>
      </c>
      <c r="GC144" s="46"/>
      <c r="GD144" s="46"/>
      <c r="GE144" s="46"/>
      <c r="GF144" s="46"/>
      <c r="GG144" s="46"/>
      <c r="GH144" s="46"/>
      <c r="GI144" s="46"/>
      <c r="GJ144" s="10">
        <f t="shared" si="82"/>
        <v>0</v>
      </c>
      <c r="GK144" s="46"/>
      <c r="GL144" s="46"/>
      <c r="GM144" s="46"/>
      <c r="GN144" s="46"/>
      <c r="GO144" s="46"/>
      <c r="GP144" s="46"/>
      <c r="GQ144" s="46"/>
      <c r="GR144" s="10">
        <f t="shared" si="83"/>
        <v>0</v>
      </c>
      <c r="GS144" s="46"/>
      <c r="GT144" s="46"/>
      <c r="GU144" s="46"/>
      <c r="GV144" s="46"/>
      <c r="GW144" s="46"/>
      <c r="GX144" s="46"/>
      <c r="GY144" s="46"/>
      <c r="GZ144" s="10">
        <f t="shared" si="84"/>
        <v>0</v>
      </c>
      <c r="HA144" s="46"/>
      <c r="HB144" s="46"/>
      <c r="HC144" s="46"/>
      <c r="HD144" s="10">
        <f t="shared" si="59"/>
        <v>0</v>
      </c>
    </row>
    <row r="145" spans="1:212" ht="16" x14ac:dyDescent="0.2">
      <c r="A145" s="10">
        <f>'Demographic Data'!A145</f>
        <v>0</v>
      </c>
      <c r="B145" s="5">
        <f>'Demographic Data'!B145</f>
        <v>0</v>
      </c>
      <c r="C145" s="36">
        <f>'Demographic Data'!C145</f>
        <v>0</v>
      </c>
      <c r="D145" s="5">
        <f>'Demographic Data'!D145</f>
        <v>0</v>
      </c>
      <c r="E145" s="46"/>
      <c r="F145" s="46"/>
      <c r="G145" s="46"/>
      <c r="H145" s="10">
        <f t="shared" si="58"/>
        <v>0</v>
      </c>
      <c r="I145" s="46"/>
      <c r="J145" s="46"/>
      <c r="K145" s="46"/>
      <c r="L145" s="46"/>
      <c r="M145" s="46"/>
      <c r="N145" s="46"/>
      <c r="O145" s="46"/>
      <c r="P145" s="10">
        <f t="shared" si="60"/>
        <v>0</v>
      </c>
      <c r="Q145" s="46"/>
      <c r="R145" s="46"/>
      <c r="S145" s="46"/>
      <c r="T145" s="46"/>
      <c r="U145" s="46"/>
      <c r="V145" s="46"/>
      <c r="W145" s="46"/>
      <c r="X145" s="10">
        <f t="shared" si="61"/>
        <v>0</v>
      </c>
      <c r="Y145" s="46"/>
      <c r="Z145" s="46"/>
      <c r="AA145" s="46"/>
      <c r="AB145" s="46"/>
      <c r="AC145" s="46"/>
      <c r="AD145" s="46"/>
      <c r="AE145" s="46"/>
      <c r="AF145" s="10">
        <f t="shared" si="62"/>
        <v>0</v>
      </c>
      <c r="AG145" s="46"/>
      <c r="AH145" s="46"/>
      <c r="AI145" s="46"/>
      <c r="AJ145" s="46"/>
      <c r="AK145" s="46"/>
      <c r="AL145" s="46"/>
      <c r="AM145" s="46"/>
      <c r="AN145" s="10">
        <f t="shared" si="63"/>
        <v>0</v>
      </c>
      <c r="AO145" s="46"/>
      <c r="AP145" s="46"/>
      <c r="AQ145" s="46"/>
      <c r="AR145" s="46"/>
      <c r="AS145" s="46"/>
      <c r="AT145" s="46"/>
      <c r="AU145" s="46"/>
      <c r="AV145" s="10">
        <f t="shared" si="64"/>
        <v>0</v>
      </c>
      <c r="AW145" s="46"/>
      <c r="AX145" s="46"/>
      <c r="AY145" s="46"/>
      <c r="AZ145" s="46"/>
      <c r="BA145" s="46"/>
      <c r="BB145" s="46"/>
      <c r="BC145" s="46"/>
      <c r="BD145" s="10">
        <f t="shared" si="65"/>
        <v>0</v>
      </c>
      <c r="BE145" s="46"/>
      <c r="BF145" s="46"/>
      <c r="BG145" s="46"/>
      <c r="BH145" s="46"/>
      <c r="BI145" s="46"/>
      <c r="BJ145" s="46"/>
      <c r="BK145" s="46"/>
      <c r="BL145" s="10">
        <f t="shared" si="66"/>
        <v>0</v>
      </c>
      <c r="BM145" s="46"/>
      <c r="BN145" s="46"/>
      <c r="BO145" s="46"/>
      <c r="BP145" s="46"/>
      <c r="BQ145" s="46"/>
      <c r="BR145" s="46"/>
      <c r="BS145" s="46"/>
      <c r="BT145" s="10">
        <f t="shared" si="67"/>
        <v>0</v>
      </c>
      <c r="BU145" s="46"/>
      <c r="BV145" s="46"/>
      <c r="BW145" s="46"/>
      <c r="BX145" s="46"/>
      <c r="BY145" s="46"/>
      <c r="BZ145" s="46"/>
      <c r="CA145" s="46"/>
      <c r="CB145" s="10">
        <f t="shared" si="68"/>
        <v>0</v>
      </c>
      <c r="CC145" s="46"/>
      <c r="CD145" s="46"/>
      <c r="CE145" s="46"/>
      <c r="CF145" s="46"/>
      <c r="CG145" s="46"/>
      <c r="CH145" s="46"/>
      <c r="CI145" s="46"/>
      <c r="CJ145" s="10">
        <f t="shared" si="69"/>
        <v>0</v>
      </c>
      <c r="CK145" s="46"/>
      <c r="CL145" s="46"/>
      <c r="CM145" s="46"/>
      <c r="CN145" s="46"/>
      <c r="CO145" s="46"/>
      <c r="CP145" s="46"/>
      <c r="CQ145" s="46"/>
      <c r="CR145" s="10">
        <f t="shared" si="70"/>
        <v>0</v>
      </c>
      <c r="CS145" s="46"/>
      <c r="CT145" s="46"/>
      <c r="CU145" s="46"/>
      <c r="CV145" s="46"/>
      <c r="CW145" s="46"/>
      <c r="CX145" s="46"/>
      <c r="CY145" s="46"/>
      <c r="CZ145" s="10">
        <f t="shared" si="71"/>
        <v>0</v>
      </c>
      <c r="DA145" s="46"/>
      <c r="DB145" s="46"/>
      <c r="DC145" s="46"/>
      <c r="DD145" s="46"/>
      <c r="DE145" s="46"/>
      <c r="DF145" s="46"/>
      <c r="DG145" s="46"/>
      <c r="DH145" s="10">
        <f t="shared" si="72"/>
        <v>0</v>
      </c>
      <c r="DI145" s="46"/>
      <c r="DJ145" s="46"/>
      <c r="DK145" s="46"/>
      <c r="DL145" s="46"/>
      <c r="DM145" s="46"/>
      <c r="DN145" s="46"/>
      <c r="DO145" s="46"/>
      <c r="DP145" s="10">
        <f t="shared" si="73"/>
        <v>0</v>
      </c>
      <c r="DQ145" s="46"/>
      <c r="DR145" s="46"/>
      <c r="DS145" s="46"/>
      <c r="DT145" s="46"/>
      <c r="DU145" s="46"/>
      <c r="DV145" s="46"/>
      <c r="DW145" s="46"/>
      <c r="DX145" s="10">
        <f t="shared" si="74"/>
        <v>0</v>
      </c>
      <c r="DY145" s="46"/>
      <c r="DZ145" s="46"/>
      <c r="EA145" s="46"/>
      <c r="EB145" s="46"/>
      <c r="EC145" s="46"/>
      <c r="ED145" s="46"/>
      <c r="EE145" s="46"/>
      <c r="EF145" s="10">
        <f t="shared" si="75"/>
        <v>0</v>
      </c>
      <c r="EG145" s="46"/>
      <c r="EH145" s="46"/>
      <c r="EI145" s="46"/>
      <c r="EJ145" s="46"/>
      <c r="EK145" s="46"/>
      <c r="EL145" s="46"/>
      <c r="EM145" s="46"/>
      <c r="EN145" s="10">
        <f t="shared" si="76"/>
        <v>0</v>
      </c>
      <c r="EO145" s="46"/>
      <c r="EP145" s="46"/>
      <c r="EQ145" s="46"/>
      <c r="ER145" s="46"/>
      <c r="ES145" s="46"/>
      <c r="ET145" s="46"/>
      <c r="EU145" s="46"/>
      <c r="EV145" s="10">
        <f t="shared" si="77"/>
        <v>0</v>
      </c>
      <c r="EW145" s="46"/>
      <c r="EX145" s="46"/>
      <c r="EY145" s="46"/>
      <c r="EZ145" s="46"/>
      <c r="FA145" s="46"/>
      <c r="FB145" s="46"/>
      <c r="FC145" s="46"/>
      <c r="FD145" s="10">
        <f t="shared" si="78"/>
        <v>0</v>
      </c>
      <c r="FE145" s="46"/>
      <c r="FF145" s="46"/>
      <c r="FG145" s="46"/>
      <c r="FH145" s="46"/>
      <c r="FI145" s="46"/>
      <c r="FJ145" s="46"/>
      <c r="FK145" s="46"/>
      <c r="FL145" s="10">
        <f t="shared" si="79"/>
        <v>0</v>
      </c>
      <c r="FM145" s="46"/>
      <c r="FN145" s="46"/>
      <c r="FO145" s="46"/>
      <c r="FP145" s="46"/>
      <c r="FQ145" s="46"/>
      <c r="FR145" s="46"/>
      <c r="FS145" s="46"/>
      <c r="FT145" s="10">
        <f t="shared" si="80"/>
        <v>0</v>
      </c>
      <c r="FU145" s="46"/>
      <c r="FV145" s="46"/>
      <c r="FW145" s="46"/>
      <c r="FX145" s="46"/>
      <c r="FY145" s="46"/>
      <c r="FZ145" s="46"/>
      <c r="GA145" s="46"/>
      <c r="GB145" s="10">
        <f t="shared" si="81"/>
        <v>0</v>
      </c>
      <c r="GC145" s="46"/>
      <c r="GD145" s="46"/>
      <c r="GE145" s="46"/>
      <c r="GF145" s="46"/>
      <c r="GG145" s="46"/>
      <c r="GH145" s="46"/>
      <c r="GI145" s="46"/>
      <c r="GJ145" s="10">
        <f t="shared" si="82"/>
        <v>0</v>
      </c>
      <c r="GK145" s="46"/>
      <c r="GL145" s="46"/>
      <c r="GM145" s="46"/>
      <c r="GN145" s="46"/>
      <c r="GO145" s="46"/>
      <c r="GP145" s="46"/>
      <c r="GQ145" s="46"/>
      <c r="GR145" s="10">
        <f t="shared" si="83"/>
        <v>0</v>
      </c>
      <c r="GS145" s="46"/>
      <c r="GT145" s="46"/>
      <c r="GU145" s="46"/>
      <c r="GV145" s="46"/>
      <c r="GW145" s="46"/>
      <c r="GX145" s="46"/>
      <c r="GY145" s="46"/>
      <c r="GZ145" s="10">
        <f t="shared" si="84"/>
        <v>0</v>
      </c>
      <c r="HA145" s="46"/>
      <c r="HB145" s="46"/>
      <c r="HC145" s="46"/>
      <c r="HD145" s="10">
        <f t="shared" si="59"/>
        <v>0</v>
      </c>
    </row>
    <row r="146" spans="1:212" ht="16" x14ac:dyDescent="0.2">
      <c r="A146" s="10">
        <f>'Demographic Data'!A146</f>
        <v>0</v>
      </c>
      <c r="B146" s="5">
        <f>'Demographic Data'!B146</f>
        <v>0</v>
      </c>
      <c r="C146" s="36">
        <f>'Demographic Data'!C146</f>
        <v>0</v>
      </c>
      <c r="D146" s="5">
        <f>'Demographic Data'!D146</f>
        <v>0</v>
      </c>
      <c r="E146" s="46"/>
      <c r="F146" s="46"/>
      <c r="G146" s="46"/>
      <c r="H146" s="10">
        <f t="shared" si="58"/>
        <v>0</v>
      </c>
      <c r="I146" s="46"/>
      <c r="J146" s="46"/>
      <c r="K146" s="46"/>
      <c r="L146" s="46"/>
      <c r="M146" s="46"/>
      <c r="N146" s="46"/>
      <c r="O146" s="46"/>
      <c r="P146" s="10">
        <f t="shared" si="60"/>
        <v>0</v>
      </c>
      <c r="Q146" s="46"/>
      <c r="R146" s="46"/>
      <c r="S146" s="46"/>
      <c r="T146" s="46"/>
      <c r="U146" s="46"/>
      <c r="V146" s="46"/>
      <c r="W146" s="46"/>
      <c r="X146" s="10">
        <f t="shared" si="61"/>
        <v>0</v>
      </c>
      <c r="Y146" s="46"/>
      <c r="Z146" s="46"/>
      <c r="AA146" s="46"/>
      <c r="AB146" s="46"/>
      <c r="AC146" s="46"/>
      <c r="AD146" s="46"/>
      <c r="AE146" s="46"/>
      <c r="AF146" s="10">
        <f t="shared" si="62"/>
        <v>0</v>
      </c>
      <c r="AG146" s="46"/>
      <c r="AH146" s="46"/>
      <c r="AI146" s="46"/>
      <c r="AJ146" s="46"/>
      <c r="AK146" s="46"/>
      <c r="AL146" s="46"/>
      <c r="AM146" s="46"/>
      <c r="AN146" s="10">
        <f t="shared" si="63"/>
        <v>0</v>
      </c>
      <c r="AO146" s="46"/>
      <c r="AP146" s="46"/>
      <c r="AQ146" s="46"/>
      <c r="AR146" s="46"/>
      <c r="AS146" s="46"/>
      <c r="AT146" s="46"/>
      <c r="AU146" s="46"/>
      <c r="AV146" s="10">
        <f t="shared" si="64"/>
        <v>0</v>
      </c>
      <c r="AW146" s="46"/>
      <c r="AX146" s="46"/>
      <c r="AY146" s="46"/>
      <c r="AZ146" s="46"/>
      <c r="BA146" s="46"/>
      <c r="BB146" s="46"/>
      <c r="BC146" s="46"/>
      <c r="BD146" s="10">
        <f t="shared" si="65"/>
        <v>0</v>
      </c>
      <c r="BE146" s="46"/>
      <c r="BF146" s="46"/>
      <c r="BG146" s="46"/>
      <c r="BH146" s="46"/>
      <c r="BI146" s="46"/>
      <c r="BJ146" s="46"/>
      <c r="BK146" s="46"/>
      <c r="BL146" s="10">
        <f t="shared" si="66"/>
        <v>0</v>
      </c>
      <c r="BM146" s="46"/>
      <c r="BN146" s="46"/>
      <c r="BO146" s="46"/>
      <c r="BP146" s="46"/>
      <c r="BQ146" s="46"/>
      <c r="BR146" s="46"/>
      <c r="BS146" s="46"/>
      <c r="BT146" s="10">
        <f t="shared" si="67"/>
        <v>0</v>
      </c>
      <c r="BU146" s="46"/>
      <c r="BV146" s="46"/>
      <c r="BW146" s="46"/>
      <c r="BX146" s="46"/>
      <c r="BY146" s="46"/>
      <c r="BZ146" s="46"/>
      <c r="CA146" s="46"/>
      <c r="CB146" s="10">
        <f t="shared" si="68"/>
        <v>0</v>
      </c>
      <c r="CC146" s="46"/>
      <c r="CD146" s="46"/>
      <c r="CE146" s="46"/>
      <c r="CF146" s="46"/>
      <c r="CG146" s="46"/>
      <c r="CH146" s="46"/>
      <c r="CI146" s="46"/>
      <c r="CJ146" s="10">
        <f t="shared" si="69"/>
        <v>0</v>
      </c>
      <c r="CK146" s="46"/>
      <c r="CL146" s="46"/>
      <c r="CM146" s="46"/>
      <c r="CN146" s="46"/>
      <c r="CO146" s="46"/>
      <c r="CP146" s="46"/>
      <c r="CQ146" s="46"/>
      <c r="CR146" s="10">
        <f t="shared" si="70"/>
        <v>0</v>
      </c>
      <c r="CS146" s="46"/>
      <c r="CT146" s="46"/>
      <c r="CU146" s="46"/>
      <c r="CV146" s="46"/>
      <c r="CW146" s="46"/>
      <c r="CX146" s="46"/>
      <c r="CY146" s="46"/>
      <c r="CZ146" s="10">
        <f t="shared" si="71"/>
        <v>0</v>
      </c>
      <c r="DA146" s="46"/>
      <c r="DB146" s="46"/>
      <c r="DC146" s="46"/>
      <c r="DD146" s="46"/>
      <c r="DE146" s="46"/>
      <c r="DF146" s="46"/>
      <c r="DG146" s="46"/>
      <c r="DH146" s="10">
        <f t="shared" si="72"/>
        <v>0</v>
      </c>
      <c r="DI146" s="46"/>
      <c r="DJ146" s="46"/>
      <c r="DK146" s="46"/>
      <c r="DL146" s="46"/>
      <c r="DM146" s="46"/>
      <c r="DN146" s="46"/>
      <c r="DO146" s="46"/>
      <c r="DP146" s="10">
        <f t="shared" si="73"/>
        <v>0</v>
      </c>
      <c r="DQ146" s="46"/>
      <c r="DR146" s="46"/>
      <c r="DS146" s="46"/>
      <c r="DT146" s="46"/>
      <c r="DU146" s="46"/>
      <c r="DV146" s="46"/>
      <c r="DW146" s="46"/>
      <c r="DX146" s="10">
        <f t="shared" si="74"/>
        <v>0</v>
      </c>
      <c r="DY146" s="46"/>
      <c r="DZ146" s="46"/>
      <c r="EA146" s="46"/>
      <c r="EB146" s="46"/>
      <c r="EC146" s="46"/>
      <c r="ED146" s="46"/>
      <c r="EE146" s="46"/>
      <c r="EF146" s="10">
        <f t="shared" si="75"/>
        <v>0</v>
      </c>
      <c r="EG146" s="46"/>
      <c r="EH146" s="46"/>
      <c r="EI146" s="46"/>
      <c r="EJ146" s="46"/>
      <c r="EK146" s="46"/>
      <c r="EL146" s="46"/>
      <c r="EM146" s="46"/>
      <c r="EN146" s="10">
        <f t="shared" si="76"/>
        <v>0</v>
      </c>
      <c r="EO146" s="46"/>
      <c r="EP146" s="46"/>
      <c r="EQ146" s="46"/>
      <c r="ER146" s="46"/>
      <c r="ES146" s="46"/>
      <c r="ET146" s="46"/>
      <c r="EU146" s="46"/>
      <c r="EV146" s="10">
        <f t="shared" si="77"/>
        <v>0</v>
      </c>
      <c r="EW146" s="46"/>
      <c r="EX146" s="46"/>
      <c r="EY146" s="46"/>
      <c r="EZ146" s="46"/>
      <c r="FA146" s="46"/>
      <c r="FB146" s="46"/>
      <c r="FC146" s="46"/>
      <c r="FD146" s="10">
        <f t="shared" si="78"/>
        <v>0</v>
      </c>
      <c r="FE146" s="46"/>
      <c r="FF146" s="46"/>
      <c r="FG146" s="46"/>
      <c r="FH146" s="46"/>
      <c r="FI146" s="46"/>
      <c r="FJ146" s="46"/>
      <c r="FK146" s="46"/>
      <c r="FL146" s="10">
        <f t="shared" si="79"/>
        <v>0</v>
      </c>
      <c r="FM146" s="46"/>
      <c r="FN146" s="46"/>
      <c r="FO146" s="46"/>
      <c r="FP146" s="46"/>
      <c r="FQ146" s="46"/>
      <c r="FR146" s="46"/>
      <c r="FS146" s="46"/>
      <c r="FT146" s="10">
        <f t="shared" si="80"/>
        <v>0</v>
      </c>
      <c r="FU146" s="46"/>
      <c r="FV146" s="46"/>
      <c r="FW146" s="46"/>
      <c r="FX146" s="46"/>
      <c r="FY146" s="46"/>
      <c r="FZ146" s="46"/>
      <c r="GA146" s="46"/>
      <c r="GB146" s="10">
        <f t="shared" si="81"/>
        <v>0</v>
      </c>
      <c r="GC146" s="46"/>
      <c r="GD146" s="46"/>
      <c r="GE146" s="46"/>
      <c r="GF146" s="46"/>
      <c r="GG146" s="46"/>
      <c r="GH146" s="46"/>
      <c r="GI146" s="46"/>
      <c r="GJ146" s="10">
        <f t="shared" si="82"/>
        <v>0</v>
      </c>
      <c r="GK146" s="46"/>
      <c r="GL146" s="46"/>
      <c r="GM146" s="46"/>
      <c r="GN146" s="46"/>
      <c r="GO146" s="46"/>
      <c r="GP146" s="46"/>
      <c r="GQ146" s="46"/>
      <c r="GR146" s="10">
        <f t="shared" si="83"/>
        <v>0</v>
      </c>
      <c r="GS146" s="46"/>
      <c r="GT146" s="46"/>
      <c r="GU146" s="46"/>
      <c r="GV146" s="46"/>
      <c r="GW146" s="46"/>
      <c r="GX146" s="46"/>
      <c r="GY146" s="46"/>
      <c r="GZ146" s="10">
        <f t="shared" si="84"/>
        <v>0</v>
      </c>
      <c r="HA146" s="46"/>
      <c r="HB146" s="46"/>
      <c r="HC146" s="46"/>
      <c r="HD146" s="10">
        <f t="shared" si="59"/>
        <v>0</v>
      </c>
    </row>
    <row r="147" spans="1:212" ht="16" x14ac:dyDescent="0.2">
      <c r="A147" s="10">
        <f>'Demographic Data'!A147</f>
        <v>0</v>
      </c>
      <c r="B147" s="5">
        <f>'Demographic Data'!B147</f>
        <v>0</v>
      </c>
      <c r="C147" s="36">
        <f>'Demographic Data'!C147</f>
        <v>0</v>
      </c>
      <c r="D147" s="5">
        <f>'Demographic Data'!D147</f>
        <v>0</v>
      </c>
      <c r="E147" s="46"/>
      <c r="F147" s="46"/>
      <c r="G147" s="46"/>
      <c r="H147" s="10">
        <f t="shared" si="58"/>
        <v>0</v>
      </c>
      <c r="I147" s="46"/>
      <c r="J147" s="46"/>
      <c r="K147" s="46"/>
      <c r="L147" s="46"/>
      <c r="M147" s="46"/>
      <c r="N147" s="46"/>
      <c r="O147" s="46"/>
      <c r="P147" s="10">
        <f t="shared" si="60"/>
        <v>0</v>
      </c>
      <c r="Q147" s="46"/>
      <c r="R147" s="46"/>
      <c r="S147" s="46"/>
      <c r="T147" s="46"/>
      <c r="U147" s="46"/>
      <c r="V147" s="46"/>
      <c r="W147" s="46"/>
      <c r="X147" s="10">
        <f t="shared" si="61"/>
        <v>0</v>
      </c>
      <c r="Y147" s="46"/>
      <c r="Z147" s="46"/>
      <c r="AA147" s="46"/>
      <c r="AB147" s="46"/>
      <c r="AC147" s="46"/>
      <c r="AD147" s="46"/>
      <c r="AE147" s="46"/>
      <c r="AF147" s="10">
        <f t="shared" si="62"/>
        <v>0</v>
      </c>
      <c r="AG147" s="46"/>
      <c r="AH147" s="46"/>
      <c r="AI147" s="46"/>
      <c r="AJ147" s="46"/>
      <c r="AK147" s="46"/>
      <c r="AL147" s="46"/>
      <c r="AM147" s="46"/>
      <c r="AN147" s="10">
        <f t="shared" si="63"/>
        <v>0</v>
      </c>
      <c r="AO147" s="46"/>
      <c r="AP147" s="46"/>
      <c r="AQ147" s="46"/>
      <c r="AR147" s="46"/>
      <c r="AS147" s="46"/>
      <c r="AT147" s="46"/>
      <c r="AU147" s="46"/>
      <c r="AV147" s="10">
        <f t="shared" si="64"/>
        <v>0</v>
      </c>
      <c r="AW147" s="46"/>
      <c r="AX147" s="46"/>
      <c r="AY147" s="46"/>
      <c r="AZ147" s="46"/>
      <c r="BA147" s="46"/>
      <c r="BB147" s="46"/>
      <c r="BC147" s="46"/>
      <c r="BD147" s="10">
        <f t="shared" si="65"/>
        <v>0</v>
      </c>
      <c r="BE147" s="46"/>
      <c r="BF147" s="46"/>
      <c r="BG147" s="46"/>
      <c r="BH147" s="46"/>
      <c r="BI147" s="46"/>
      <c r="BJ147" s="46"/>
      <c r="BK147" s="46"/>
      <c r="BL147" s="10">
        <f t="shared" si="66"/>
        <v>0</v>
      </c>
      <c r="BM147" s="46"/>
      <c r="BN147" s="46"/>
      <c r="BO147" s="46"/>
      <c r="BP147" s="46"/>
      <c r="BQ147" s="46"/>
      <c r="BR147" s="46"/>
      <c r="BS147" s="46"/>
      <c r="BT147" s="10">
        <f t="shared" si="67"/>
        <v>0</v>
      </c>
      <c r="BU147" s="46"/>
      <c r="BV147" s="46"/>
      <c r="BW147" s="46"/>
      <c r="BX147" s="46"/>
      <c r="BY147" s="46"/>
      <c r="BZ147" s="46"/>
      <c r="CA147" s="46"/>
      <c r="CB147" s="10">
        <f t="shared" si="68"/>
        <v>0</v>
      </c>
      <c r="CC147" s="46"/>
      <c r="CD147" s="46"/>
      <c r="CE147" s="46"/>
      <c r="CF147" s="46"/>
      <c r="CG147" s="46"/>
      <c r="CH147" s="46"/>
      <c r="CI147" s="46"/>
      <c r="CJ147" s="10">
        <f t="shared" si="69"/>
        <v>0</v>
      </c>
      <c r="CK147" s="46"/>
      <c r="CL147" s="46"/>
      <c r="CM147" s="46"/>
      <c r="CN147" s="46"/>
      <c r="CO147" s="46"/>
      <c r="CP147" s="46"/>
      <c r="CQ147" s="46"/>
      <c r="CR147" s="10">
        <f t="shared" si="70"/>
        <v>0</v>
      </c>
      <c r="CS147" s="46"/>
      <c r="CT147" s="46"/>
      <c r="CU147" s="46"/>
      <c r="CV147" s="46"/>
      <c r="CW147" s="46"/>
      <c r="CX147" s="46"/>
      <c r="CY147" s="46"/>
      <c r="CZ147" s="10">
        <f t="shared" si="71"/>
        <v>0</v>
      </c>
      <c r="DA147" s="46"/>
      <c r="DB147" s="46"/>
      <c r="DC147" s="46"/>
      <c r="DD147" s="46"/>
      <c r="DE147" s="46"/>
      <c r="DF147" s="46"/>
      <c r="DG147" s="46"/>
      <c r="DH147" s="10">
        <f t="shared" si="72"/>
        <v>0</v>
      </c>
      <c r="DI147" s="46"/>
      <c r="DJ147" s="46"/>
      <c r="DK147" s="46"/>
      <c r="DL147" s="46"/>
      <c r="DM147" s="46"/>
      <c r="DN147" s="46"/>
      <c r="DO147" s="46"/>
      <c r="DP147" s="10">
        <f t="shared" si="73"/>
        <v>0</v>
      </c>
      <c r="DQ147" s="46"/>
      <c r="DR147" s="46"/>
      <c r="DS147" s="46"/>
      <c r="DT147" s="46"/>
      <c r="DU147" s="46"/>
      <c r="DV147" s="46"/>
      <c r="DW147" s="46"/>
      <c r="DX147" s="10">
        <f t="shared" si="74"/>
        <v>0</v>
      </c>
      <c r="DY147" s="46"/>
      <c r="DZ147" s="46"/>
      <c r="EA147" s="46"/>
      <c r="EB147" s="46"/>
      <c r="EC147" s="46"/>
      <c r="ED147" s="46"/>
      <c r="EE147" s="46"/>
      <c r="EF147" s="10">
        <f t="shared" si="75"/>
        <v>0</v>
      </c>
      <c r="EG147" s="46"/>
      <c r="EH147" s="46"/>
      <c r="EI147" s="46"/>
      <c r="EJ147" s="46"/>
      <c r="EK147" s="46"/>
      <c r="EL147" s="46"/>
      <c r="EM147" s="46"/>
      <c r="EN147" s="10">
        <f t="shared" si="76"/>
        <v>0</v>
      </c>
      <c r="EO147" s="46"/>
      <c r="EP147" s="46"/>
      <c r="EQ147" s="46"/>
      <c r="ER147" s="46"/>
      <c r="ES147" s="46"/>
      <c r="ET147" s="46"/>
      <c r="EU147" s="46"/>
      <c r="EV147" s="10">
        <f t="shared" si="77"/>
        <v>0</v>
      </c>
      <c r="EW147" s="46"/>
      <c r="EX147" s="46"/>
      <c r="EY147" s="46"/>
      <c r="EZ147" s="46"/>
      <c r="FA147" s="46"/>
      <c r="FB147" s="46"/>
      <c r="FC147" s="46"/>
      <c r="FD147" s="10">
        <f t="shared" si="78"/>
        <v>0</v>
      </c>
      <c r="FE147" s="46"/>
      <c r="FF147" s="46"/>
      <c r="FG147" s="46"/>
      <c r="FH147" s="46"/>
      <c r="FI147" s="46"/>
      <c r="FJ147" s="46"/>
      <c r="FK147" s="46"/>
      <c r="FL147" s="10">
        <f t="shared" si="79"/>
        <v>0</v>
      </c>
      <c r="FM147" s="46"/>
      <c r="FN147" s="46"/>
      <c r="FO147" s="46"/>
      <c r="FP147" s="46"/>
      <c r="FQ147" s="46"/>
      <c r="FR147" s="46"/>
      <c r="FS147" s="46"/>
      <c r="FT147" s="10">
        <f t="shared" si="80"/>
        <v>0</v>
      </c>
      <c r="FU147" s="46"/>
      <c r="FV147" s="46"/>
      <c r="FW147" s="46"/>
      <c r="FX147" s="46"/>
      <c r="FY147" s="46"/>
      <c r="FZ147" s="46"/>
      <c r="GA147" s="46"/>
      <c r="GB147" s="10">
        <f t="shared" si="81"/>
        <v>0</v>
      </c>
      <c r="GC147" s="46"/>
      <c r="GD147" s="46"/>
      <c r="GE147" s="46"/>
      <c r="GF147" s="46"/>
      <c r="GG147" s="46"/>
      <c r="GH147" s="46"/>
      <c r="GI147" s="46"/>
      <c r="GJ147" s="10">
        <f t="shared" si="82"/>
        <v>0</v>
      </c>
      <c r="GK147" s="46"/>
      <c r="GL147" s="46"/>
      <c r="GM147" s="46"/>
      <c r="GN147" s="46"/>
      <c r="GO147" s="46"/>
      <c r="GP147" s="46"/>
      <c r="GQ147" s="46"/>
      <c r="GR147" s="10">
        <f t="shared" si="83"/>
        <v>0</v>
      </c>
      <c r="GS147" s="46"/>
      <c r="GT147" s="46"/>
      <c r="GU147" s="46"/>
      <c r="GV147" s="46"/>
      <c r="GW147" s="46"/>
      <c r="GX147" s="46"/>
      <c r="GY147" s="46"/>
      <c r="GZ147" s="10">
        <f t="shared" si="84"/>
        <v>0</v>
      </c>
      <c r="HA147" s="46"/>
      <c r="HB147" s="46"/>
      <c r="HC147" s="46"/>
      <c r="HD147" s="10">
        <f t="shared" si="59"/>
        <v>0</v>
      </c>
    </row>
    <row r="148" spans="1:212" ht="16" x14ac:dyDescent="0.2">
      <c r="A148" s="10">
        <f>'Demographic Data'!A148</f>
        <v>0</v>
      </c>
      <c r="B148" s="5">
        <f>'Demographic Data'!B148</f>
        <v>0</v>
      </c>
      <c r="C148" s="36">
        <f>'Demographic Data'!C148</f>
        <v>0</v>
      </c>
      <c r="D148" s="5">
        <f>'Demographic Data'!D148</f>
        <v>0</v>
      </c>
      <c r="E148" s="46"/>
      <c r="F148" s="46"/>
      <c r="G148" s="46"/>
      <c r="H148" s="10">
        <f t="shared" si="58"/>
        <v>0</v>
      </c>
      <c r="I148" s="46"/>
      <c r="J148" s="46"/>
      <c r="K148" s="46"/>
      <c r="L148" s="46"/>
      <c r="M148" s="46"/>
      <c r="N148" s="46"/>
      <c r="O148" s="46"/>
      <c r="P148" s="10">
        <f t="shared" si="60"/>
        <v>0</v>
      </c>
      <c r="Q148" s="46"/>
      <c r="R148" s="46"/>
      <c r="S148" s="46"/>
      <c r="T148" s="46"/>
      <c r="U148" s="46"/>
      <c r="V148" s="46"/>
      <c r="W148" s="46"/>
      <c r="X148" s="10">
        <f t="shared" si="61"/>
        <v>0</v>
      </c>
      <c r="Y148" s="46"/>
      <c r="Z148" s="46"/>
      <c r="AA148" s="46"/>
      <c r="AB148" s="46"/>
      <c r="AC148" s="46"/>
      <c r="AD148" s="46"/>
      <c r="AE148" s="46"/>
      <c r="AF148" s="10">
        <f t="shared" si="62"/>
        <v>0</v>
      </c>
      <c r="AG148" s="46"/>
      <c r="AH148" s="46"/>
      <c r="AI148" s="46"/>
      <c r="AJ148" s="46"/>
      <c r="AK148" s="46"/>
      <c r="AL148" s="46"/>
      <c r="AM148" s="46"/>
      <c r="AN148" s="10">
        <f t="shared" si="63"/>
        <v>0</v>
      </c>
      <c r="AO148" s="46"/>
      <c r="AP148" s="46"/>
      <c r="AQ148" s="46"/>
      <c r="AR148" s="46"/>
      <c r="AS148" s="46"/>
      <c r="AT148" s="46"/>
      <c r="AU148" s="46"/>
      <c r="AV148" s="10">
        <f t="shared" si="64"/>
        <v>0</v>
      </c>
      <c r="AW148" s="46"/>
      <c r="AX148" s="46"/>
      <c r="AY148" s="46"/>
      <c r="AZ148" s="46"/>
      <c r="BA148" s="46"/>
      <c r="BB148" s="46"/>
      <c r="BC148" s="46"/>
      <c r="BD148" s="10">
        <f t="shared" si="65"/>
        <v>0</v>
      </c>
      <c r="BE148" s="46"/>
      <c r="BF148" s="46"/>
      <c r="BG148" s="46"/>
      <c r="BH148" s="46"/>
      <c r="BI148" s="46"/>
      <c r="BJ148" s="46"/>
      <c r="BK148" s="46"/>
      <c r="BL148" s="10">
        <f t="shared" si="66"/>
        <v>0</v>
      </c>
      <c r="BM148" s="46"/>
      <c r="BN148" s="46"/>
      <c r="BO148" s="46"/>
      <c r="BP148" s="46"/>
      <c r="BQ148" s="46"/>
      <c r="BR148" s="46"/>
      <c r="BS148" s="46"/>
      <c r="BT148" s="10">
        <f t="shared" si="67"/>
        <v>0</v>
      </c>
      <c r="BU148" s="46"/>
      <c r="BV148" s="46"/>
      <c r="BW148" s="46"/>
      <c r="BX148" s="46"/>
      <c r="BY148" s="46"/>
      <c r="BZ148" s="46"/>
      <c r="CA148" s="46"/>
      <c r="CB148" s="10">
        <f t="shared" si="68"/>
        <v>0</v>
      </c>
      <c r="CC148" s="46"/>
      <c r="CD148" s="46"/>
      <c r="CE148" s="46"/>
      <c r="CF148" s="46"/>
      <c r="CG148" s="46"/>
      <c r="CH148" s="46"/>
      <c r="CI148" s="46"/>
      <c r="CJ148" s="10">
        <f t="shared" si="69"/>
        <v>0</v>
      </c>
      <c r="CK148" s="46"/>
      <c r="CL148" s="46"/>
      <c r="CM148" s="46"/>
      <c r="CN148" s="46"/>
      <c r="CO148" s="46"/>
      <c r="CP148" s="46"/>
      <c r="CQ148" s="46"/>
      <c r="CR148" s="10">
        <f t="shared" si="70"/>
        <v>0</v>
      </c>
      <c r="CS148" s="46"/>
      <c r="CT148" s="46"/>
      <c r="CU148" s="46"/>
      <c r="CV148" s="46"/>
      <c r="CW148" s="46"/>
      <c r="CX148" s="46"/>
      <c r="CY148" s="46"/>
      <c r="CZ148" s="10">
        <f t="shared" si="71"/>
        <v>0</v>
      </c>
      <c r="DA148" s="46"/>
      <c r="DB148" s="46"/>
      <c r="DC148" s="46"/>
      <c r="DD148" s="46"/>
      <c r="DE148" s="46"/>
      <c r="DF148" s="46"/>
      <c r="DG148" s="46"/>
      <c r="DH148" s="10">
        <f t="shared" si="72"/>
        <v>0</v>
      </c>
      <c r="DI148" s="46"/>
      <c r="DJ148" s="46"/>
      <c r="DK148" s="46"/>
      <c r="DL148" s="46"/>
      <c r="DM148" s="46"/>
      <c r="DN148" s="46"/>
      <c r="DO148" s="46"/>
      <c r="DP148" s="10">
        <f t="shared" si="73"/>
        <v>0</v>
      </c>
      <c r="DQ148" s="46"/>
      <c r="DR148" s="46"/>
      <c r="DS148" s="46"/>
      <c r="DT148" s="46"/>
      <c r="DU148" s="46"/>
      <c r="DV148" s="46"/>
      <c r="DW148" s="46"/>
      <c r="DX148" s="10">
        <f t="shared" si="74"/>
        <v>0</v>
      </c>
      <c r="DY148" s="46"/>
      <c r="DZ148" s="46"/>
      <c r="EA148" s="46"/>
      <c r="EB148" s="46"/>
      <c r="EC148" s="46"/>
      <c r="ED148" s="46"/>
      <c r="EE148" s="46"/>
      <c r="EF148" s="10">
        <f t="shared" si="75"/>
        <v>0</v>
      </c>
      <c r="EG148" s="46"/>
      <c r="EH148" s="46"/>
      <c r="EI148" s="46"/>
      <c r="EJ148" s="46"/>
      <c r="EK148" s="46"/>
      <c r="EL148" s="46"/>
      <c r="EM148" s="46"/>
      <c r="EN148" s="10">
        <f t="shared" si="76"/>
        <v>0</v>
      </c>
      <c r="EO148" s="46"/>
      <c r="EP148" s="46"/>
      <c r="EQ148" s="46"/>
      <c r="ER148" s="46"/>
      <c r="ES148" s="46"/>
      <c r="ET148" s="46"/>
      <c r="EU148" s="46"/>
      <c r="EV148" s="10">
        <f t="shared" si="77"/>
        <v>0</v>
      </c>
      <c r="EW148" s="46"/>
      <c r="EX148" s="46"/>
      <c r="EY148" s="46"/>
      <c r="EZ148" s="46"/>
      <c r="FA148" s="46"/>
      <c r="FB148" s="46"/>
      <c r="FC148" s="46"/>
      <c r="FD148" s="10">
        <f t="shared" si="78"/>
        <v>0</v>
      </c>
      <c r="FE148" s="46"/>
      <c r="FF148" s="46"/>
      <c r="FG148" s="46"/>
      <c r="FH148" s="46"/>
      <c r="FI148" s="46"/>
      <c r="FJ148" s="46"/>
      <c r="FK148" s="46"/>
      <c r="FL148" s="10">
        <f t="shared" si="79"/>
        <v>0</v>
      </c>
      <c r="FM148" s="46"/>
      <c r="FN148" s="46"/>
      <c r="FO148" s="46"/>
      <c r="FP148" s="46"/>
      <c r="FQ148" s="46"/>
      <c r="FR148" s="46"/>
      <c r="FS148" s="46"/>
      <c r="FT148" s="10">
        <f t="shared" si="80"/>
        <v>0</v>
      </c>
      <c r="FU148" s="46"/>
      <c r="FV148" s="46"/>
      <c r="FW148" s="46"/>
      <c r="FX148" s="46"/>
      <c r="FY148" s="46"/>
      <c r="FZ148" s="46"/>
      <c r="GA148" s="46"/>
      <c r="GB148" s="10">
        <f t="shared" si="81"/>
        <v>0</v>
      </c>
      <c r="GC148" s="46"/>
      <c r="GD148" s="46"/>
      <c r="GE148" s="46"/>
      <c r="GF148" s="46"/>
      <c r="GG148" s="46"/>
      <c r="GH148" s="46"/>
      <c r="GI148" s="46"/>
      <c r="GJ148" s="10">
        <f t="shared" si="82"/>
        <v>0</v>
      </c>
      <c r="GK148" s="46"/>
      <c r="GL148" s="46"/>
      <c r="GM148" s="46"/>
      <c r="GN148" s="46"/>
      <c r="GO148" s="46"/>
      <c r="GP148" s="46"/>
      <c r="GQ148" s="46"/>
      <c r="GR148" s="10">
        <f t="shared" si="83"/>
        <v>0</v>
      </c>
      <c r="GS148" s="46"/>
      <c r="GT148" s="46"/>
      <c r="GU148" s="46"/>
      <c r="GV148" s="46"/>
      <c r="GW148" s="46"/>
      <c r="GX148" s="46"/>
      <c r="GY148" s="46"/>
      <c r="GZ148" s="10">
        <f t="shared" si="84"/>
        <v>0</v>
      </c>
      <c r="HA148" s="46"/>
      <c r="HB148" s="46"/>
      <c r="HC148" s="46"/>
      <c r="HD148" s="10">
        <f t="shared" si="59"/>
        <v>0</v>
      </c>
    </row>
    <row r="149" spans="1:212" ht="16" x14ac:dyDescent="0.2">
      <c r="A149" s="10">
        <f>'Demographic Data'!A149</f>
        <v>0</v>
      </c>
      <c r="B149" s="5">
        <f>'Demographic Data'!B149</f>
        <v>0</v>
      </c>
      <c r="C149" s="36">
        <f>'Demographic Data'!C149</f>
        <v>0</v>
      </c>
      <c r="D149" s="5">
        <f>'Demographic Data'!D149</f>
        <v>0</v>
      </c>
      <c r="E149" s="46"/>
      <c r="F149" s="46"/>
      <c r="G149" s="46"/>
      <c r="H149" s="10">
        <f t="shared" si="58"/>
        <v>0</v>
      </c>
      <c r="I149" s="46"/>
      <c r="J149" s="46"/>
      <c r="K149" s="46"/>
      <c r="L149" s="46"/>
      <c r="M149" s="46"/>
      <c r="N149" s="46"/>
      <c r="O149" s="46"/>
      <c r="P149" s="10">
        <f t="shared" si="60"/>
        <v>0</v>
      </c>
      <c r="Q149" s="46"/>
      <c r="R149" s="46"/>
      <c r="S149" s="46"/>
      <c r="T149" s="46"/>
      <c r="U149" s="46"/>
      <c r="V149" s="46"/>
      <c r="W149" s="46"/>
      <c r="X149" s="10">
        <f t="shared" si="61"/>
        <v>0</v>
      </c>
      <c r="Y149" s="46"/>
      <c r="Z149" s="46"/>
      <c r="AA149" s="46"/>
      <c r="AB149" s="46"/>
      <c r="AC149" s="46"/>
      <c r="AD149" s="46"/>
      <c r="AE149" s="46"/>
      <c r="AF149" s="10">
        <f t="shared" si="62"/>
        <v>0</v>
      </c>
      <c r="AG149" s="46"/>
      <c r="AH149" s="46"/>
      <c r="AI149" s="46"/>
      <c r="AJ149" s="46"/>
      <c r="AK149" s="46"/>
      <c r="AL149" s="46"/>
      <c r="AM149" s="46"/>
      <c r="AN149" s="10">
        <f t="shared" si="63"/>
        <v>0</v>
      </c>
      <c r="AO149" s="46"/>
      <c r="AP149" s="46"/>
      <c r="AQ149" s="46"/>
      <c r="AR149" s="46"/>
      <c r="AS149" s="46"/>
      <c r="AT149" s="46"/>
      <c r="AU149" s="46"/>
      <c r="AV149" s="10">
        <f t="shared" si="64"/>
        <v>0</v>
      </c>
      <c r="AW149" s="46"/>
      <c r="AX149" s="46"/>
      <c r="AY149" s="46"/>
      <c r="AZ149" s="46"/>
      <c r="BA149" s="46"/>
      <c r="BB149" s="46"/>
      <c r="BC149" s="46"/>
      <c r="BD149" s="10">
        <f t="shared" si="65"/>
        <v>0</v>
      </c>
      <c r="BE149" s="46"/>
      <c r="BF149" s="46"/>
      <c r="BG149" s="46"/>
      <c r="BH149" s="46"/>
      <c r="BI149" s="46"/>
      <c r="BJ149" s="46"/>
      <c r="BK149" s="46"/>
      <c r="BL149" s="10">
        <f t="shared" si="66"/>
        <v>0</v>
      </c>
      <c r="BM149" s="46"/>
      <c r="BN149" s="46"/>
      <c r="BO149" s="46"/>
      <c r="BP149" s="46"/>
      <c r="BQ149" s="46"/>
      <c r="BR149" s="46"/>
      <c r="BS149" s="46"/>
      <c r="BT149" s="10">
        <f t="shared" si="67"/>
        <v>0</v>
      </c>
      <c r="BU149" s="46"/>
      <c r="BV149" s="46"/>
      <c r="BW149" s="46"/>
      <c r="BX149" s="46"/>
      <c r="BY149" s="46"/>
      <c r="BZ149" s="46"/>
      <c r="CA149" s="46"/>
      <c r="CB149" s="10">
        <f t="shared" si="68"/>
        <v>0</v>
      </c>
      <c r="CC149" s="46"/>
      <c r="CD149" s="46"/>
      <c r="CE149" s="46"/>
      <c r="CF149" s="46"/>
      <c r="CG149" s="46"/>
      <c r="CH149" s="46"/>
      <c r="CI149" s="46"/>
      <c r="CJ149" s="10">
        <f t="shared" si="69"/>
        <v>0</v>
      </c>
      <c r="CK149" s="46"/>
      <c r="CL149" s="46"/>
      <c r="CM149" s="46"/>
      <c r="CN149" s="46"/>
      <c r="CO149" s="46"/>
      <c r="CP149" s="46"/>
      <c r="CQ149" s="46"/>
      <c r="CR149" s="10">
        <f t="shared" si="70"/>
        <v>0</v>
      </c>
      <c r="CS149" s="46"/>
      <c r="CT149" s="46"/>
      <c r="CU149" s="46"/>
      <c r="CV149" s="46"/>
      <c r="CW149" s="46"/>
      <c r="CX149" s="46"/>
      <c r="CY149" s="46"/>
      <c r="CZ149" s="10">
        <f t="shared" si="71"/>
        <v>0</v>
      </c>
      <c r="DA149" s="46"/>
      <c r="DB149" s="46"/>
      <c r="DC149" s="46"/>
      <c r="DD149" s="46"/>
      <c r="DE149" s="46"/>
      <c r="DF149" s="46"/>
      <c r="DG149" s="46"/>
      <c r="DH149" s="10">
        <f t="shared" si="72"/>
        <v>0</v>
      </c>
      <c r="DI149" s="46"/>
      <c r="DJ149" s="46"/>
      <c r="DK149" s="46"/>
      <c r="DL149" s="46"/>
      <c r="DM149" s="46"/>
      <c r="DN149" s="46"/>
      <c r="DO149" s="46"/>
      <c r="DP149" s="10">
        <f t="shared" si="73"/>
        <v>0</v>
      </c>
      <c r="DQ149" s="46"/>
      <c r="DR149" s="46"/>
      <c r="DS149" s="46"/>
      <c r="DT149" s="46"/>
      <c r="DU149" s="46"/>
      <c r="DV149" s="46"/>
      <c r="DW149" s="46"/>
      <c r="DX149" s="10">
        <f t="shared" si="74"/>
        <v>0</v>
      </c>
      <c r="DY149" s="46"/>
      <c r="DZ149" s="46"/>
      <c r="EA149" s="46"/>
      <c r="EB149" s="46"/>
      <c r="EC149" s="46"/>
      <c r="ED149" s="46"/>
      <c r="EE149" s="46"/>
      <c r="EF149" s="10">
        <f t="shared" si="75"/>
        <v>0</v>
      </c>
      <c r="EG149" s="46"/>
      <c r="EH149" s="46"/>
      <c r="EI149" s="46"/>
      <c r="EJ149" s="46"/>
      <c r="EK149" s="46"/>
      <c r="EL149" s="46"/>
      <c r="EM149" s="46"/>
      <c r="EN149" s="10">
        <f t="shared" si="76"/>
        <v>0</v>
      </c>
      <c r="EO149" s="46"/>
      <c r="EP149" s="46"/>
      <c r="EQ149" s="46"/>
      <c r="ER149" s="46"/>
      <c r="ES149" s="46"/>
      <c r="ET149" s="46"/>
      <c r="EU149" s="46"/>
      <c r="EV149" s="10">
        <f t="shared" si="77"/>
        <v>0</v>
      </c>
      <c r="EW149" s="46"/>
      <c r="EX149" s="46"/>
      <c r="EY149" s="46"/>
      <c r="EZ149" s="46"/>
      <c r="FA149" s="46"/>
      <c r="FB149" s="46"/>
      <c r="FC149" s="46"/>
      <c r="FD149" s="10">
        <f t="shared" si="78"/>
        <v>0</v>
      </c>
      <c r="FE149" s="46"/>
      <c r="FF149" s="46"/>
      <c r="FG149" s="46"/>
      <c r="FH149" s="46"/>
      <c r="FI149" s="46"/>
      <c r="FJ149" s="46"/>
      <c r="FK149" s="46"/>
      <c r="FL149" s="10">
        <f t="shared" si="79"/>
        <v>0</v>
      </c>
      <c r="FM149" s="46"/>
      <c r="FN149" s="46"/>
      <c r="FO149" s="46"/>
      <c r="FP149" s="46"/>
      <c r="FQ149" s="46"/>
      <c r="FR149" s="46"/>
      <c r="FS149" s="46"/>
      <c r="FT149" s="10">
        <f t="shared" si="80"/>
        <v>0</v>
      </c>
      <c r="FU149" s="46"/>
      <c r="FV149" s="46"/>
      <c r="FW149" s="46"/>
      <c r="FX149" s="46"/>
      <c r="FY149" s="46"/>
      <c r="FZ149" s="46"/>
      <c r="GA149" s="46"/>
      <c r="GB149" s="10">
        <f t="shared" si="81"/>
        <v>0</v>
      </c>
      <c r="GC149" s="46"/>
      <c r="GD149" s="46"/>
      <c r="GE149" s="46"/>
      <c r="GF149" s="46"/>
      <c r="GG149" s="46"/>
      <c r="GH149" s="46"/>
      <c r="GI149" s="46"/>
      <c r="GJ149" s="10">
        <f t="shared" si="82"/>
        <v>0</v>
      </c>
      <c r="GK149" s="46"/>
      <c r="GL149" s="46"/>
      <c r="GM149" s="46"/>
      <c r="GN149" s="46"/>
      <c r="GO149" s="46"/>
      <c r="GP149" s="46"/>
      <c r="GQ149" s="46"/>
      <c r="GR149" s="10">
        <f t="shared" si="83"/>
        <v>0</v>
      </c>
      <c r="GS149" s="46"/>
      <c r="GT149" s="46"/>
      <c r="GU149" s="46"/>
      <c r="GV149" s="46"/>
      <c r="GW149" s="46"/>
      <c r="GX149" s="46"/>
      <c r="GY149" s="46"/>
      <c r="GZ149" s="10">
        <f t="shared" si="84"/>
        <v>0</v>
      </c>
      <c r="HA149" s="46"/>
      <c r="HB149" s="46"/>
      <c r="HC149" s="46"/>
      <c r="HD149" s="10">
        <f t="shared" si="59"/>
        <v>0</v>
      </c>
    </row>
    <row r="150" spans="1:212" ht="16" x14ac:dyDescent="0.2">
      <c r="A150" s="10">
        <f>'Demographic Data'!A150</f>
        <v>0</v>
      </c>
      <c r="B150" s="5">
        <f>'Demographic Data'!B150</f>
        <v>0</v>
      </c>
      <c r="C150" s="36">
        <f>'Demographic Data'!C150</f>
        <v>0</v>
      </c>
      <c r="D150" s="5">
        <f>'Demographic Data'!D150</f>
        <v>0</v>
      </c>
      <c r="E150" s="46"/>
      <c r="F150" s="46"/>
      <c r="G150" s="46"/>
      <c r="H150" s="10">
        <f t="shared" si="58"/>
        <v>0</v>
      </c>
      <c r="I150" s="46"/>
      <c r="J150" s="46"/>
      <c r="K150" s="46"/>
      <c r="L150" s="46"/>
      <c r="M150" s="46"/>
      <c r="N150" s="46"/>
      <c r="O150" s="46"/>
      <c r="P150" s="10">
        <f t="shared" si="60"/>
        <v>0</v>
      </c>
      <c r="Q150" s="46"/>
      <c r="R150" s="46"/>
      <c r="S150" s="46"/>
      <c r="T150" s="46"/>
      <c r="U150" s="46"/>
      <c r="V150" s="46"/>
      <c r="W150" s="46"/>
      <c r="X150" s="10">
        <f t="shared" si="61"/>
        <v>0</v>
      </c>
      <c r="Y150" s="46"/>
      <c r="Z150" s="46"/>
      <c r="AA150" s="46"/>
      <c r="AB150" s="46"/>
      <c r="AC150" s="46"/>
      <c r="AD150" s="46"/>
      <c r="AE150" s="46"/>
      <c r="AF150" s="10">
        <f t="shared" si="62"/>
        <v>0</v>
      </c>
      <c r="AG150" s="46"/>
      <c r="AH150" s="46"/>
      <c r="AI150" s="46"/>
      <c r="AJ150" s="46"/>
      <c r="AK150" s="46"/>
      <c r="AL150" s="46"/>
      <c r="AM150" s="46"/>
      <c r="AN150" s="10">
        <f t="shared" si="63"/>
        <v>0</v>
      </c>
      <c r="AO150" s="46"/>
      <c r="AP150" s="46"/>
      <c r="AQ150" s="46"/>
      <c r="AR150" s="46"/>
      <c r="AS150" s="46"/>
      <c r="AT150" s="46"/>
      <c r="AU150" s="46"/>
      <c r="AV150" s="10">
        <f t="shared" si="64"/>
        <v>0</v>
      </c>
      <c r="AW150" s="46"/>
      <c r="AX150" s="46"/>
      <c r="AY150" s="46"/>
      <c r="AZ150" s="46"/>
      <c r="BA150" s="46"/>
      <c r="BB150" s="46"/>
      <c r="BC150" s="46"/>
      <c r="BD150" s="10">
        <f t="shared" si="65"/>
        <v>0</v>
      </c>
      <c r="BE150" s="46"/>
      <c r="BF150" s="46"/>
      <c r="BG150" s="46"/>
      <c r="BH150" s="46"/>
      <c r="BI150" s="46"/>
      <c r="BJ150" s="46"/>
      <c r="BK150" s="46"/>
      <c r="BL150" s="10">
        <f t="shared" si="66"/>
        <v>0</v>
      </c>
      <c r="BM150" s="46"/>
      <c r="BN150" s="46"/>
      <c r="BO150" s="46"/>
      <c r="BP150" s="46"/>
      <c r="BQ150" s="46"/>
      <c r="BR150" s="46"/>
      <c r="BS150" s="46"/>
      <c r="BT150" s="10">
        <f t="shared" si="67"/>
        <v>0</v>
      </c>
      <c r="BU150" s="46"/>
      <c r="BV150" s="46"/>
      <c r="BW150" s="46"/>
      <c r="BX150" s="46"/>
      <c r="BY150" s="46"/>
      <c r="BZ150" s="46"/>
      <c r="CA150" s="46"/>
      <c r="CB150" s="10">
        <f t="shared" si="68"/>
        <v>0</v>
      </c>
      <c r="CC150" s="46"/>
      <c r="CD150" s="46"/>
      <c r="CE150" s="46"/>
      <c r="CF150" s="46"/>
      <c r="CG150" s="46"/>
      <c r="CH150" s="46"/>
      <c r="CI150" s="46"/>
      <c r="CJ150" s="10">
        <f t="shared" si="69"/>
        <v>0</v>
      </c>
      <c r="CK150" s="46"/>
      <c r="CL150" s="46"/>
      <c r="CM150" s="46"/>
      <c r="CN150" s="46"/>
      <c r="CO150" s="46"/>
      <c r="CP150" s="46"/>
      <c r="CQ150" s="46"/>
      <c r="CR150" s="10">
        <f t="shared" si="70"/>
        <v>0</v>
      </c>
      <c r="CS150" s="46"/>
      <c r="CT150" s="46"/>
      <c r="CU150" s="46"/>
      <c r="CV150" s="46"/>
      <c r="CW150" s="46"/>
      <c r="CX150" s="46"/>
      <c r="CY150" s="46"/>
      <c r="CZ150" s="10">
        <f t="shared" si="71"/>
        <v>0</v>
      </c>
      <c r="DA150" s="46"/>
      <c r="DB150" s="46"/>
      <c r="DC150" s="46"/>
      <c r="DD150" s="46"/>
      <c r="DE150" s="46"/>
      <c r="DF150" s="46"/>
      <c r="DG150" s="46"/>
      <c r="DH150" s="10">
        <f t="shared" si="72"/>
        <v>0</v>
      </c>
      <c r="DI150" s="46"/>
      <c r="DJ150" s="46"/>
      <c r="DK150" s="46"/>
      <c r="DL150" s="46"/>
      <c r="DM150" s="46"/>
      <c r="DN150" s="46"/>
      <c r="DO150" s="46"/>
      <c r="DP150" s="10">
        <f t="shared" si="73"/>
        <v>0</v>
      </c>
      <c r="DQ150" s="46"/>
      <c r="DR150" s="46"/>
      <c r="DS150" s="46"/>
      <c r="DT150" s="46"/>
      <c r="DU150" s="46"/>
      <c r="DV150" s="46"/>
      <c r="DW150" s="46"/>
      <c r="DX150" s="10">
        <f t="shared" si="74"/>
        <v>0</v>
      </c>
      <c r="DY150" s="46"/>
      <c r="DZ150" s="46"/>
      <c r="EA150" s="46"/>
      <c r="EB150" s="46"/>
      <c r="EC150" s="46"/>
      <c r="ED150" s="46"/>
      <c r="EE150" s="46"/>
      <c r="EF150" s="10">
        <f t="shared" si="75"/>
        <v>0</v>
      </c>
      <c r="EG150" s="46"/>
      <c r="EH150" s="46"/>
      <c r="EI150" s="46"/>
      <c r="EJ150" s="46"/>
      <c r="EK150" s="46"/>
      <c r="EL150" s="46"/>
      <c r="EM150" s="46"/>
      <c r="EN150" s="10">
        <f t="shared" si="76"/>
        <v>0</v>
      </c>
      <c r="EO150" s="46"/>
      <c r="EP150" s="46"/>
      <c r="EQ150" s="46"/>
      <c r="ER150" s="46"/>
      <c r="ES150" s="46"/>
      <c r="ET150" s="46"/>
      <c r="EU150" s="46"/>
      <c r="EV150" s="10">
        <f t="shared" si="77"/>
        <v>0</v>
      </c>
      <c r="EW150" s="46"/>
      <c r="EX150" s="46"/>
      <c r="EY150" s="46"/>
      <c r="EZ150" s="46"/>
      <c r="FA150" s="46"/>
      <c r="FB150" s="46"/>
      <c r="FC150" s="46"/>
      <c r="FD150" s="10">
        <f t="shared" si="78"/>
        <v>0</v>
      </c>
      <c r="FE150" s="46"/>
      <c r="FF150" s="46"/>
      <c r="FG150" s="46"/>
      <c r="FH150" s="46"/>
      <c r="FI150" s="46"/>
      <c r="FJ150" s="46"/>
      <c r="FK150" s="46"/>
      <c r="FL150" s="10">
        <f t="shared" si="79"/>
        <v>0</v>
      </c>
      <c r="FM150" s="46"/>
      <c r="FN150" s="46"/>
      <c r="FO150" s="46"/>
      <c r="FP150" s="46"/>
      <c r="FQ150" s="46"/>
      <c r="FR150" s="46"/>
      <c r="FS150" s="46"/>
      <c r="FT150" s="10">
        <f t="shared" si="80"/>
        <v>0</v>
      </c>
      <c r="FU150" s="46"/>
      <c r="FV150" s="46"/>
      <c r="FW150" s="46"/>
      <c r="FX150" s="46"/>
      <c r="FY150" s="46"/>
      <c r="FZ150" s="46"/>
      <c r="GA150" s="46"/>
      <c r="GB150" s="10">
        <f t="shared" si="81"/>
        <v>0</v>
      </c>
      <c r="GC150" s="46"/>
      <c r="GD150" s="46"/>
      <c r="GE150" s="46"/>
      <c r="GF150" s="46"/>
      <c r="GG150" s="46"/>
      <c r="GH150" s="46"/>
      <c r="GI150" s="46"/>
      <c r="GJ150" s="10">
        <f t="shared" si="82"/>
        <v>0</v>
      </c>
      <c r="GK150" s="46"/>
      <c r="GL150" s="46"/>
      <c r="GM150" s="46"/>
      <c r="GN150" s="46"/>
      <c r="GO150" s="46"/>
      <c r="GP150" s="46"/>
      <c r="GQ150" s="46"/>
      <c r="GR150" s="10">
        <f t="shared" si="83"/>
        <v>0</v>
      </c>
      <c r="GS150" s="46"/>
      <c r="GT150" s="46"/>
      <c r="GU150" s="46"/>
      <c r="GV150" s="46"/>
      <c r="GW150" s="46"/>
      <c r="GX150" s="46"/>
      <c r="GY150" s="46"/>
      <c r="GZ150" s="10">
        <f t="shared" si="84"/>
        <v>0</v>
      </c>
      <c r="HA150" s="46"/>
      <c r="HB150" s="46"/>
      <c r="HC150" s="46"/>
      <c r="HD150" s="10">
        <f t="shared" si="59"/>
        <v>0</v>
      </c>
    </row>
    <row r="151" spans="1:212" ht="16" x14ac:dyDescent="0.2">
      <c r="A151" s="10">
        <f>'Demographic Data'!A151</f>
        <v>0</v>
      </c>
      <c r="B151" s="5">
        <f>'Demographic Data'!B151</f>
        <v>0</v>
      </c>
      <c r="C151" s="36">
        <f>'Demographic Data'!C151</f>
        <v>0</v>
      </c>
      <c r="D151" s="5">
        <f>'Demographic Data'!D151</f>
        <v>0</v>
      </c>
      <c r="E151" s="46"/>
      <c r="F151" s="46"/>
      <c r="G151" s="46"/>
      <c r="H151" s="10">
        <f t="shared" si="58"/>
        <v>0</v>
      </c>
      <c r="I151" s="46"/>
      <c r="J151" s="46"/>
      <c r="K151" s="46"/>
      <c r="L151" s="46"/>
      <c r="M151" s="46"/>
      <c r="N151" s="46"/>
      <c r="O151" s="46"/>
      <c r="P151" s="10">
        <f t="shared" si="60"/>
        <v>0</v>
      </c>
      <c r="Q151" s="46"/>
      <c r="R151" s="46"/>
      <c r="S151" s="46"/>
      <c r="T151" s="46"/>
      <c r="U151" s="46"/>
      <c r="V151" s="46"/>
      <c r="W151" s="46"/>
      <c r="X151" s="10">
        <f t="shared" si="61"/>
        <v>0</v>
      </c>
      <c r="Y151" s="46"/>
      <c r="Z151" s="46"/>
      <c r="AA151" s="46"/>
      <c r="AB151" s="46"/>
      <c r="AC151" s="46"/>
      <c r="AD151" s="46"/>
      <c r="AE151" s="46"/>
      <c r="AF151" s="10">
        <f t="shared" si="62"/>
        <v>0</v>
      </c>
      <c r="AG151" s="46"/>
      <c r="AH151" s="46"/>
      <c r="AI151" s="46"/>
      <c r="AJ151" s="46"/>
      <c r="AK151" s="46"/>
      <c r="AL151" s="46"/>
      <c r="AM151" s="46"/>
      <c r="AN151" s="10">
        <f t="shared" si="63"/>
        <v>0</v>
      </c>
      <c r="AO151" s="46"/>
      <c r="AP151" s="46"/>
      <c r="AQ151" s="46"/>
      <c r="AR151" s="46"/>
      <c r="AS151" s="46"/>
      <c r="AT151" s="46"/>
      <c r="AU151" s="46"/>
      <c r="AV151" s="10">
        <f t="shared" si="64"/>
        <v>0</v>
      </c>
      <c r="AW151" s="46"/>
      <c r="AX151" s="46"/>
      <c r="AY151" s="46"/>
      <c r="AZ151" s="46"/>
      <c r="BA151" s="46"/>
      <c r="BB151" s="46"/>
      <c r="BC151" s="46"/>
      <c r="BD151" s="10">
        <f t="shared" si="65"/>
        <v>0</v>
      </c>
      <c r="BE151" s="46"/>
      <c r="BF151" s="46"/>
      <c r="BG151" s="46"/>
      <c r="BH151" s="46"/>
      <c r="BI151" s="46"/>
      <c r="BJ151" s="46"/>
      <c r="BK151" s="46"/>
      <c r="BL151" s="10">
        <f t="shared" si="66"/>
        <v>0</v>
      </c>
      <c r="BM151" s="46"/>
      <c r="BN151" s="46"/>
      <c r="BO151" s="46"/>
      <c r="BP151" s="46"/>
      <c r="BQ151" s="46"/>
      <c r="BR151" s="46"/>
      <c r="BS151" s="46"/>
      <c r="BT151" s="10">
        <f t="shared" si="67"/>
        <v>0</v>
      </c>
      <c r="BU151" s="46"/>
      <c r="BV151" s="46"/>
      <c r="BW151" s="46"/>
      <c r="BX151" s="46"/>
      <c r="BY151" s="46"/>
      <c r="BZ151" s="46"/>
      <c r="CA151" s="46"/>
      <c r="CB151" s="10">
        <f t="shared" si="68"/>
        <v>0</v>
      </c>
      <c r="CC151" s="46"/>
      <c r="CD151" s="46"/>
      <c r="CE151" s="46"/>
      <c r="CF151" s="46"/>
      <c r="CG151" s="46"/>
      <c r="CH151" s="46"/>
      <c r="CI151" s="46"/>
      <c r="CJ151" s="10">
        <f t="shared" si="69"/>
        <v>0</v>
      </c>
      <c r="CK151" s="46"/>
      <c r="CL151" s="46"/>
      <c r="CM151" s="46"/>
      <c r="CN151" s="46"/>
      <c r="CO151" s="46"/>
      <c r="CP151" s="46"/>
      <c r="CQ151" s="46"/>
      <c r="CR151" s="10">
        <f t="shared" si="70"/>
        <v>0</v>
      </c>
      <c r="CS151" s="46"/>
      <c r="CT151" s="46"/>
      <c r="CU151" s="46"/>
      <c r="CV151" s="46"/>
      <c r="CW151" s="46"/>
      <c r="CX151" s="46"/>
      <c r="CY151" s="46"/>
      <c r="CZ151" s="10">
        <f t="shared" si="71"/>
        <v>0</v>
      </c>
      <c r="DA151" s="46"/>
      <c r="DB151" s="46"/>
      <c r="DC151" s="46"/>
      <c r="DD151" s="46"/>
      <c r="DE151" s="46"/>
      <c r="DF151" s="46"/>
      <c r="DG151" s="46"/>
      <c r="DH151" s="10">
        <f t="shared" si="72"/>
        <v>0</v>
      </c>
      <c r="DI151" s="46"/>
      <c r="DJ151" s="46"/>
      <c r="DK151" s="46"/>
      <c r="DL151" s="46"/>
      <c r="DM151" s="46"/>
      <c r="DN151" s="46"/>
      <c r="DO151" s="46"/>
      <c r="DP151" s="10">
        <f t="shared" si="73"/>
        <v>0</v>
      </c>
      <c r="DQ151" s="46"/>
      <c r="DR151" s="46"/>
      <c r="DS151" s="46"/>
      <c r="DT151" s="46"/>
      <c r="DU151" s="46"/>
      <c r="DV151" s="46"/>
      <c r="DW151" s="46"/>
      <c r="DX151" s="10">
        <f t="shared" si="74"/>
        <v>0</v>
      </c>
      <c r="DY151" s="46"/>
      <c r="DZ151" s="46"/>
      <c r="EA151" s="46"/>
      <c r="EB151" s="46"/>
      <c r="EC151" s="46"/>
      <c r="ED151" s="46"/>
      <c r="EE151" s="46"/>
      <c r="EF151" s="10">
        <f t="shared" si="75"/>
        <v>0</v>
      </c>
      <c r="EG151" s="46"/>
      <c r="EH151" s="46"/>
      <c r="EI151" s="46"/>
      <c r="EJ151" s="46"/>
      <c r="EK151" s="46"/>
      <c r="EL151" s="46"/>
      <c r="EM151" s="46"/>
      <c r="EN151" s="10">
        <f t="shared" si="76"/>
        <v>0</v>
      </c>
      <c r="EO151" s="46"/>
      <c r="EP151" s="46"/>
      <c r="EQ151" s="46"/>
      <c r="ER151" s="46"/>
      <c r="ES151" s="46"/>
      <c r="ET151" s="46"/>
      <c r="EU151" s="46"/>
      <c r="EV151" s="10">
        <f t="shared" si="77"/>
        <v>0</v>
      </c>
      <c r="EW151" s="46"/>
      <c r="EX151" s="46"/>
      <c r="EY151" s="46"/>
      <c r="EZ151" s="46"/>
      <c r="FA151" s="46"/>
      <c r="FB151" s="46"/>
      <c r="FC151" s="46"/>
      <c r="FD151" s="10">
        <f t="shared" si="78"/>
        <v>0</v>
      </c>
      <c r="FE151" s="46"/>
      <c r="FF151" s="46"/>
      <c r="FG151" s="46"/>
      <c r="FH151" s="46"/>
      <c r="FI151" s="46"/>
      <c r="FJ151" s="46"/>
      <c r="FK151" s="46"/>
      <c r="FL151" s="10">
        <f t="shared" si="79"/>
        <v>0</v>
      </c>
      <c r="FM151" s="46"/>
      <c r="FN151" s="46"/>
      <c r="FO151" s="46"/>
      <c r="FP151" s="46"/>
      <c r="FQ151" s="46"/>
      <c r="FR151" s="46"/>
      <c r="FS151" s="46"/>
      <c r="FT151" s="10">
        <f t="shared" si="80"/>
        <v>0</v>
      </c>
      <c r="FU151" s="46"/>
      <c r="FV151" s="46"/>
      <c r="FW151" s="46"/>
      <c r="FX151" s="46"/>
      <c r="FY151" s="46"/>
      <c r="FZ151" s="46"/>
      <c r="GA151" s="46"/>
      <c r="GB151" s="10">
        <f t="shared" si="81"/>
        <v>0</v>
      </c>
      <c r="GC151" s="46"/>
      <c r="GD151" s="46"/>
      <c r="GE151" s="46"/>
      <c r="GF151" s="46"/>
      <c r="GG151" s="46"/>
      <c r="GH151" s="46"/>
      <c r="GI151" s="46"/>
      <c r="GJ151" s="10">
        <f t="shared" si="82"/>
        <v>0</v>
      </c>
      <c r="GK151" s="46"/>
      <c r="GL151" s="46"/>
      <c r="GM151" s="46"/>
      <c r="GN151" s="46"/>
      <c r="GO151" s="46"/>
      <c r="GP151" s="46"/>
      <c r="GQ151" s="46"/>
      <c r="GR151" s="10">
        <f t="shared" si="83"/>
        <v>0</v>
      </c>
      <c r="GS151" s="46"/>
      <c r="GT151" s="46"/>
      <c r="GU151" s="46"/>
      <c r="GV151" s="46"/>
      <c r="GW151" s="46"/>
      <c r="GX151" s="46"/>
      <c r="GY151" s="46"/>
      <c r="GZ151" s="10">
        <f t="shared" si="84"/>
        <v>0</v>
      </c>
      <c r="HA151" s="46"/>
      <c r="HB151" s="46"/>
      <c r="HC151" s="46"/>
      <c r="HD151" s="10">
        <f t="shared" si="59"/>
        <v>0</v>
      </c>
    </row>
    <row r="152" spans="1:212" ht="16" x14ac:dyDescent="0.2">
      <c r="A152" s="10">
        <f>'Demographic Data'!A152</f>
        <v>0</v>
      </c>
      <c r="B152" s="5">
        <f>'Demographic Data'!B152</f>
        <v>0</v>
      </c>
      <c r="C152" s="36">
        <f>'Demographic Data'!C152</f>
        <v>0</v>
      </c>
      <c r="D152" s="5">
        <f>'Demographic Data'!D152</f>
        <v>0</v>
      </c>
      <c r="E152" s="46"/>
      <c r="F152" s="46"/>
      <c r="G152" s="46"/>
      <c r="H152" s="10">
        <f t="shared" si="58"/>
        <v>0</v>
      </c>
      <c r="I152" s="46"/>
      <c r="J152" s="46"/>
      <c r="K152" s="46"/>
      <c r="L152" s="46"/>
      <c r="M152" s="46"/>
      <c r="N152" s="46"/>
      <c r="O152" s="46"/>
      <c r="P152" s="10">
        <f t="shared" si="60"/>
        <v>0</v>
      </c>
      <c r="Q152" s="46"/>
      <c r="R152" s="46"/>
      <c r="S152" s="46"/>
      <c r="T152" s="46"/>
      <c r="U152" s="46"/>
      <c r="V152" s="46"/>
      <c r="W152" s="46"/>
      <c r="X152" s="10">
        <f t="shared" si="61"/>
        <v>0</v>
      </c>
      <c r="Y152" s="46"/>
      <c r="Z152" s="46"/>
      <c r="AA152" s="46"/>
      <c r="AB152" s="46"/>
      <c r="AC152" s="46"/>
      <c r="AD152" s="46"/>
      <c r="AE152" s="46"/>
      <c r="AF152" s="10">
        <f t="shared" si="62"/>
        <v>0</v>
      </c>
      <c r="AG152" s="46"/>
      <c r="AH152" s="46"/>
      <c r="AI152" s="46"/>
      <c r="AJ152" s="46"/>
      <c r="AK152" s="46"/>
      <c r="AL152" s="46"/>
      <c r="AM152" s="46"/>
      <c r="AN152" s="10">
        <f t="shared" si="63"/>
        <v>0</v>
      </c>
      <c r="AO152" s="46"/>
      <c r="AP152" s="46"/>
      <c r="AQ152" s="46"/>
      <c r="AR152" s="46"/>
      <c r="AS152" s="46"/>
      <c r="AT152" s="46"/>
      <c r="AU152" s="46"/>
      <c r="AV152" s="10">
        <f t="shared" si="64"/>
        <v>0</v>
      </c>
      <c r="AW152" s="46"/>
      <c r="AX152" s="46"/>
      <c r="AY152" s="46"/>
      <c r="AZ152" s="46"/>
      <c r="BA152" s="46"/>
      <c r="BB152" s="46"/>
      <c r="BC152" s="46"/>
      <c r="BD152" s="10">
        <f t="shared" si="65"/>
        <v>0</v>
      </c>
      <c r="BE152" s="46"/>
      <c r="BF152" s="46"/>
      <c r="BG152" s="46"/>
      <c r="BH152" s="46"/>
      <c r="BI152" s="46"/>
      <c r="BJ152" s="46"/>
      <c r="BK152" s="46"/>
      <c r="BL152" s="10">
        <f t="shared" si="66"/>
        <v>0</v>
      </c>
      <c r="BM152" s="46"/>
      <c r="BN152" s="46"/>
      <c r="BO152" s="46"/>
      <c r="BP152" s="46"/>
      <c r="BQ152" s="46"/>
      <c r="BR152" s="46"/>
      <c r="BS152" s="46"/>
      <c r="BT152" s="10">
        <f t="shared" si="67"/>
        <v>0</v>
      </c>
      <c r="BU152" s="46"/>
      <c r="BV152" s="46"/>
      <c r="BW152" s="46"/>
      <c r="BX152" s="46"/>
      <c r="BY152" s="46"/>
      <c r="BZ152" s="46"/>
      <c r="CA152" s="46"/>
      <c r="CB152" s="10">
        <f t="shared" si="68"/>
        <v>0</v>
      </c>
      <c r="CC152" s="46"/>
      <c r="CD152" s="46"/>
      <c r="CE152" s="46"/>
      <c r="CF152" s="46"/>
      <c r="CG152" s="46"/>
      <c r="CH152" s="46"/>
      <c r="CI152" s="46"/>
      <c r="CJ152" s="10">
        <f t="shared" si="69"/>
        <v>0</v>
      </c>
      <c r="CK152" s="46"/>
      <c r="CL152" s="46"/>
      <c r="CM152" s="46"/>
      <c r="CN152" s="46"/>
      <c r="CO152" s="46"/>
      <c r="CP152" s="46"/>
      <c r="CQ152" s="46"/>
      <c r="CR152" s="10">
        <f t="shared" si="70"/>
        <v>0</v>
      </c>
      <c r="CS152" s="46"/>
      <c r="CT152" s="46"/>
      <c r="CU152" s="46"/>
      <c r="CV152" s="46"/>
      <c r="CW152" s="46"/>
      <c r="CX152" s="46"/>
      <c r="CY152" s="46"/>
      <c r="CZ152" s="10">
        <f t="shared" si="71"/>
        <v>0</v>
      </c>
      <c r="DA152" s="46"/>
      <c r="DB152" s="46"/>
      <c r="DC152" s="46"/>
      <c r="DD152" s="46"/>
      <c r="DE152" s="46"/>
      <c r="DF152" s="46"/>
      <c r="DG152" s="46"/>
      <c r="DH152" s="10">
        <f t="shared" si="72"/>
        <v>0</v>
      </c>
      <c r="DI152" s="46"/>
      <c r="DJ152" s="46"/>
      <c r="DK152" s="46"/>
      <c r="DL152" s="46"/>
      <c r="DM152" s="46"/>
      <c r="DN152" s="46"/>
      <c r="DO152" s="46"/>
      <c r="DP152" s="10">
        <f t="shared" si="73"/>
        <v>0</v>
      </c>
      <c r="DQ152" s="46"/>
      <c r="DR152" s="46"/>
      <c r="DS152" s="46"/>
      <c r="DT152" s="46"/>
      <c r="DU152" s="46"/>
      <c r="DV152" s="46"/>
      <c r="DW152" s="46"/>
      <c r="DX152" s="10">
        <f t="shared" si="74"/>
        <v>0</v>
      </c>
      <c r="DY152" s="46"/>
      <c r="DZ152" s="46"/>
      <c r="EA152" s="46"/>
      <c r="EB152" s="46"/>
      <c r="EC152" s="46"/>
      <c r="ED152" s="46"/>
      <c r="EE152" s="46"/>
      <c r="EF152" s="10">
        <f t="shared" si="75"/>
        <v>0</v>
      </c>
      <c r="EG152" s="46"/>
      <c r="EH152" s="46"/>
      <c r="EI152" s="46"/>
      <c r="EJ152" s="46"/>
      <c r="EK152" s="46"/>
      <c r="EL152" s="46"/>
      <c r="EM152" s="46"/>
      <c r="EN152" s="10">
        <f t="shared" si="76"/>
        <v>0</v>
      </c>
      <c r="EO152" s="46"/>
      <c r="EP152" s="46"/>
      <c r="EQ152" s="46"/>
      <c r="ER152" s="46"/>
      <c r="ES152" s="46"/>
      <c r="ET152" s="46"/>
      <c r="EU152" s="46"/>
      <c r="EV152" s="10">
        <f t="shared" si="77"/>
        <v>0</v>
      </c>
      <c r="EW152" s="46"/>
      <c r="EX152" s="46"/>
      <c r="EY152" s="46"/>
      <c r="EZ152" s="46"/>
      <c r="FA152" s="46"/>
      <c r="FB152" s="46"/>
      <c r="FC152" s="46"/>
      <c r="FD152" s="10">
        <f t="shared" si="78"/>
        <v>0</v>
      </c>
      <c r="FE152" s="46"/>
      <c r="FF152" s="46"/>
      <c r="FG152" s="46"/>
      <c r="FH152" s="46"/>
      <c r="FI152" s="46"/>
      <c r="FJ152" s="46"/>
      <c r="FK152" s="46"/>
      <c r="FL152" s="10">
        <f t="shared" si="79"/>
        <v>0</v>
      </c>
      <c r="FM152" s="46"/>
      <c r="FN152" s="46"/>
      <c r="FO152" s="46"/>
      <c r="FP152" s="46"/>
      <c r="FQ152" s="46"/>
      <c r="FR152" s="46"/>
      <c r="FS152" s="46"/>
      <c r="FT152" s="10">
        <f t="shared" si="80"/>
        <v>0</v>
      </c>
      <c r="FU152" s="46"/>
      <c r="FV152" s="46"/>
      <c r="FW152" s="46"/>
      <c r="FX152" s="46"/>
      <c r="FY152" s="46"/>
      <c r="FZ152" s="46"/>
      <c r="GA152" s="46"/>
      <c r="GB152" s="10">
        <f t="shared" si="81"/>
        <v>0</v>
      </c>
      <c r="GC152" s="46"/>
      <c r="GD152" s="46"/>
      <c r="GE152" s="46"/>
      <c r="GF152" s="46"/>
      <c r="GG152" s="46"/>
      <c r="GH152" s="46"/>
      <c r="GI152" s="46"/>
      <c r="GJ152" s="10">
        <f t="shared" si="82"/>
        <v>0</v>
      </c>
      <c r="GK152" s="46"/>
      <c r="GL152" s="46"/>
      <c r="GM152" s="46"/>
      <c r="GN152" s="46"/>
      <c r="GO152" s="46"/>
      <c r="GP152" s="46"/>
      <c r="GQ152" s="46"/>
      <c r="GR152" s="10">
        <f t="shared" si="83"/>
        <v>0</v>
      </c>
      <c r="GS152" s="46"/>
      <c r="GT152" s="46"/>
      <c r="GU152" s="46"/>
      <c r="GV152" s="46"/>
      <c r="GW152" s="46"/>
      <c r="GX152" s="46"/>
      <c r="GY152" s="46"/>
      <c r="GZ152" s="10">
        <f t="shared" si="84"/>
        <v>0</v>
      </c>
      <c r="HA152" s="46"/>
      <c r="HB152" s="46"/>
      <c r="HC152" s="46"/>
      <c r="HD152" s="10">
        <f t="shared" si="59"/>
        <v>0</v>
      </c>
    </row>
    <row r="153" spans="1:212" ht="16" x14ac:dyDescent="0.2">
      <c r="A153" s="10">
        <f>'Demographic Data'!A153</f>
        <v>0</v>
      </c>
      <c r="B153" s="5">
        <f>'Demographic Data'!B153</f>
        <v>0</v>
      </c>
      <c r="C153" s="36">
        <f>'Demographic Data'!C153</f>
        <v>0</v>
      </c>
      <c r="D153" s="5">
        <f>'Demographic Data'!D153</f>
        <v>0</v>
      </c>
      <c r="E153" s="46"/>
      <c r="F153" s="46"/>
      <c r="G153" s="46"/>
      <c r="H153" s="10">
        <f t="shared" si="58"/>
        <v>0</v>
      </c>
      <c r="I153" s="46"/>
      <c r="J153" s="46"/>
      <c r="K153" s="46"/>
      <c r="L153" s="46"/>
      <c r="M153" s="46"/>
      <c r="N153" s="46"/>
      <c r="O153" s="46"/>
      <c r="P153" s="10">
        <f t="shared" si="60"/>
        <v>0</v>
      </c>
      <c r="Q153" s="46"/>
      <c r="R153" s="46"/>
      <c r="S153" s="46"/>
      <c r="T153" s="46"/>
      <c r="U153" s="46"/>
      <c r="V153" s="46"/>
      <c r="W153" s="46"/>
      <c r="X153" s="10">
        <f t="shared" si="61"/>
        <v>0</v>
      </c>
      <c r="Y153" s="46"/>
      <c r="Z153" s="46"/>
      <c r="AA153" s="46"/>
      <c r="AB153" s="46"/>
      <c r="AC153" s="46"/>
      <c r="AD153" s="46"/>
      <c r="AE153" s="46"/>
      <c r="AF153" s="10">
        <f t="shared" si="62"/>
        <v>0</v>
      </c>
      <c r="AG153" s="46"/>
      <c r="AH153" s="46"/>
      <c r="AI153" s="46"/>
      <c r="AJ153" s="46"/>
      <c r="AK153" s="46"/>
      <c r="AL153" s="46"/>
      <c r="AM153" s="46"/>
      <c r="AN153" s="10">
        <f t="shared" si="63"/>
        <v>0</v>
      </c>
      <c r="AO153" s="46"/>
      <c r="AP153" s="46"/>
      <c r="AQ153" s="46"/>
      <c r="AR153" s="46"/>
      <c r="AS153" s="46"/>
      <c r="AT153" s="46"/>
      <c r="AU153" s="46"/>
      <c r="AV153" s="10">
        <f t="shared" si="64"/>
        <v>0</v>
      </c>
      <c r="AW153" s="46"/>
      <c r="AX153" s="46"/>
      <c r="AY153" s="46"/>
      <c r="AZ153" s="46"/>
      <c r="BA153" s="46"/>
      <c r="BB153" s="46"/>
      <c r="BC153" s="46"/>
      <c r="BD153" s="10">
        <f t="shared" si="65"/>
        <v>0</v>
      </c>
      <c r="BE153" s="46"/>
      <c r="BF153" s="46"/>
      <c r="BG153" s="46"/>
      <c r="BH153" s="46"/>
      <c r="BI153" s="46"/>
      <c r="BJ153" s="46"/>
      <c r="BK153" s="46"/>
      <c r="BL153" s="10">
        <f t="shared" si="66"/>
        <v>0</v>
      </c>
      <c r="BM153" s="46"/>
      <c r="BN153" s="46"/>
      <c r="BO153" s="46"/>
      <c r="BP153" s="46"/>
      <c r="BQ153" s="46"/>
      <c r="BR153" s="46"/>
      <c r="BS153" s="46"/>
      <c r="BT153" s="10">
        <f t="shared" si="67"/>
        <v>0</v>
      </c>
      <c r="BU153" s="46"/>
      <c r="BV153" s="46"/>
      <c r="BW153" s="46"/>
      <c r="BX153" s="46"/>
      <c r="BY153" s="46"/>
      <c r="BZ153" s="46"/>
      <c r="CA153" s="46"/>
      <c r="CB153" s="10">
        <f t="shared" si="68"/>
        <v>0</v>
      </c>
      <c r="CC153" s="46"/>
      <c r="CD153" s="46"/>
      <c r="CE153" s="46"/>
      <c r="CF153" s="46"/>
      <c r="CG153" s="46"/>
      <c r="CH153" s="46"/>
      <c r="CI153" s="46"/>
      <c r="CJ153" s="10">
        <f t="shared" si="69"/>
        <v>0</v>
      </c>
      <c r="CK153" s="46"/>
      <c r="CL153" s="46"/>
      <c r="CM153" s="46"/>
      <c r="CN153" s="46"/>
      <c r="CO153" s="46"/>
      <c r="CP153" s="46"/>
      <c r="CQ153" s="46"/>
      <c r="CR153" s="10">
        <f t="shared" si="70"/>
        <v>0</v>
      </c>
      <c r="CS153" s="46"/>
      <c r="CT153" s="46"/>
      <c r="CU153" s="46"/>
      <c r="CV153" s="46"/>
      <c r="CW153" s="46"/>
      <c r="CX153" s="46"/>
      <c r="CY153" s="46"/>
      <c r="CZ153" s="10">
        <f t="shared" si="71"/>
        <v>0</v>
      </c>
      <c r="DA153" s="46"/>
      <c r="DB153" s="46"/>
      <c r="DC153" s="46"/>
      <c r="DD153" s="46"/>
      <c r="DE153" s="46"/>
      <c r="DF153" s="46"/>
      <c r="DG153" s="46"/>
      <c r="DH153" s="10">
        <f t="shared" si="72"/>
        <v>0</v>
      </c>
      <c r="DI153" s="46"/>
      <c r="DJ153" s="46"/>
      <c r="DK153" s="46"/>
      <c r="DL153" s="46"/>
      <c r="DM153" s="46"/>
      <c r="DN153" s="46"/>
      <c r="DO153" s="46"/>
      <c r="DP153" s="10">
        <f t="shared" si="73"/>
        <v>0</v>
      </c>
      <c r="DQ153" s="46"/>
      <c r="DR153" s="46"/>
      <c r="DS153" s="46"/>
      <c r="DT153" s="46"/>
      <c r="DU153" s="46"/>
      <c r="DV153" s="46"/>
      <c r="DW153" s="46"/>
      <c r="DX153" s="10">
        <f t="shared" si="74"/>
        <v>0</v>
      </c>
      <c r="DY153" s="46"/>
      <c r="DZ153" s="46"/>
      <c r="EA153" s="46"/>
      <c r="EB153" s="46"/>
      <c r="EC153" s="46"/>
      <c r="ED153" s="46"/>
      <c r="EE153" s="46"/>
      <c r="EF153" s="10">
        <f t="shared" si="75"/>
        <v>0</v>
      </c>
      <c r="EG153" s="46"/>
      <c r="EH153" s="46"/>
      <c r="EI153" s="46"/>
      <c r="EJ153" s="46"/>
      <c r="EK153" s="46"/>
      <c r="EL153" s="46"/>
      <c r="EM153" s="46"/>
      <c r="EN153" s="10">
        <f t="shared" si="76"/>
        <v>0</v>
      </c>
      <c r="EO153" s="46"/>
      <c r="EP153" s="46"/>
      <c r="EQ153" s="46"/>
      <c r="ER153" s="46"/>
      <c r="ES153" s="46"/>
      <c r="ET153" s="46"/>
      <c r="EU153" s="46"/>
      <c r="EV153" s="10">
        <f t="shared" si="77"/>
        <v>0</v>
      </c>
      <c r="EW153" s="46"/>
      <c r="EX153" s="46"/>
      <c r="EY153" s="46"/>
      <c r="EZ153" s="46"/>
      <c r="FA153" s="46"/>
      <c r="FB153" s="46"/>
      <c r="FC153" s="46"/>
      <c r="FD153" s="10">
        <f t="shared" si="78"/>
        <v>0</v>
      </c>
      <c r="FE153" s="46"/>
      <c r="FF153" s="46"/>
      <c r="FG153" s="46"/>
      <c r="FH153" s="46"/>
      <c r="FI153" s="46"/>
      <c r="FJ153" s="46"/>
      <c r="FK153" s="46"/>
      <c r="FL153" s="10">
        <f t="shared" si="79"/>
        <v>0</v>
      </c>
      <c r="FM153" s="46"/>
      <c r="FN153" s="46"/>
      <c r="FO153" s="46"/>
      <c r="FP153" s="46"/>
      <c r="FQ153" s="46"/>
      <c r="FR153" s="46"/>
      <c r="FS153" s="46"/>
      <c r="FT153" s="10">
        <f t="shared" si="80"/>
        <v>0</v>
      </c>
      <c r="FU153" s="46"/>
      <c r="FV153" s="46"/>
      <c r="FW153" s="46"/>
      <c r="FX153" s="46"/>
      <c r="FY153" s="46"/>
      <c r="FZ153" s="46"/>
      <c r="GA153" s="46"/>
      <c r="GB153" s="10">
        <f t="shared" si="81"/>
        <v>0</v>
      </c>
      <c r="GC153" s="46"/>
      <c r="GD153" s="46"/>
      <c r="GE153" s="46"/>
      <c r="GF153" s="46"/>
      <c r="GG153" s="46"/>
      <c r="GH153" s="46"/>
      <c r="GI153" s="46"/>
      <c r="GJ153" s="10">
        <f t="shared" si="82"/>
        <v>0</v>
      </c>
      <c r="GK153" s="46"/>
      <c r="GL153" s="46"/>
      <c r="GM153" s="46"/>
      <c r="GN153" s="46"/>
      <c r="GO153" s="46"/>
      <c r="GP153" s="46"/>
      <c r="GQ153" s="46"/>
      <c r="GR153" s="10">
        <f t="shared" si="83"/>
        <v>0</v>
      </c>
      <c r="GS153" s="46"/>
      <c r="GT153" s="46"/>
      <c r="GU153" s="46"/>
      <c r="GV153" s="46"/>
      <c r="GW153" s="46"/>
      <c r="GX153" s="46"/>
      <c r="GY153" s="46"/>
      <c r="GZ153" s="10">
        <f t="shared" si="84"/>
        <v>0</v>
      </c>
      <c r="HA153" s="46"/>
      <c r="HB153" s="46"/>
      <c r="HC153" s="46"/>
      <c r="HD153" s="10">
        <f t="shared" si="59"/>
        <v>0</v>
      </c>
    </row>
    <row r="154" spans="1:212" ht="16" x14ac:dyDescent="0.2">
      <c r="A154" s="10">
        <f>'Demographic Data'!A154</f>
        <v>0</v>
      </c>
      <c r="B154" s="5">
        <f>'Demographic Data'!B154</f>
        <v>0</v>
      </c>
      <c r="C154" s="36">
        <f>'Demographic Data'!C154</f>
        <v>0</v>
      </c>
      <c r="D154" s="5">
        <f>'Demographic Data'!D154</f>
        <v>0</v>
      </c>
      <c r="E154" s="46"/>
      <c r="F154" s="46"/>
      <c r="G154" s="46"/>
      <c r="H154" s="10">
        <f t="shared" si="58"/>
        <v>0</v>
      </c>
      <c r="I154" s="46"/>
      <c r="J154" s="46"/>
      <c r="K154" s="46"/>
      <c r="L154" s="46"/>
      <c r="M154" s="46"/>
      <c r="N154" s="46"/>
      <c r="O154" s="46"/>
      <c r="P154" s="10">
        <f t="shared" si="60"/>
        <v>0</v>
      </c>
      <c r="Q154" s="46"/>
      <c r="R154" s="46"/>
      <c r="S154" s="46"/>
      <c r="T154" s="46"/>
      <c r="U154" s="46"/>
      <c r="V154" s="46"/>
      <c r="W154" s="46"/>
      <c r="X154" s="10">
        <f t="shared" si="61"/>
        <v>0</v>
      </c>
      <c r="Y154" s="46"/>
      <c r="Z154" s="46"/>
      <c r="AA154" s="46"/>
      <c r="AB154" s="46"/>
      <c r="AC154" s="46"/>
      <c r="AD154" s="46"/>
      <c r="AE154" s="46"/>
      <c r="AF154" s="10">
        <f t="shared" si="62"/>
        <v>0</v>
      </c>
      <c r="AG154" s="46"/>
      <c r="AH154" s="46"/>
      <c r="AI154" s="46"/>
      <c r="AJ154" s="46"/>
      <c r="AK154" s="46"/>
      <c r="AL154" s="46"/>
      <c r="AM154" s="46"/>
      <c r="AN154" s="10">
        <f t="shared" si="63"/>
        <v>0</v>
      </c>
      <c r="AO154" s="46"/>
      <c r="AP154" s="46"/>
      <c r="AQ154" s="46"/>
      <c r="AR154" s="46"/>
      <c r="AS154" s="46"/>
      <c r="AT154" s="46"/>
      <c r="AU154" s="46"/>
      <c r="AV154" s="10">
        <f t="shared" si="64"/>
        <v>0</v>
      </c>
      <c r="AW154" s="46"/>
      <c r="AX154" s="46"/>
      <c r="AY154" s="46"/>
      <c r="AZ154" s="46"/>
      <c r="BA154" s="46"/>
      <c r="BB154" s="46"/>
      <c r="BC154" s="46"/>
      <c r="BD154" s="10">
        <f t="shared" si="65"/>
        <v>0</v>
      </c>
      <c r="BE154" s="46"/>
      <c r="BF154" s="46"/>
      <c r="BG154" s="46"/>
      <c r="BH154" s="46"/>
      <c r="BI154" s="46"/>
      <c r="BJ154" s="46"/>
      <c r="BK154" s="46"/>
      <c r="BL154" s="10">
        <f t="shared" si="66"/>
        <v>0</v>
      </c>
      <c r="BM154" s="46"/>
      <c r="BN154" s="46"/>
      <c r="BO154" s="46"/>
      <c r="BP154" s="46"/>
      <c r="BQ154" s="46"/>
      <c r="BR154" s="46"/>
      <c r="BS154" s="46"/>
      <c r="BT154" s="10">
        <f t="shared" si="67"/>
        <v>0</v>
      </c>
      <c r="BU154" s="46"/>
      <c r="BV154" s="46"/>
      <c r="BW154" s="46"/>
      <c r="BX154" s="46"/>
      <c r="BY154" s="46"/>
      <c r="BZ154" s="46"/>
      <c r="CA154" s="46"/>
      <c r="CB154" s="10">
        <f t="shared" si="68"/>
        <v>0</v>
      </c>
      <c r="CC154" s="46"/>
      <c r="CD154" s="46"/>
      <c r="CE154" s="46"/>
      <c r="CF154" s="46"/>
      <c r="CG154" s="46"/>
      <c r="CH154" s="46"/>
      <c r="CI154" s="46"/>
      <c r="CJ154" s="10">
        <f t="shared" si="69"/>
        <v>0</v>
      </c>
      <c r="CK154" s="46"/>
      <c r="CL154" s="46"/>
      <c r="CM154" s="46"/>
      <c r="CN154" s="46"/>
      <c r="CO154" s="46"/>
      <c r="CP154" s="46"/>
      <c r="CQ154" s="46"/>
      <c r="CR154" s="10">
        <f t="shared" si="70"/>
        <v>0</v>
      </c>
      <c r="CS154" s="46"/>
      <c r="CT154" s="46"/>
      <c r="CU154" s="46"/>
      <c r="CV154" s="46"/>
      <c r="CW154" s="46"/>
      <c r="CX154" s="46"/>
      <c r="CY154" s="46"/>
      <c r="CZ154" s="10">
        <f t="shared" si="71"/>
        <v>0</v>
      </c>
      <c r="DA154" s="46"/>
      <c r="DB154" s="46"/>
      <c r="DC154" s="46"/>
      <c r="DD154" s="46"/>
      <c r="DE154" s="46"/>
      <c r="DF154" s="46"/>
      <c r="DG154" s="46"/>
      <c r="DH154" s="10">
        <f t="shared" si="72"/>
        <v>0</v>
      </c>
      <c r="DI154" s="46"/>
      <c r="DJ154" s="46"/>
      <c r="DK154" s="46"/>
      <c r="DL154" s="46"/>
      <c r="DM154" s="46"/>
      <c r="DN154" s="46"/>
      <c r="DO154" s="46"/>
      <c r="DP154" s="10">
        <f t="shared" si="73"/>
        <v>0</v>
      </c>
      <c r="DQ154" s="46"/>
      <c r="DR154" s="46"/>
      <c r="DS154" s="46"/>
      <c r="DT154" s="46"/>
      <c r="DU154" s="46"/>
      <c r="DV154" s="46"/>
      <c r="DW154" s="46"/>
      <c r="DX154" s="10">
        <f t="shared" si="74"/>
        <v>0</v>
      </c>
      <c r="DY154" s="46"/>
      <c r="DZ154" s="46"/>
      <c r="EA154" s="46"/>
      <c r="EB154" s="46"/>
      <c r="EC154" s="46"/>
      <c r="ED154" s="46"/>
      <c r="EE154" s="46"/>
      <c r="EF154" s="10">
        <f t="shared" si="75"/>
        <v>0</v>
      </c>
      <c r="EG154" s="46"/>
      <c r="EH154" s="46"/>
      <c r="EI154" s="46"/>
      <c r="EJ154" s="46"/>
      <c r="EK154" s="46"/>
      <c r="EL154" s="46"/>
      <c r="EM154" s="46"/>
      <c r="EN154" s="10">
        <f t="shared" si="76"/>
        <v>0</v>
      </c>
      <c r="EO154" s="46"/>
      <c r="EP154" s="46"/>
      <c r="EQ154" s="46"/>
      <c r="ER154" s="46"/>
      <c r="ES154" s="46"/>
      <c r="ET154" s="46"/>
      <c r="EU154" s="46"/>
      <c r="EV154" s="10">
        <f t="shared" si="77"/>
        <v>0</v>
      </c>
      <c r="EW154" s="46"/>
      <c r="EX154" s="46"/>
      <c r="EY154" s="46"/>
      <c r="EZ154" s="46"/>
      <c r="FA154" s="46"/>
      <c r="FB154" s="46"/>
      <c r="FC154" s="46"/>
      <c r="FD154" s="10">
        <f t="shared" si="78"/>
        <v>0</v>
      </c>
      <c r="FE154" s="46"/>
      <c r="FF154" s="46"/>
      <c r="FG154" s="46"/>
      <c r="FH154" s="46"/>
      <c r="FI154" s="46"/>
      <c r="FJ154" s="46"/>
      <c r="FK154" s="46"/>
      <c r="FL154" s="10">
        <f t="shared" si="79"/>
        <v>0</v>
      </c>
      <c r="FM154" s="46"/>
      <c r="FN154" s="46"/>
      <c r="FO154" s="46"/>
      <c r="FP154" s="46"/>
      <c r="FQ154" s="46"/>
      <c r="FR154" s="46"/>
      <c r="FS154" s="46"/>
      <c r="FT154" s="10">
        <f t="shared" si="80"/>
        <v>0</v>
      </c>
      <c r="FU154" s="46"/>
      <c r="FV154" s="46"/>
      <c r="FW154" s="46"/>
      <c r="FX154" s="46"/>
      <c r="FY154" s="46"/>
      <c r="FZ154" s="46"/>
      <c r="GA154" s="46"/>
      <c r="GB154" s="10">
        <f t="shared" si="81"/>
        <v>0</v>
      </c>
      <c r="GC154" s="46"/>
      <c r="GD154" s="46"/>
      <c r="GE154" s="46"/>
      <c r="GF154" s="46"/>
      <c r="GG154" s="46"/>
      <c r="GH154" s="46"/>
      <c r="GI154" s="46"/>
      <c r="GJ154" s="10">
        <f t="shared" si="82"/>
        <v>0</v>
      </c>
      <c r="GK154" s="46"/>
      <c r="GL154" s="46"/>
      <c r="GM154" s="46"/>
      <c r="GN154" s="46"/>
      <c r="GO154" s="46"/>
      <c r="GP154" s="46"/>
      <c r="GQ154" s="46"/>
      <c r="GR154" s="10">
        <f t="shared" si="83"/>
        <v>0</v>
      </c>
      <c r="GS154" s="46"/>
      <c r="GT154" s="46"/>
      <c r="GU154" s="46"/>
      <c r="GV154" s="46"/>
      <c r="GW154" s="46"/>
      <c r="GX154" s="46"/>
      <c r="GY154" s="46"/>
      <c r="GZ154" s="10">
        <f t="shared" si="84"/>
        <v>0</v>
      </c>
      <c r="HA154" s="46"/>
      <c r="HB154" s="46"/>
      <c r="HC154" s="46"/>
      <c r="HD154" s="10">
        <f t="shared" si="59"/>
        <v>0</v>
      </c>
    </row>
    <row r="155" spans="1:212" ht="16" x14ac:dyDescent="0.2">
      <c r="A155" s="10">
        <f>'Demographic Data'!A155</f>
        <v>0</v>
      </c>
      <c r="B155" s="5">
        <f>'Demographic Data'!B155</f>
        <v>0</v>
      </c>
      <c r="C155" s="36">
        <f>'Demographic Data'!C155</f>
        <v>0</v>
      </c>
      <c r="D155" s="5">
        <f>'Demographic Data'!D155</f>
        <v>0</v>
      </c>
      <c r="E155" s="46"/>
      <c r="F155" s="46"/>
      <c r="G155" s="46"/>
      <c r="H155" s="10">
        <f t="shared" si="58"/>
        <v>0</v>
      </c>
      <c r="I155" s="46"/>
      <c r="J155" s="46"/>
      <c r="K155" s="46"/>
      <c r="L155" s="46"/>
      <c r="M155" s="46"/>
      <c r="N155" s="46"/>
      <c r="O155" s="46"/>
      <c r="P155" s="10">
        <f t="shared" si="60"/>
        <v>0</v>
      </c>
      <c r="Q155" s="46"/>
      <c r="R155" s="46"/>
      <c r="S155" s="46"/>
      <c r="T155" s="46"/>
      <c r="U155" s="46"/>
      <c r="V155" s="46"/>
      <c r="W155" s="46"/>
      <c r="X155" s="10">
        <f t="shared" si="61"/>
        <v>0</v>
      </c>
      <c r="Y155" s="46"/>
      <c r="Z155" s="46"/>
      <c r="AA155" s="46"/>
      <c r="AB155" s="46"/>
      <c r="AC155" s="46"/>
      <c r="AD155" s="46"/>
      <c r="AE155" s="46"/>
      <c r="AF155" s="10">
        <f t="shared" si="62"/>
        <v>0</v>
      </c>
      <c r="AG155" s="46"/>
      <c r="AH155" s="46"/>
      <c r="AI155" s="46"/>
      <c r="AJ155" s="46"/>
      <c r="AK155" s="46"/>
      <c r="AL155" s="46"/>
      <c r="AM155" s="46"/>
      <c r="AN155" s="10">
        <f t="shared" si="63"/>
        <v>0</v>
      </c>
      <c r="AO155" s="46"/>
      <c r="AP155" s="46"/>
      <c r="AQ155" s="46"/>
      <c r="AR155" s="46"/>
      <c r="AS155" s="46"/>
      <c r="AT155" s="46"/>
      <c r="AU155" s="46"/>
      <c r="AV155" s="10">
        <f t="shared" si="64"/>
        <v>0</v>
      </c>
      <c r="AW155" s="46"/>
      <c r="AX155" s="46"/>
      <c r="AY155" s="46"/>
      <c r="AZ155" s="46"/>
      <c r="BA155" s="46"/>
      <c r="BB155" s="46"/>
      <c r="BC155" s="46"/>
      <c r="BD155" s="10">
        <f t="shared" si="65"/>
        <v>0</v>
      </c>
      <c r="BE155" s="46"/>
      <c r="BF155" s="46"/>
      <c r="BG155" s="46"/>
      <c r="BH155" s="46"/>
      <c r="BI155" s="46"/>
      <c r="BJ155" s="46"/>
      <c r="BK155" s="46"/>
      <c r="BL155" s="10">
        <f t="shared" si="66"/>
        <v>0</v>
      </c>
      <c r="BM155" s="46"/>
      <c r="BN155" s="46"/>
      <c r="BO155" s="46"/>
      <c r="BP155" s="46"/>
      <c r="BQ155" s="46"/>
      <c r="BR155" s="46"/>
      <c r="BS155" s="46"/>
      <c r="BT155" s="10">
        <f t="shared" si="67"/>
        <v>0</v>
      </c>
      <c r="BU155" s="46"/>
      <c r="BV155" s="46"/>
      <c r="BW155" s="46"/>
      <c r="BX155" s="46"/>
      <c r="BY155" s="46"/>
      <c r="BZ155" s="46"/>
      <c r="CA155" s="46"/>
      <c r="CB155" s="10">
        <f t="shared" si="68"/>
        <v>0</v>
      </c>
      <c r="CC155" s="46"/>
      <c r="CD155" s="46"/>
      <c r="CE155" s="46"/>
      <c r="CF155" s="46"/>
      <c r="CG155" s="46"/>
      <c r="CH155" s="46"/>
      <c r="CI155" s="46"/>
      <c r="CJ155" s="10">
        <f t="shared" si="69"/>
        <v>0</v>
      </c>
      <c r="CK155" s="46"/>
      <c r="CL155" s="46"/>
      <c r="CM155" s="46"/>
      <c r="CN155" s="46"/>
      <c r="CO155" s="46"/>
      <c r="CP155" s="46"/>
      <c r="CQ155" s="46"/>
      <c r="CR155" s="10">
        <f t="shared" si="70"/>
        <v>0</v>
      </c>
      <c r="CS155" s="46"/>
      <c r="CT155" s="46"/>
      <c r="CU155" s="46"/>
      <c r="CV155" s="46"/>
      <c r="CW155" s="46"/>
      <c r="CX155" s="46"/>
      <c r="CY155" s="46"/>
      <c r="CZ155" s="10">
        <f t="shared" si="71"/>
        <v>0</v>
      </c>
      <c r="DA155" s="46"/>
      <c r="DB155" s="46"/>
      <c r="DC155" s="46"/>
      <c r="DD155" s="46"/>
      <c r="DE155" s="46"/>
      <c r="DF155" s="46"/>
      <c r="DG155" s="46"/>
      <c r="DH155" s="10">
        <f t="shared" si="72"/>
        <v>0</v>
      </c>
      <c r="DI155" s="46"/>
      <c r="DJ155" s="46"/>
      <c r="DK155" s="46"/>
      <c r="DL155" s="46"/>
      <c r="DM155" s="46"/>
      <c r="DN155" s="46"/>
      <c r="DO155" s="46"/>
      <c r="DP155" s="10">
        <f t="shared" si="73"/>
        <v>0</v>
      </c>
      <c r="DQ155" s="46"/>
      <c r="DR155" s="46"/>
      <c r="DS155" s="46"/>
      <c r="DT155" s="46"/>
      <c r="DU155" s="46"/>
      <c r="DV155" s="46"/>
      <c r="DW155" s="46"/>
      <c r="DX155" s="10">
        <f t="shared" si="74"/>
        <v>0</v>
      </c>
      <c r="DY155" s="46"/>
      <c r="DZ155" s="46"/>
      <c r="EA155" s="46"/>
      <c r="EB155" s="46"/>
      <c r="EC155" s="46"/>
      <c r="ED155" s="46"/>
      <c r="EE155" s="46"/>
      <c r="EF155" s="10">
        <f t="shared" si="75"/>
        <v>0</v>
      </c>
      <c r="EG155" s="46"/>
      <c r="EH155" s="46"/>
      <c r="EI155" s="46"/>
      <c r="EJ155" s="46"/>
      <c r="EK155" s="46"/>
      <c r="EL155" s="46"/>
      <c r="EM155" s="46"/>
      <c r="EN155" s="10">
        <f t="shared" si="76"/>
        <v>0</v>
      </c>
      <c r="EO155" s="46"/>
      <c r="EP155" s="46"/>
      <c r="EQ155" s="46"/>
      <c r="ER155" s="46"/>
      <c r="ES155" s="46"/>
      <c r="ET155" s="46"/>
      <c r="EU155" s="46"/>
      <c r="EV155" s="10">
        <f t="shared" si="77"/>
        <v>0</v>
      </c>
      <c r="EW155" s="46"/>
      <c r="EX155" s="46"/>
      <c r="EY155" s="46"/>
      <c r="EZ155" s="46"/>
      <c r="FA155" s="46"/>
      <c r="FB155" s="46"/>
      <c r="FC155" s="46"/>
      <c r="FD155" s="10">
        <f t="shared" si="78"/>
        <v>0</v>
      </c>
      <c r="FE155" s="46"/>
      <c r="FF155" s="46"/>
      <c r="FG155" s="46"/>
      <c r="FH155" s="46"/>
      <c r="FI155" s="46"/>
      <c r="FJ155" s="46"/>
      <c r="FK155" s="46"/>
      <c r="FL155" s="10">
        <f t="shared" si="79"/>
        <v>0</v>
      </c>
      <c r="FM155" s="46"/>
      <c r="FN155" s="46"/>
      <c r="FO155" s="46"/>
      <c r="FP155" s="46"/>
      <c r="FQ155" s="46"/>
      <c r="FR155" s="46"/>
      <c r="FS155" s="46"/>
      <c r="FT155" s="10">
        <f t="shared" si="80"/>
        <v>0</v>
      </c>
      <c r="FU155" s="46"/>
      <c r="FV155" s="46"/>
      <c r="FW155" s="46"/>
      <c r="FX155" s="46"/>
      <c r="FY155" s="46"/>
      <c r="FZ155" s="46"/>
      <c r="GA155" s="46"/>
      <c r="GB155" s="10">
        <f t="shared" si="81"/>
        <v>0</v>
      </c>
      <c r="GC155" s="46"/>
      <c r="GD155" s="46"/>
      <c r="GE155" s="46"/>
      <c r="GF155" s="46"/>
      <c r="GG155" s="46"/>
      <c r="GH155" s="46"/>
      <c r="GI155" s="46"/>
      <c r="GJ155" s="10">
        <f t="shared" si="82"/>
        <v>0</v>
      </c>
      <c r="GK155" s="46"/>
      <c r="GL155" s="46"/>
      <c r="GM155" s="46"/>
      <c r="GN155" s="46"/>
      <c r="GO155" s="46"/>
      <c r="GP155" s="46"/>
      <c r="GQ155" s="46"/>
      <c r="GR155" s="10">
        <f t="shared" si="83"/>
        <v>0</v>
      </c>
      <c r="GS155" s="46"/>
      <c r="GT155" s="46"/>
      <c r="GU155" s="46"/>
      <c r="GV155" s="46"/>
      <c r="GW155" s="46"/>
      <c r="GX155" s="46"/>
      <c r="GY155" s="46"/>
      <c r="GZ155" s="10">
        <f t="shared" si="84"/>
        <v>0</v>
      </c>
      <c r="HA155" s="46"/>
      <c r="HB155" s="46"/>
      <c r="HC155" s="46"/>
      <c r="HD155" s="10">
        <f t="shared" si="59"/>
        <v>0</v>
      </c>
    </row>
    <row r="156" spans="1:212" ht="16" x14ac:dyDescent="0.2">
      <c r="A156" s="10">
        <f>'Demographic Data'!A156</f>
        <v>0</v>
      </c>
      <c r="B156" s="5">
        <f>'Demographic Data'!B156</f>
        <v>0</v>
      </c>
      <c r="C156" s="36">
        <f>'Demographic Data'!C156</f>
        <v>0</v>
      </c>
      <c r="D156" s="5">
        <f>'Demographic Data'!D156</f>
        <v>0</v>
      </c>
      <c r="E156" s="46"/>
      <c r="F156" s="46"/>
      <c r="G156" s="46"/>
      <c r="H156" s="10">
        <f t="shared" si="58"/>
        <v>0</v>
      </c>
      <c r="I156" s="46"/>
      <c r="J156" s="46"/>
      <c r="K156" s="46"/>
      <c r="L156" s="46"/>
      <c r="M156" s="46"/>
      <c r="N156" s="46"/>
      <c r="O156" s="46"/>
      <c r="P156" s="10">
        <f t="shared" si="60"/>
        <v>0</v>
      </c>
      <c r="Q156" s="46"/>
      <c r="R156" s="46"/>
      <c r="S156" s="46"/>
      <c r="T156" s="46"/>
      <c r="U156" s="46"/>
      <c r="V156" s="46"/>
      <c r="W156" s="46"/>
      <c r="X156" s="10">
        <f t="shared" si="61"/>
        <v>0</v>
      </c>
      <c r="Y156" s="46"/>
      <c r="Z156" s="46"/>
      <c r="AA156" s="46"/>
      <c r="AB156" s="46"/>
      <c r="AC156" s="46"/>
      <c r="AD156" s="46"/>
      <c r="AE156" s="46"/>
      <c r="AF156" s="10">
        <f t="shared" si="62"/>
        <v>0</v>
      </c>
      <c r="AG156" s="46"/>
      <c r="AH156" s="46"/>
      <c r="AI156" s="46"/>
      <c r="AJ156" s="46"/>
      <c r="AK156" s="46"/>
      <c r="AL156" s="46"/>
      <c r="AM156" s="46"/>
      <c r="AN156" s="10">
        <f t="shared" si="63"/>
        <v>0</v>
      </c>
      <c r="AO156" s="46"/>
      <c r="AP156" s="46"/>
      <c r="AQ156" s="46"/>
      <c r="AR156" s="46"/>
      <c r="AS156" s="46"/>
      <c r="AT156" s="46"/>
      <c r="AU156" s="46"/>
      <c r="AV156" s="10">
        <f t="shared" si="64"/>
        <v>0</v>
      </c>
      <c r="AW156" s="46"/>
      <c r="AX156" s="46"/>
      <c r="AY156" s="46"/>
      <c r="AZ156" s="46"/>
      <c r="BA156" s="46"/>
      <c r="BB156" s="46"/>
      <c r="BC156" s="46"/>
      <c r="BD156" s="10">
        <f t="shared" si="65"/>
        <v>0</v>
      </c>
      <c r="BE156" s="46"/>
      <c r="BF156" s="46"/>
      <c r="BG156" s="46"/>
      <c r="BH156" s="46"/>
      <c r="BI156" s="46"/>
      <c r="BJ156" s="46"/>
      <c r="BK156" s="46"/>
      <c r="BL156" s="10">
        <f t="shared" si="66"/>
        <v>0</v>
      </c>
      <c r="BM156" s="46"/>
      <c r="BN156" s="46"/>
      <c r="BO156" s="46"/>
      <c r="BP156" s="46"/>
      <c r="BQ156" s="46"/>
      <c r="BR156" s="46"/>
      <c r="BS156" s="46"/>
      <c r="BT156" s="10">
        <f t="shared" si="67"/>
        <v>0</v>
      </c>
      <c r="BU156" s="46"/>
      <c r="BV156" s="46"/>
      <c r="BW156" s="46"/>
      <c r="BX156" s="46"/>
      <c r="BY156" s="46"/>
      <c r="BZ156" s="46"/>
      <c r="CA156" s="46"/>
      <c r="CB156" s="10">
        <f t="shared" si="68"/>
        <v>0</v>
      </c>
      <c r="CC156" s="46"/>
      <c r="CD156" s="46"/>
      <c r="CE156" s="46"/>
      <c r="CF156" s="46"/>
      <c r="CG156" s="46"/>
      <c r="CH156" s="46"/>
      <c r="CI156" s="46"/>
      <c r="CJ156" s="10">
        <f t="shared" si="69"/>
        <v>0</v>
      </c>
      <c r="CK156" s="46"/>
      <c r="CL156" s="46"/>
      <c r="CM156" s="46"/>
      <c r="CN156" s="46"/>
      <c r="CO156" s="46"/>
      <c r="CP156" s="46"/>
      <c r="CQ156" s="46"/>
      <c r="CR156" s="10">
        <f t="shared" si="70"/>
        <v>0</v>
      </c>
      <c r="CS156" s="46"/>
      <c r="CT156" s="46"/>
      <c r="CU156" s="46"/>
      <c r="CV156" s="46"/>
      <c r="CW156" s="46"/>
      <c r="CX156" s="46"/>
      <c r="CY156" s="46"/>
      <c r="CZ156" s="10">
        <f t="shared" si="71"/>
        <v>0</v>
      </c>
      <c r="DA156" s="46"/>
      <c r="DB156" s="46"/>
      <c r="DC156" s="46"/>
      <c r="DD156" s="46"/>
      <c r="DE156" s="46"/>
      <c r="DF156" s="46"/>
      <c r="DG156" s="46"/>
      <c r="DH156" s="10">
        <f t="shared" si="72"/>
        <v>0</v>
      </c>
      <c r="DI156" s="46"/>
      <c r="DJ156" s="46"/>
      <c r="DK156" s="46"/>
      <c r="DL156" s="46"/>
      <c r="DM156" s="46"/>
      <c r="DN156" s="46"/>
      <c r="DO156" s="46"/>
      <c r="DP156" s="10">
        <f t="shared" si="73"/>
        <v>0</v>
      </c>
      <c r="DQ156" s="46"/>
      <c r="DR156" s="46"/>
      <c r="DS156" s="46"/>
      <c r="DT156" s="46"/>
      <c r="DU156" s="46"/>
      <c r="DV156" s="46"/>
      <c r="DW156" s="46"/>
      <c r="DX156" s="10">
        <f t="shared" si="74"/>
        <v>0</v>
      </c>
      <c r="DY156" s="46"/>
      <c r="DZ156" s="46"/>
      <c r="EA156" s="46"/>
      <c r="EB156" s="46"/>
      <c r="EC156" s="46"/>
      <c r="ED156" s="46"/>
      <c r="EE156" s="46"/>
      <c r="EF156" s="10">
        <f t="shared" si="75"/>
        <v>0</v>
      </c>
      <c r="EG156" s="46"/>
      <c r="EH156" s="46"/>
      <c r="EI156" s="46"/>
      <c r="EJ156" s="46"/>
      <c r="EK156" s="46"/>
      <c r="EL156" s="46"/>
      <c r="EM156" s="46"/>
      <c r="EN156" s="10">
        <f t="shared" si="76"/>
        <v>0</v>
      </c>
      <c r="EO156" s="46"/>
      <c r="EP156" s="46"/>
      <c r="EQ156" s="46"/>
      <c r="ER156" s="46"/>
      <c r="ES156" s="46"/>
      <c r="ET156" s="46"/>
      <c r="EU156" s="46"/>
      <c r="EV156" s="10">
        <f t="shared" si="77"/>
        <v>0</v>
      </c>
      <c r="EW156" s="46"/>
      <c r="EX156" s="46"/>
      <c r="EY156" s="46"/>
      <c r="EZ156" s="46"/>
      <c r="FA156" s="46"/>
      <c r="FB156" s="46"/>
      <c r="FC156" s="46"/>
      <c r="FD156" s="10">
        <f t="shared" si="78"/>
        <v>0</v>
      </c>
      <c r="FE156" s="46"/>
      <c r="FF156" s="46"/>
      <c r="FG156" s="46"/>
      <c r="FH156" s="46"/>
      <c r="FI156" s="46"/>
      <c r="FJ156" s="46"/>
      <c r="FK156" s="46"/>
      <c r="FL156" s="10">
        <f t="shared" si="79"/>
        <v>0</v>
      </c>
      <c r="FM156" s="46"/>
      <c r="FN156" s="46"/>
      <c r="FO156" s="46"/>
      <c r="FP156" s="46"/>
      <c r="FQ156" s="46"/>
      <c r="FR156" s="46"/>
      <c r="FS156" s="46"/>
      <c r="FT156" s="10">
        <f t="shared" si="80"/>
        <v>0</v>
      </c>
      <c r="FU156" s="46"/>
      <c r="FV156" s="46"/>
      <c r="FW156" s="46"/>
      <c r="FX156" s="46"/>
      <c r="FY156" s="46"/>
      <c r="FZ156" s="46"/>
      <c r="GA156" s="46"/>
      <c r="GB156" s="10">
        <f t="shared" si="81"/>
        <v>0</v>
      </c>
      <c r="GC156" s="46"/>
      <c r="GD156" s="46"/>
      <c r="GE156" s="46"/>
      <c r="GF156" s="46"/>
      <c r="GG156" s="46"/>
      <c r="GH156" s="46"/>
      <c r="GI156" s="46"/>
      <c r="GJ156" s="10">
        <f t="shared" si="82"/>
        <v>0</v>
      </c>
      <c r="GK156" s="46"/>
      <c r="GL156" s="46"/>
      <c r="GM156" s="46"/>
      <c r="GN156" s="46"/>
      <c r="GO156" s="46"/>
      <c r="GP156" s="46"/>
      <c r="GQ156" s="46"/>
      <c r="GR156" s="10">
        <f t="shared" si="83"/>
        <v>0</v>
      </c>
      <c r="GS156" s="46"/>
      <c r="GT156" s="46"/>
      <c r="GU156" s="46"/>
      <c r="GV156" s="46"/>
      <c r="GW156" s="46"/>
      <c r="GX156" s="46"/>
      <c r="GY156" s="46"/>
      <c r="GZ156" s="10">
        <f t="shared" si="84"/>
        <v>0</v>
      </c>
      <c r="HA156" s="46"/>
      <c r="HB156" s="46"/>
      <c r="HC156" s="46"/>
      <c r="HD156" s="10">
        <f t="shared" si="59"/>
        <v>0</v>
      </c>
    </row>
    <row r="157" spans="1:212" ht="16" x14ac:dyDescent="0.2">
      <c r="A157" s="10">
        <f>'Demographic Data'!A157</f>
        <v>0</v>
      </c>
      <c r="B157" s="5">
        <f>'Demographic Data'!B157</f>
        <v>0</v>
      </c>
      <c r="C157" s="36">
        <f>'Demographic Data'!C157</f>
        <v>0</v>
      </c>
      <c r="D157" s="5">
        <f>'Demographic Data'!D157</f>
        <v>0</v>
      </c>
      <c r="E157" s="46"/>
      <c r="F157" s="46"/>
      <c r="G157" s="46"/>
      <c r="H157" s="10">
        <f t="shared" si="58"/>
        <v>0</v>
      </c>
      <c r="I157" s="46"/>
      <c r="J157" s="46"/>
      <c r="K157" s="46"/>
      <c r="L157" s="46"/>
      <c r="M157" s="46"/>
      <c r="N157" s="46"/>
      <c r="O157" s="46"/>
      <c r="P157" s="10">
        <f t="shared" si="60"/>
        <v>0</v>
      </c>
      <c r="Q157" s="46"/>
      <c r="R157" s="46"/>
      <c r="S157" s="46"/>
      <c r="T157" s="46"/>
      <c r="U157" s="46"/>
      <c r="V157" s="46"/>
      <c r="W157" s="46"/>
      <c r="X157" s="10">
        <f t="shared" si="61"/>
        <v>0</v>
      </c>
      <c r="Y157" s="46"/>
      <c r="Z157" s="46"/>
      <c r="AA157" s="46"/>
      <c r="AB157" s="46"/>
      <c r="AC157" s="46"/>
      <c r="AD157" s="46"/>
      <c r="AE157" s="46"/>
      <c r="AF157" s="10">
        <f t="shared" si="62"/>
        <v>0</v>
      </c>
      <c r="AG157" s="46"/>
      <c r="AH157" s="46"/>
      <c r="AI157" s="46"/>
      <c r="AJ157" s="46"/>
      <c r="AK157" s="46"/>
      <c r="AL157" s="46"/>
      <c r="AM157" s="46"/>
      <c r="AN157" s="10">
        <f t="shared" si="63"/>
        <v>0</v>
      </c>
      <c r="AO157" s="46"/>
      <c r="AP157" s="46"/>
      <c r="AQ157" s="46"/>
      <c r="AR157" s="46"/>
      <c r="AS157" s="46"/>
      <c r="AT157" s="46"/>
      <c r="AU157" s="46"/>
      <c r="AV157" s="10">
        <f t="shared" si="64"/>
        <v>0</v>
      </c>
      <c r="AW157" s="46"/>
      <c r="AX157" s="46"/>
      <c r="AY157" s="46"/>
      <c r="AZ157" s="46"/>
      <c r="BA157" s="46"/>
      <c r="BB157" s="46"/>
      <c r="BC157" s="46"/>
      <c r="BD157" s="10">
        <f t="shared" si="65"/>
        <v>0</v>
      </c>
      <c r="BE157" s="46"/>
      <c r="BF157" s="46"/>
      <c r="BG157" s="46"/>
      <c r="BH157" s="46"/>
      <c r="BI157" s="46"/>
      <c r="BJ157" s="46"/>
      <c r="BK157" s="46"/>
      <c r="BL157" s="10">
        <f t="shared" si="66"/>
        <v>0</v>
      </c>
      <c r="BM157" s="46"/>
      <c r="BN157" s="46"/>
      <c r="BO157" s="46"/>
      <c r="BP157" s="46"/>
      <c r="BQ157" s="46"/>
      <c r="BR157" s="46"/>
      <c r="BS157" s="46"/>
      <c r="BT157" s="10">
        <f t="shared" si="67"/>
        <v>0</v>
      </c>
      <c r="BU157" s="46"/>
      <c r="BV157" s="46"/>
      <c r="BW157" s="46"/>
      <c r="BX157" s="46"/>
      <c r="BY157" s="46"/>
      <c r="BZ157" s="46"/>
      <c r="CA157" s="46"/>
      <c r="CB157" s="10">
        <f t="shared" si="68"/>
        <v>0</v>
      </c>
      <c r="CC157" s="46"/>
      <c r="CD157" s="46"/>
      <c r="CE157" s="46"/>
      <c r="CF157" s="46"/>
      <c r="CG157" s="46"/>
      <c r="CH157" s="46"/>
      <c r="CI157" s="46"/>
      <c r="CJ157" s="10">
        <f t="shared" si="69"/>
        <v>0</v>
      </c>
      <c r="CK157" s="46"/>
      <c r="CL157" s="46"/>
      <c r="CM157" s="46"/>
      <c r="CN157" s="46"/>
      <c r="CO157" s="46"/>
      <c r="CP157" s="46"/>
      <c r="CQ157" s="46"/>
      <c r="CR157" s="10">
        <f t="shared" si="70"/>
        <v>0</v>
      </c>
      <c r="CS157" s="46"/>
      <c r="CT157" s="46"/>
      <c r="CU157" s="46"/>
      <c r="CV157" s="46"/>
      <c r="CW157" s="46"/>
      <c r="CX157" s="46"/>
      <c r="CY157" s="46"/>
      <c r="CZ157" s="10">
        <f t="shared" si="71"/>
        <v>0</v>
      </c>
      <c r="DA157" s="46"/>
      <c r="DB157" s="46"/>
      <c r="DC157" s="46"/>
      <c r="DD157" s="46"/>
      <c r="DE157" s="46"/>
      <c r="DF157" s="46"/>
      <c r="DG157" s="46"/>
      <c r="DH157" s="10">
        <f t="shared" si="72"/>
        <v>0</v>
      </c>
      <c r="DI157" s="46"/>
      <c r="DJ157" s="46"/>
      <c r="DK157" s="46"/>
      <c r="DL157" s="46"/>
      <c r="DM157" s="46"/>
      <c r="DN157" s="46"/>
      <c r="DO157" s="46"/>
      <c r="DP157" s="10">
        <f t="shared" si="73"/>
        <v>0</v>
      </c>
      <c r="DQ157" s="46"/>
      <c r="DR157" s="46"/>
      <c r="DS157" s="46"/>
      <c r="DT157" s="46"/>
      <c r="DU157" s="46"/>
      <c r="DV157" s="46"/>
      <c r="DW157" s="46"/>
      <c r="DX157" s="10">
        <f t="shared" si="74"/>
        <v>0</v>
      </c>
      <c r="DY157" s="46"/>
      <c r="DZ157" s="46"/>
      <c r="EA157" s="46"/>
      <c r="EB157" s="46"/>
      <c r="EC157" s="46"/>
      <c r="ED157" s="46"/>
      <c r="EE157" s="46"/>
      <c r="EF157" s="10">
        <f t="shared" si="75"/>
        <v>0</v>
      </c>
      <c r="EG157" s="46"/>
      <c r="EH157" s="46"/>
      <c r="EI157" s="46"/>
      <c r="EJ157" s="46"/>
      <c r="EK157" s="46"/>
      <c r="EL157" s="46"/>
      <c r="EM157" s="46"/>
      <c r="EN157" s="10">
        <f t="shared" si="76"/>
        <v>0</v>
      </c>
      <c r="EO157" s="46"/>
      <c r="EP157" s="46"/>
      <c r="EQ157" s="46"/>
      <c r="ER157" s="46"/>
      <c r="ES157" s="46"/>
      <c r="ET157" s="46"/>
      <c r="EU157" s="46"/>
      <c r="EV157" s="10">
        <f t="shared" si="77"/>
        <v>0</v>
      </c>
      <c r="EW157" s="46"/>
      <c r="EX157" s="46"/>
      <c r="EY157" s="46"/>
      <c r="EZ157" s="46"/>
      <c r="FA157" s="46"/>
      <c r="FB157" s="46"/>
      <c r="FC157" s="46"/>
      <c r="FD157" s="10">
        <f t="shared" si="78"/>
        <v>0</v>
      </c>
      <c r="FE157" s="46"/>
      <c r="FF157" s="46"/>
      <c r="FG157" s="46"/>
      <c r="FH157" s="46"/>
      <c r="FI157" s="46"/>
      <c r="FJ157" s="46"/>
      <c r="FK157" s="46"/>
      <c r="FL157" s="10">
        <f t="shared" si="79"/>
        <v>0</v>
      </c>
      <c r="FM157" s="46"/>
      <c r="FN157" s="46"/>
      <c r="FO157" s="46"/>
      <c r="FP157" s="46"/>
      <c r="FQ157" s="46"/>
      <c r="FR157" s="46"/>
      <c r="FS157" s="46"/>
      <c r="FT157" s="10">
        <f t="shared" si="80"/>
        <v>0</v>
      </c>
      <c r="FU157" s="46"/>
      <c r="FV157" s="46"/>
      <c r="FW157" s="46"/>
      <c r="FX157" s="46"/>
      <c r="FY157" s="46"/>
      <c r="FZ157" s="46"/>
      <c r="GA157" s="46"/>
      <c r="GB157" s="10">
        <f t="shared" si="81"/>
        <v>0</v>
      </c>
      <c r="GC157" s="46"/>
      <c r="GD157" s="46"/>
      <c r="GE157" s="46"/>
      <c r="GF157" s="46"/>
      <c r="GG157" s="46"/>
      <c r="GH157" s="46"/>
      <c r="GI157" s="46"/>
      <c r="GJ157" s="10">
        <f t="shared" si="82"/>
        <v>0</v>
      </c>
      <c r="GK157" s="46"/>
      <c r="GL157" s="46"/>
      <c r="GM157" s="46"/>
      <c r="GN157" s="46"/>
      <c r="GO157" s="46"/>
      <c r="GP157" s="46"/>
      <c r="GQ157" s="46"/>
      <c r="GR157" s="10">
        <f t="shared" si="83"/>
        <v>0</v>
      </c>
      <c r="GS157" s="46"/>
      <c r="GT157" s="46"/>
      <c r="GU157" s="46"/>
      <c r="GV157" s="46"/>
      <c r="GW157" s="46"/>
      <c r="GX157" s="46"/>
      <c r="GY157" s="46"/>
      <c r="GZ157" s="10">
        <f t="shared" si="84"/>
        <v>0</v>
      </c>
      <c r="HA157" s="46"/>
      <c r="HB157" s="46"/>
      <c r="HC157" s="46"/>
      <c r="HD157" s="10">
        <f t="shared" si="59"/>
        <v>0</v>
      </c>
    </row>
    <row r="158" spans="1:212" ht="16" x14ac:dyDescent="0.2">
      <c r="A158" s="10">
        <f>'Demographic Data'!A158</f>
        <v>0</v>
      </c>
      <c r="B158" s="5">
        <f>'Demographic Data'!B158</f>
        <v>0</v>
      </c>
      <c r="C158" s="36">
        <f>'Demographic Data'!C158</f>
        <v>0</v>
      </c>
      <c r="D158" s="5">
        <f>'Demographic Data'!D158</f>
        <v>0</v>
      </c>
      <c r="E158" s="46"/>
      <c r="F158" s="46"/>
      <c r="G158" s="46"/>
      <c r="H158" s="10">
        <f t="shared" si="58"/>
        <v>0</v>
      </c>
      <c r="I158" s="46"/>
      <c r="J158" s="46"/>
      <c r="K158" s="46"/>
      <c r="L158" s="46"/>
      <c r="M158" s="46"/>
      <c r="N158" s="46"/>
      <c r="O158" s="46"/>
      <c r="P158" s="10">
        <f t="shared" si="60"/>
        <v>0</v>
      </c>
      <c r="Q158" s="46"/>
      <c r="R158" s="46"/>
      <c r="S158" s="46"/>
      <c r="T158" s="46"/>
      <c r="U158" s="46"/>
      <c r="V158" s="46"/>
      <c r="W158" s="46"/>
      <c r="X158" s="10">
        <f t="shared" si="61"/>
        <v>0</v>
      </c>
      <c r="Y158" s="46"/>
      <c r="Z158" s="46"/>
      <c r="AA158" s="46"/>
      <c r="AB158" s="46"/>
      <c r="AC158" s="46"/>
      <c r="AD158" s="46"/>
      <c r="AE158" s="46"/>
      <c r="AF158" s="10">
        <f t="shared" si="62"/>
        <v>0</v>
      </c>
      <c r="AG158" s="46"/>
      <c r="AH158" s="46"/>
      <c r="AI158" s="46"/>
      <c r="AJ158" s="46"/>
      <c r="AK158" s="46"/>
      <c r="AL158" s="46"/>
      <c r="AM158" s="46"/>
      <c r="AN158" s="10">
        <f t="shared" si="63"/>
        <v>0</v>
      </c>
      <c r="AO158" s="46"/>
      <c r="AP158" s="46"/>
      <c r="AQ158" s="46"/>
      <c r="AR158" s="46"/>
      <c r="AS158" s="46"/>
      <c r="AT158" s="46"/>
      <c r="AU158" s="46"/>
      <c r="AV158" s="10">
        <f t="shared" si="64"/>
        <v>0</v>
      </c>
      <c r="AW158" s="46"/>
      <c r="AX158" s="46"/>
      <c r="AY158" s="46"/>
      <c r="AZ158" s="46"/>
      <c r="BA158" s="46"/>
      <c r="BB158" s="46"/>
      <c r="BC158" s="46"/>
      <c r="BD158" s="10">
        <f t="shared" si="65"/>
        <v>0</v>
      </c>
      <c r="BE158" s="46"/>
      <c r="BF158" s="46"/>
      <c r="BG158" s="46"/>
      <c r="BH158" s="46"/>
      <c r="BI158" s="46"/>
      <c r="BJ158" s="46"/>
      <c r="BK158" s="46"/>
      <c r="BL158" s="10">
        <f t="shared" si="66"/>
        <v>0</v>
      </c>
      <c r="BM158" s="46"/>
      <c r="BN158" s="46"/>
      <c r="BO158" s="46"/>
      <c r="BP158" s="46"/>
      <c r="BQ158" s="46"/>
      <c r="BR158" s="46"/>
      <c r="BS158" s="46"/>
      <c r="BT158" s="10">
        <f t="shared" si="67"/>
        <v>0</v>
      </c>
      <c r="BU158" s="46"/>
      <c r="BV158" s="46"/>
      <c r="BW158" s="46"/>
      <c r="BX158" s="46"/>
      <c r="BY158" s="46"/>
      <c r="BZ158" s="46"/>
      <c r="CA158" s="46"/>
      <c r="CB158" s="10">
        <f t="shared" si="68"/>
        <v>0</v>
      </c>
      <c r="CC158" s="46"/>
      <c r="CD158" s="46"/>
      <c r="CE158" s="46"/>
      <c r="CF158" s="46"/>
      <c r="CG158" s="46"/>
      <c r="CH158" s="46"/>
      <c r="CI158" s="46"/>
      <c r="CJ158" s="10">
        <f t="shared" si="69"/>
        <v>0</v>
      </c>
      <c r="CK158" s="46"/>
      <c r="CL158" s="46"/>
      <c r="CM158" s="46"/>
      <c r="CN158" s="46"/>
      <c r="CO158" s="46"/>
      <c r="CP158" s="46"/>
      <c r="CQ158" s="46"/>
      <c r="CR158" s="10">
        <f t="shared" si="70"/>
        <v>0</v>
      </c>
      <c r="CS158" s="46"/>
      <c r="CT158" s="46"/>
      <c r="CU158" s="46"/>
      <c r="CV158" s="46"/>
      <c r="CW158" s="46"/>
      <c r="CX158" s="46"/>
      <c r="CY158" s="46"/>
      <c r="CZ158" s="10">
        <f t="shared" si="71"/>
        <v>0</v>
      </c>
      <c r="DA158" s="46"/>
      <c r="DB158" s="46"/>
      <c r="DC158" s="46"/>
      <c r="DD158" s="46"/>
      <c r="DE158" s="46"/>
      <c r="DF158" s="46"/>
      <c r="DG158" s="46"/>
      <c r="DH158" s="10">
        <f t="shared" si="72"/>
        <v>0</v>
      </c>
      <c r="DI158" s="46"/>
      <c r="DJ158" s="46"/>
      <c r="DK158" s="46"/>
      <c r="DL158" s="46"/>
      <c r="DM158" s="46"/>
      <c r="DN158" s="46"/>
      <c r="DO158" s="46"/>
      <c r="DP158" s="10">
        <f t="shared" si="73"/>
        <v>0</v>
      </c>
      <c r="DQ158" s="46"/>
      <c r="DR158" s="46"/>
      <c r="DS158" s="46"/>
      <c r="DT158" s="46"/>
      <c r="DU158" s="46"/>
      <c r="DV158" s="46"/>
      <c r="DW158" s="46"/>
      <c r="DX158" s="10">
        <f t="shared" si="74"/>
        <v>0</v>
      </c>
      <c r="DY158" s="46"/>
      <c r="DZ158" s="46"/>
      <c r="EA158" s="46"/>
      <c r="EB158" s="46"/>
      <c r="EC158" s="46"/>
      <c r="ED158" s="46"/>
      <c r="EE158" s="46"/>
      <c r="EF158" s="10">
        <f t="shared" si="75"/>
        <v>0</v>
      </c>
      <c r="EG158" s="46"/>
      <c r="EH158" s="46"/>
      <c r="EI158" s="46"/>
      <c r="EJ158" s="46"/>
      <c r="EK158" s="46"/>
      <c r="EL158" s="46"/>
      <c r="EM158" s="46"/>
      <c r="EN158" s="10">
        <f t="shared" si="76"/>
        <v>0</v>
      </c>
      <c r="EO158" s="46"/>
      <c r="EP158" s="46"/>
      <c r="EQ158" s="46"/>
      <c r="ER158" s="46"/>
      <c r="ES158" s="46"/>
      <c r="ET158" s="46"/>
      <c r="EU158" s="46"/>
      <c r="EV158" s="10">
        <f t="shared" si="77"/>
        <v>0</v>
      </c>
      <c r="EW158" s="46"/>
      <c r="EX158" s="46"/>
      <c r="EY158" s="46"/>
      <c r="EZ158" s="46"/>
      <c r="FA158" s="46"/>
      <c r="FB158" s="46"/>
      <c r="FC158" s="46"/>
      <c r="FD158" s="10">
        <f t="shared" si="78"/>
        <v>0</v>
      </c>
      <c r="FE158" s="46"/>
      <c r="FF158" s="46"/>
      <c r="FG158" s="46"/>
      <c r="FH158" s="46"/>
      <c r="FI158" s="46"/>
      <c r="FJ158" s="46"/>
      <c r="FK158" s="46"/>
      <c r="FL158" s="10">
        <f t="shared" si="79"/>
        <v>0</v>
      </c>
      <c r="FM158" s="46"/>
      <c r="FN158" s="46"/>
      <c r="FO158" s="46"/>
      <c r="FP158" s="46"/>
      <c r="FQ158" s="46"/>
      <c r="FR158" s="46"/>
      <c r="FS158" s="46"/>
      <c r="FT158" s="10">
        <f t="shared" si="80"/>
        <v>0</v>
      </c>
      <c r="FU158" s="46"/>
      <c r="FV158" s="46"/>
      <c r="FW158" s="46"/>
      <c r="FX158" s="46"/>
      <c r="FY158" s="46"/>
      <c r="FZ158" s="46"/>
      <c r="GA158" s="46"/>
      <c r="GB158" s="10">
        <f t="shared" si="81"/>
        <v>0</v>
      </c>
      <c r="GC158" s="46"/>
      <c r="GD158" s="46"/>
      <c r="GE158" s="46"/>
      <c r="GF158" s="46"/>
      <c r="GG158" s="46"/>
      <c r="GH158" s="46"/>
      <c r="GI158" s="46"/>
      <c r="GJ158" s="10">
        <f t="shared" si="82"/>
        <v>0</v>
      </c>
      <c r="GK158" s="46"/>
      <c r="GL158" s="46"/>
      <c r="GM158" s="46"/>
      <c r="GN158" s="46"/>
      <c r="GO158" s="46"/>
      <c r="GP158" s="46"/>
      <c r="GQ158" s="46"/>
      <c r="GR158" s="10">
        <f t="shared" si="83"/>
        <v>0</v>
      </c>
      <c r="GS158" s="46"/>
      <c r="GT158" s="46"/>
      <c r="GU158" s="46"/>
      <c r="GV158" s="46"/>
      <c r="GW158" s="46"/>
      <c r="GX158" s="46"/>
      <c r="GY158" s="46"/>
      <c r="GZ158" s="10">
        <f t="shared" si="84"/>
        <v>0</v>
      </c>
      <c r="HA158" s="46"/>
      <c r="HB158" s="46"/>
      <c r="HC158" s="46"/>
      <c r="HD158" s="10">
        <f t="shared" si="59"/>
        <v>0</v>
      </c>
    </row>
    <row r="159" spans="1:212" ht="16" x14ac:dyDescent="0.2">
      <c r="A159" s="10">
        <f>'Demographic Data'!A159</f>
        <v>0</v>
      </c>
      <c r="B159" s="5">
        <f>'Demographic Data'!B159</f>
        <v>0</v>
      </c>
      <c r="C159" s="36">
        <f>'Demographic Data'!C159</f>
        <v>0</v>
      </c>
      <c r="D159" s="5">
        <f>'Demographic Data'!D159</f>
        <v>0</v>
      </c>
      <c r="E159" s="46"/>
      <c r="F159" s="46"/>
      <c r="G159" s="46"/>
      <c r="H159" s="10">
        <f t="shared" si="58"/>
        <v>0</v>
      </c>
      <c r="I159" s="46"/>
      <c r="J159" s="46"/>
      <c r="K159" s="46"/>
      <c r="L159" s="46"/>
      <c r="M159" s="46"/>
      <c r="N159" s="46"/>
      <c r="O159" s="46"/>
      <c r="P159" s="10">
        <f t="shared" si="60"/>
        <v>0</v>
      </c>
      <c r="Q159" s="46"/>
      <c r="R159" s="46"/>
      <c r="S159" s="46"/>
      <c r="T159" s="46"/>
      <c r="U159" s="46"/>
      <c r="V159" s="46"/>
      <c r="W159" s="46"/>
      <c r="X159" s="10">
        <f t="shared" si="61"/>
        <v>0</v>
      </c>
      <c r="Y159" s="46"/>
      <c r="Z159" s="46"/>
      <c r="AA159" s="46"/>
      <c r="AB159" s="46"/>
      <c r="AC159" s="46"/>
      <c r="AD159" s="46"/>
      <c r="AE159" s="46"/>
      <c r="AF159" s="10">
        <f t="shared" si="62"/>
        <v>0</v>
      </c>
      <c r="AG159" s="46"/>
      <c r="AH159" s="46"/>
      <c r="AI159" s="46"/>
      <c r="AJ159" s="46"/>
      <c r="AK159" s="46"/>
      <c r="AL159" s="46"/>
      <c r="AM159" s="46"/>
      <c r="AN159" s="10">
        <f t="shared" si="63"/>
        <v>0</v>
      </c>
      <c r="AO159" s="46"/>
      <c r="AP159" s="46"/>
      <c r="AQ159" s="46"/>
      <c r="AR159" s="46"/>
      <c r="AS159" s="46"/>
      <c r="AT159" s="46"/>
      <c r="AU159" s="46"/>
      <c r="AV159" s="10">
        <f t="shared" si="64"/>
        <v>0</v>
      </c>
      <c r="AW159" s="46"/>
      <c r="AX159" s="46"/>
      <c r="AY159" s="46"/>
      <c r="AZ159" s="46"/>
      <c r="BA159" s="46"/>
      <c r="BB159" s="46"/>
      <c r="BC159" s="46"/>
      <c r="BD159" s="10">
        <f t="shared" si="65"/>
        <v>0</v>
      </c>
      <c r="BE159" s="46"/>
      <c r="BF159" s="46"/>
      <c r="BG159" s="46"/>
      <c r="BH159" s="46"/>
      <c r="BI159" s="46"/>
      <c r="BJ159" s="46"/>
      <c r="BK159" s="46"/>
      <c r="BL159" s="10">
        <f t="shared" si="66"/>
        <v>0</v>
      </c>
      <c r="BM159" s="46"/>
      <c r="BN159" s="46"/>
      <c r="BO159" s="46"/>
      <c r="BP159" s="46"/>
      <c r="BQ159" s="46"/>
      <c r="BR159" s="46"/>
      <c r="BS159" s="46"/>
      <c r="BT159" s="10">
        <f t="shared" si="67"/>
        <v>0</v>
      </c>
      <c r="BU159" s="46"/>
      <c r="BV159" s="46"/>
      <c r="BW159" s="46"/>
      <c r="BX159" s="46"/>
      <c r="BY159" s="46"/>
      <c r="BZ159" s="46"/>
      <c r="CA159" s="46"/>
      <c r="CB159" s="10">
        <f t="shared" si="68"/>
        <v>0</v>
      </c>
      <c r="CC159" s="46"/>
      <c r="CD159" s="46"/>
      <c r="CE159" s="46"/>
      <c r="CF159" s="46"/>
      <c r="CG159" s="46"/>
      <c r="CH159" s="46"/>
      <c r="CI159" s="46"/>
      <c r="CJ159" s="10">
        <f t="shared" si="69"/>
        <v>0</v>
      </c>
      <c r="CK159" s="46"/>
      <c r="CL159" s="46"/>
      <c r="CM159" s="46"/>
      <c r="CN159" s="46"/>
      <c r="CO159" s="46"/>
      <c r="CP159" s="46"/>
      <c r="CQ159" s="46"/>
      <c r="CR159" s="10">
        <f t="shared" si="70"/>
        <v>0</v>
      </c>
      <c r="CS159" s="46"/>
      <c r="CT159" s="46"/>
      <c r="CU159" s="46"/>
      <c r="CV159" s="46"/>
      <c r="CW159" s="46"/>
      <c r="CX159" s="46"/>
      <c r="CY159" s="46"/>
      <c r="CZ159" s="10">
        <f t="shared" si="71"/>
        <v>0</v>
      </c>
      <c r="DA159" s="46"/>
      <c r="DB159" s="46"/>
      <c r="DC159" s="46"/>
      <c r="DD159" s="46"/>
      <c r="DE159" s="46"/>
      <c r="DF159" s="46"/>
      <c r="DG159" s="46"/>
      <c r="DH159" s="10">
        <f t="shared" si="72"/>
        <v>0</v>
      </c>
      <c r="DI159" s="46"/>
      <c r="DJ159" s="46"/>
      <c r="DK159" s="46"/>
      <c r="DL159" s="46"/>
      <c r="DM159" s="46"/>
      <c r="DN159" s="46"/>
      <c r="DO159" s="46"/>
      <c r="DP159" s="10">
        <f t="shared" si="73"/>
        <v>0</v>
      </c>
      <c r="DQ159" s="46"/>
      <c r="DR159" s="46"/>
      <c r="DS159" s="46"/>
      <c r="DT159" s="46"/>
      <c r="DU159" s="46"/>
      <c r="DV159" s="46"/>
      <c r="DW159" s="46"/>
      <c r="DX159" s="10">
        <f t="shared" si="74"/>
        <v>0</v>
      </c>
      <c r="DY159" s="46"/>
      <c r="DZ159" s="46"/>
      <c r="EA159" s="46"/>
      <c r="EB159" s="46"/>
      <c r="EC159" s="46"/>
      <c r="ED159" s="46"/>
      <c r="EE159" s="46"/>
      <c r="EF159" s="10">
        <f t="shared" si="75"/>
        <v>0</v>
      </c>
      <c r="EG159" s="46"/>
      <c r="EH159" s="46"/>
      <c r="EI159" s="46"/>
      <c r="EJ159" s="46"/>
      <c r="EK159" s="46"/>
      <c r="EL159" s="46"/>
      <c r="EM159" s="46"/>
      <c r="EN159" s="10">
        <f t="shared" si="76"/>
        <v>0</v>
      </c>
      <c r="EO159" s="46"/>
      <c r="EP159" s="46"/>
      <c r="EQ159" s="46"/>
      <c r="ER159" s="46"/>
      <c r="ES159" s="46"/>
      <c r="ET159" s="46"/>
      <c r="EU159" s="46"/>
      <c r="EV159" s="10">
        <f t="shared" si="77"/>
        <v>0</v>
      </c>
      <c r="EW159" s="46"/>
      <c r="EX159" s="46"/>
      <c r="EY159" s="46"/>
      <c r="EZ159" s="46"/>
      <c r="FA159" s="46"/>
      <c r="FB159" s="46"/>
      <c r="FC159" s="46"/>
      <c r="FD159" s="10">
        <f t="shared" si="78"/>
        <v>0</v>
      </c>
      <c r="FE159" s="46"/>
      <c r="FF159" s="46"/>
      <c r="FG159" s="46"/>
      <c r="FH159" s="46"/>
      <c r="FI159" s="46"/>
      <c r="FJ159" s="46"/>
      <c r="FK159" s="46"/>
      <c r="FL159" s="10">
        <f t="shared" si="79"/>
        <v>0</v>
      </c>
      <c r="FM159" s="46"/>
      <c r="FN159" s="46"/>
      <c r="FO159" s="46"/>
      <c r="FP159" s="46"/>
      <c r="FQ159" s="46"/>
      <c r="FR159" s="46"/>
      <c r="FS159" s="46"/>
      <c r="FT159" s="10">
        <f t="shared" si="80"/>
        <v>0</v>
      </c>
      <c r="FU159" s="46"/>
      <c r="FV159" s="46"/>
      <c r="FW159" s="46"/>
      <c r="FX159" s="46"/>
      <c r="FY159" s="46"/>
      <c r="FZ159" s="46"/>
      <c r="GA159" s="46"/>
      <c r="GB159" s="10">
        <f t="shared" si="81"/>
        <v>0</v>
      </c>
      <c r="GC159" s="46"/>
      <c r="GD159" s="46"/>
      <c r="GE159" s="46"/>
      <c r="GF159" s="46"/>
      <c r="GG159" s="46"/>
      <c r="GH159" s="46"/>
      <c r="GI159" s="46"/>
      <c r="GJ159" s="10">
        <f t="shared" si="82"/>
        <v>0</v>
      </c>
      <c r="GK159" s="46"/>
      <c r="GL159" s="46"/>
      <c r="GM159" s="46"/>
      <c r="GN159" s="46"/>
      <c r="GO159" s="46"/>
      <c r="GP159" s="46"/>
      <c r="GQ159" s="46"/>
      <c r="GR159" s="10">
        <f t="shared" si="83"/>
        <v>0</v>
      </c>
      <c r="GS159" s="46"/>
      <c r="GT159" s="46"/>
      <c r="GU159" s="46"/>
      <c r="GV159" s="46"/>
      <c r="GW159" s="46"/>
      <c r="GX159" s="46"/>
      <c r="GY159" s="46"/>
      <c r="GZ159" s="10">
        <f t="shared" si="84"/>
        <v>0</v>
      </c>
      <c r="HA159" s="46"/>
      <c r="HB159" s="46"/>
      <c r="HC159" s="46"/>
      <c r="HD159" s="10">
        <f t="shared" si="59"/>
        <v>0</v>
      </c>
    </row>
    <row r="160" spans="1:212" ht="16" x14ac:dyDescent="0.2">
      <c r="A160" s="10">
        <f>'Demographic Data'!A160</f>
        <v>0</v>
      </c>
      <c r="B160" s="5">
        <f>'Demographic Data'!B160</f>
        <v>0</v>
      </c>
      <c r="C160" s="36">
        <f>'Demographic Data'!C160</f>
        <v>0</v>
      </c>
      <c r="D160" s="5">
        <f>'Demographic Data'!D160</f>
        <v>0</v>
      </c>
      <c r="E160" s="46"/>
      <c r="F160" s="46"/>
      <c r="G160" s="46"/>
      <c r="H160" s="10">
        <f t="shared" si="58"/>
        <v>0</v>
      </c>
      <c r="I160" s="46"/>
      <c r="J160" s="46"/>
      <c r="K160" s="46"/>
      <c r="L160" s="46"/>
      <c r="M160" s="46"/>
      <c r="N160" s="46"/>
      <c r="O160" s="46"/>
      <c r="P160" s="10">
        <f t="shared" si="60"/>
        <v>0</v>
      </c>
      <c r="Q160" s="46"/>
      <c r="R160" s="46"/>
      <c r="S160" s="46"/>
      <c r="T160" s="46"/>
      <c r="U160" s="46"/>
      <c r="V160" s="46"/>
      <c r="W160" s="46"/>
      <c r="X160" s="10">
        <f t="shared" si="61"/>
        <v>0</v>
      </c>
      <c r="Y160" s="46"/>
      <c r="Z160" s="46"/>
      <c r="AA160" s="46"/>
      <c r="AB160" s="46"/>
      <c r="AC160" s="46"/>
      <c r="AD160" s="46"/>
      <c r="AE160" s="46"/>
      <c r="AF160" s="10">
        <f t="shared" si="62"/>
        <v>0</v>
      </c>
      <c r="AG160" s="46"/>
      <c r="AH160" s="46"/>
      <c r="AI160" s="46"/>
      <c r="AJ160" s="46"/>
      <c r="AK160" s="46"/>
      <c r="AL160" s="46"/>
      <c r="AM160" s="46"/>
      <c r="AN160" s="10">
        <f t="shared" si="63"/>
        <v>0</v>
      </c>
      <c r="AO160" s="46"/>
      <c r="AP160" s="46"/>
      <c r="AQ160" s="46"/>
      <c r="AR160" s="46"/>
      <c r="AS160" s="46"/>
      <c r="AT160" s="46"/>
      <c r="AU160" s="46"/>
      <c r="AV160" s="10">
        <f t="shared" si="64"/>
        <v>0</v>
      </c>
      <c r="AW160" s="46"/>
      <c r="AX160" s="46"/>
      <c r="AY160" s="46"/>
      <c r="AZ160" s="46"/>
      <c r="BA160" s="46"/>
      <c r="BB160" s="46"/>
      <c r="BC160" s="46"/>
      <c r="BD160" s="10">
        <f t="shared" si="65"/>
        <v>0</v>
      </c>
      <c r="BE160" s="46"/>
      <c r="BF160" s="46"/>
      <c r="BG160" s="46"/>
      <c r="BH160" s="46"/>
      <c r="BI160" s="46"/>
      <c r="BJ160" s="46"/>
      <c r="BK160" s="46"/>
      <c r="BL160" s="10">
        <f t="shared" si="66"/>
        <v>0</v>
      </c>
      <c r="BM160" s="46"/>
      <c r="BN160" s="46"/>
      <c r="BO160" s="46"/>
      <c r="BP160" s="46"/>
      <c r="BQ160" s="46"/>
      <c r="BR160" s="46"/>
      <c r="BS160" s="46"/>
      <c r="BT160" s="10">
        <f t="shared" si="67"/>
        <v>0</v>
      </c>
      <c r="BU160" s="46"/>
      <c r="BV160" s="46"/>
      <c r="BW160" s="46"/>
      <c r="BX160" s="46"/>
      <c r="BY160" s="46"/>
      <c r="BZ160" s="46"/>
      <c r="CA160" s="46"/>
      <c r="CB160" s="10">
        <f t="shared" si="68"/>
        <v>0</v>
      </c>
      <c r="CC160" s="46"/>
      <c r="CD160" s="46"/>
      <c r="CE160" s="46"/>
      <c r="CF160" s="46"/>
      <c r="CG160" s="46"/>
      <c r="CH160" s="46"/>
      <c r="CI160" s="46"/>
      <c r="CJ160" s="10">
        <f t="shared" si="69"/>
        <v>0</v>
      </c>
      <c r="CK160" s="46"/>
      <c r="CL160" s="46"/>
      <c r="CM160" s="46"/>
      <c r="CN160" s="46"/>
      <c r="CO160" s="46"/>
      <c r="CP160" s="46"/>
      <c r="CQ160" s="46"/>
      <c r="CR160" s="10">
        <f t="shared" si="70"/>
        <v>0</v>
      </c>
      <c r="CS160" s="46"/>
      <c r="CT160" s="46"/>
      <c r="CU160" s="46"/>
      <c r="CV160" s="46"/>
      <c r="CW160" s="46"/>
      <c r="CX160" s="46"/>
      <c r="CY160" s="46"/>
      <c r="CZ160" s="10">
        <f t="shared" si="71"/>
        <v>0</v>
      </c>
      <c r="DA160" s="46"/>
      <c r="DB160" s="46"/>
      <c r="DC160" s="46"/>
      <c r="DD160" s="46"/>
      <c r="DE160" s="46"/>
      <c r="DF160" s="46"/>
      <c r="DG160" s="46"/>
      <c r="DH160" s="10">
        <f t="shared" si="72"/>
        <v>0</v>
      </c>
      <c r="DI160" s="46"/>
      <c r="DJ160" s="46"/>
      <c r="DK160" s="46"/>
      <c r="DL160" s="46"/>
      <c r="DM160" s="46"/>
      <c r="DN160" s="46"/>
      <c r="DO160" s="46"/>
      <c r="DP160" s="10">
        <f t="shared" si="73"/>
        <v>0</v>
      </c>
      <c r="DQ160" s="46"/>
      <c r="DR160" s="46"/>
      <c r="DS160" s="46"/>
      <c r="DT160" s="46"/>
      <c r="DU160" s="46"/>
      <c r="DV160" s="46"/>
      <c r="DW160" s="46"/>
      <c r="DX160" s="10">
        <f t="shared" si="74"/>
        <v>0</v>
      </c>
      <c r="DY160" s="46"/>
      <c r="DZ160" s="46"/>
      <c r="EA160" s="46"/>
      <c r="EB160" s="46"/>
      <c r="EC160" s="46"/>
      <c r="ED160" s="46"/>
      <c r="EE160" s="46"/>
      <c r="EF160" s="10">
        <f t="shared" si="75"/>
        <v>0</v>
      </c>
      <c r="EG160" s="46"/>
      <c r="EH160" s="46"/>
      <c r="EI160" s="46"/>
      <c r="EJ160" s="46"/>
      <c r="EK160" s="46"/>
      <c r="EL160" s="46"/>
      <c r="EM160" s="46"/>
      <c r="EN160" s="10">
        <f t="shared" si="76"/>
        <v>0</v>
      </c>
      <c r="EO160" s="46"/>
      <c r="EP160" s="46"/>
      <c r="EQ160" s="46"/>
      <c r="ER160" s="46"/>
      <c r="ES160" s="46"/>
      <c r="ET160" s="46"/>
      <c r="EU160" s="46"/>
      <c r="EV160" s="10">
        <f t="shared" si="77"/>
        <v>0</v>
      </c>
      <c r="EW160" s="46"/>
      <c r="EX160" s="46"/>
      <c r="EY160" s="46"/>
      <c r="EZ160" s="46"/>
      <c r="FA160" s="46"/>
      <c r="FB160" s="46"/>
      <c r="FC160" s="46"/>
      <c r="FD160" s="10">
        <f t="shared" si="78"/>
        <v>0</v>
      </c>
      <c r="FE160" s="46"/>
      <c r="FF160" s="46"/>
      <c r="FG160" s="46"/>
      <c r="FH160" s="46"/>
      <c r="FI160" s="46"/>
      <c r="FJ160" s="46"/>
      <c r="FK160" s="46"/>
      <c r="FL160" s="10">
        <f t="shared" si="79"/>
        <v>0</v>
      </c>
      <c r="FM160" s="46"/>
      <c r="FN160" s="46"/>
      <c r="FO160" s="46"/>
      <c r="FP160" s="46"/>
      <c r="FQ160" s="46"/>
      <c r="FR160" s="46"/>
      <c r="FS160" s="46"/>
      <c r="FT160" s="10">
        <f t="shared" si="80"/>
        <v>0</v>
      </c>
      <c r="FU160" s="46"/>
      <c r="FV160" s="46"/>
      <c r="FW160" s="46"/>
      <c r="FX160" s="46"/>
      <c r="FY160" s="46"/>
      <c r="FZ160" s="46"/>
      <c r="GA160" s="46"/>
      <c r="GB160" s="10">
        <f t="shared" si="81"/>
        <v>0</v>
      </c>
      <c r="GC160" s="46"/>
      <c r="GD160" s="46"/>
      <c r="GE160" s="46"/>
      <c r="GF160" s="46"/>
      <c r="GG160" s="46"/>
      <c r="GH160" s="46"/>
      <c r="GI160" s="46"/>
      <c r="GJ160" s="10">
        <f t="shared" si="82"/>
        <v>0</v>
      </c>
      <c r="GK160" s="46"/>
      <c r="GL160" s="46"/>
      <c r="GM160" s="46"/>
      <c r="GN160" s="46"/>
      <c r="GO160" s="46"/>
      <c r="GP160" s="46"/>
      <c r="GQ160" s="46"/>
      <c r="GR160" s="10">
        <f t="shared" si="83"/>
        <v>0</v>
      </c>
      <c r="GS160" s="46"/>
      <c r="GT160" s="46"/>
      <c r="GU160" s="46"/>
      <c r="GV160" s="46"/>
      <c r="GW160" s="46"/>
      <c r="GX160" s="46"/>
      <c r="GY160" s="46"/>
      <c r="GZ160" s="10">
        <f t="shared" si="84"/>
        <v>0</v>
      </c>
      <c r="HA160" s="46"/>
      <c r="HB160" s="46"/>
      <c r="HC160" s="46"/>
      <c r="HD160" s="10">
        <f t="shared" si="59"/>
        <v>0</v>
      </c>
    </row>
    <row r="161" spans="1:212" ht="16" x14ac:dyDescent="0.2">
      <c r="A161" s="10">
        <f>'Demographic Data'!A161</f>
        <v>0</v>
      </c>
      <c r="B161" s="5">
        <f>'Demographic Data'!B161</f>
        <v>0</v>
      </c>
      <c r="C161" s="36">
        <f>'Demographic Data'!C161</f>
        <v>0</v>
      </c>
      <c r="D161" s="5">
        <f>'Demographic Data'!D161</f>
        <v>0</v>
      </c>
      <c r="E161" s="46"/>
      <c r="F161" s="46"/>
      <c r="G161" s="46"/>
      <c r="H161" s="10">
        <f t="shared" si="58"/>
        <v>0</v>
      </c>
      <c r="I161" s="46"/>
      <c r="J161" s="46"/>
      <c r="K161" s="46"/>
      <c r="L161" s="46"/>
      <c r="M161" s="46"/>
      <c r="N161" s="46"/>
      <c r="O161" s="46"/>
      <c r="P161" s="10">
        <f t="shared" si="60"/>
        <v>0</v>
      </c>
      <c r="Q161" s="46"/>
      <c r="R161" s="46"/>
      <c r="S161" s="46"/>
      <c r="T161" s="46"/>
      <c r="U161" s="46"/>
      <c r="V161" s="46"/>
      <c r="W161" s="46"/>
      <c r="X161" s="10">
        <f t="shared" si="61"/>
        <v>0</v>
      </c>
      <c r="Y161" s="46"/>
      <c r="Z161" s="46"/>
      <c r="AA161" s="46"/>
      <c r="AB161" s="46"/>
      <c r="AC161" s="46"/>
      <c r="AD161" s="46"/>
      <c r="AE161" s="46"/>
      <c r="AF161" s="10">
        <f t="shared" si="62"/>
        <v>0</v>
      </c>
      <c r="AG161" s="46"/>
      <c r="AH161" s="46"/>
      <c r="AI161" s="46"/>
      <c r="AJ161" s="46"/>
      <c r="AK161" s="46"/>
      <c r="AL161" s="46"/>
      <c r="AM161" s="46"/>
      <c r="AN161" s="10">
        <f t="shared" si="63"/>
        <v>0</v>
      </c>
      <c r="AO161" s="46"/>
      <c r="AP161" s="46"/>
      <c r="AQ161" s="46"/>
      <c r="AR161" s="46"/>
      <c r="AS161" s="46"/>
      <c r="AT161" s="46"/>
      <c r="AU161" s="46"/>
      <c r="AV161" s="10">
        <f t="shared" si="64"/>
        <v>0</v>
      </c>
      <c r="AW161" s="46"/>
      <c r="AX161" s="46"/>
      <c r="AY161" s="46"/>
      <c r="AZ161" s="46"/>
      <c r="BA161" s="46"/>
      <c r="BB161" s="46"/>
      <c r="BC161" s="46"/>
      <c r="BD161" s="10">
        <f t="shared" si="65"/>
        <v>0</v>
      </c>
      <c r="BE161" s="46"/>
      <c r="BF161" s="46"/>
      <c r="BG161" s="46"/>
      <c r="BH161" s="46"/>
      <c r="BI161" s="46"/>
      <c r="BJ161" s="46"/>
      <c r="BK161" s="46"/>
      <c r="BL161" s="10">
        <f t="shared" si="66"/>
        <v>0</v>
      </c>
      <c r="BM161" s="46"/>
      <c r="BN161" s="46"/>
      <c r="BO161" s="46"/>
      <c r="BP161" s="46"/>
      <c r="BQ161" s="46"/>
      <c r="BR161" s="46"/>
      <c r="BS161" s="46"/>
      <c r="BT161" s="10">
        <f t="shared" si="67"/>
        <v>0</v>
      </c>
      <c r="BU161" s="46"/>
      <c r="BV161" s="46"/>
      <c r="BW161" s="46"/>
      <c r="BX161" s="46"/>
      <c r="BY161" s="46"/>
      <c r="BZ161" s="46"/>
      <c r="CA161" s="46"/>
      <c r="CB161" s="10">
        <f t="shared" si="68"/>
        <v>0</v>
      </c>
      <c r="CC161" s="46"/>
      <c r="CD161" s="46"/>
      <c r="CE161" s="46"/>
      <c r="CF161" s="46"/>
      <c r="CG161" s="46"/>
      <c r="CH161" s="46"/>
      <c r="CI161" s="46"/>
      <c r="CJ161" s="10">
        <f t="shared" si="69"/>
        <v>0</v>
      </c>
      <c r="CK161" s="46"/>
      <c r="CL161" s="46"/>
      <c r="CM161" s="46"/>
      <c r="CN161" s="46"/>
      <c r="CO161" s="46"/>
      <c r="CP161" s="46"/>
      <c r="CQ161" s="46"/>
      <c r="CR161" s="10">
        <f t="shared" si="70"/>
        <v>0</v>
      </c>
      <c r="CS161" s="46"/>
      <c r="CT161" s="46"/>
      <c r="CU161" s="46"/>
      <c r="CV161" s="46"/>
      <c r="CW161" s="46"/>
      <c r="CX161" s="46"/>
      <c r="CY161" s="46"/>
      <c r="CZ161" s="10">
        <f t="shared" si="71"/>
        <v>0</v>
      </c>
      <c r="DA161" s="46"/>
      <c r="DB161" s="46"/>
      <c r="DC161" s="46"/>
      <c r="DD161" s="46"/>
      <c r="DE161" s="46"/>
      <c r="DF161" s="46"/>
      <c r="DG161" s="46"/>
      <c r="DH161" s="10">
        <f t="shared" si="72"/>
        <v>0</v>
      </c>
      <c r="DI161" s="46"/>
      <c r="DJ161" s="46"/>
      <c r="DK161" s="46"/>
      <c r="DL161" s="46"/>
      <c r="DM161" s="46"/>
      <c r="DN161" s="46"/>
      <c r="DO161" s="46"/>
      <c r="DP161" s="10">
        <f t="shared" si="73"/>
        <v>0</v>
      </c>
      <c r="DQ161" s="46"/>
      <c r="DR161" s="46"/>
      <c r="DS161" s="46"/>
      <c r="DT161" s="46"/>
      <c r="DU161" s="46"/>
      <c r="DV161" s="46"/>
      <c r="DW161" s="46"/>
      <c r="DX161" s="10">
        <f t="shared" si="74"/>
        <v>0</v>
      </c>
      <c r="DY161" s="46"/>
      <c r="DZ161" s="46"/>
      <c r="EA161" s="46"/>
      <c r="EB161" s="46"/>
      <c r="EC161" s="46"/>
      <c r="ED161" s="46"/>
      <c r="EE161" s="46"/>
      <c r="EF161" s="10">
        <f t="shared" si="75"/>
        <v>0</v>
      </c>
      <c r="EG161" s="46"/>
      <c r="EH161" s="46"/>
      <c r="EI161" s="46"/>
      <c r="EJ161" s="46"/>
      <c r="EK161" s="46"/>
      <c r="EL161" s="46"/>
      <c r="EM161" s="46"/>
      <c r="EN161" s="10">
        <f t="shared" si="76"/>
        <v>0</v>
      </c>
      <c r="EO161" s="46"/>
      <c r="EP161" s="46"/>
      <c r="EQ161" s="46"/>
      <c r="ER161" s="46"/>
      <c r="ES161" s="46"/>
      <c r="ET161" s="46"/>
      <c r="EU161" s="46"/>
      <c r="EV161" s="10">
        <f t="shared" si="77"/>
        <v>0</v>
      </c>
      <c r="EW161" s="46"/>
      <c r="EX161" s="46"/>
      <c r="EY161" s="46"/>
      <c r="EZ161" s="46"/>
      <c r="FA161" s="46"/>
      <c r="FB161" s="46"/>
      <c r="FC161" s="46"/>
      <c r="FD161" s="10">
        <f t="shared" si="78"/>
        <v>0</v>
      </c>
      <c r="FE161" s="46"/>
      <c r="FF161" s="46"/>
      <c r="FG161" s="46"/>
      <c r="FH161" s="46"/>
      <c r="FI161" s="46"/>
      <c r="FJ161" s="46"/>
      <c r="FK161" s="46"/>
      <c r="FL161" s="10">
        <f t="shared" si="79"/>
        <v>0</v>
      </c>
      <c r="FM161" s="46"/>
      <c r="FN161" s="46"/>
      <c r="FO161" s="46"/>
      <c r="FP161" s="46"/>
      <c r="FQ161" s="46"/>
      <c r="FR161" s="46"/>
      <c r="FS161" s="46"/>
      <c r="FT161" s="10">
        <f t="shared" si="80"/>
        <v>0</v>
      </c>
      <c r="FU161" s="46"/>
      <c r="FV161" s="46"/>
      <c r="FW161" s="46"/>
      <c r="FX161" s="46"/>
      <c r="FY161" s="46"/>
      <c r="FZ161" s="46"/>
      <c r="GA161" s="46"/>
      <c r="GB161" s="10">
        <f t="shared" si="81"/>
        <v>0</v>
      </c>
      <c r="GC161" s="46"/>
      <c r="GD161" s="46"/>
      <c r="GE161" s="46"/>
      <c r="GF161" s="46"/>
      <c r="GG161" s="46"/>
      <c r="GH161" s="46"/>
      <c r="GI161" s="46"/>
      <c r="GJ161" s="10">
        <f t="shared" si="82"/>
        <v>0</v>
      </c>
      <c r="GK161" s="46"/>
      <c r="GL161" s="46"/>
      <c r="GM161" s="46"/>
      <c r="GN161" s="46"/>
      <c r="GO161" s="46"/>
      <c r="GP161" s="46"/>
      <c r="GQ161" s="46"/>
      <c r="GR161" s="10">
        <f t="shared" si="83"/>
        <v>0</v>
      </c>
      <c r="GS161" s="46"/>
      <c r="GT161" s="46"/>
      <c r="GU161" s="46"/>
      <c r="GV161" s="46"/>
      <c r="GW161" s="46"/>
      <c r="GX161" s="46"/>
      <c r="GY161" s="46"/>
      <c r="GZ161" s="10">
        <f t="shared" si="84"/>
        <v>0</v>
      </c>
      <c r="HA161" s="46"/>
      <c r="HB161" s="46"/>
      <c r="HC161" s="46"/>
      <c r="HD161" s="10">
        <f t="shared" si="59"/>
        <v>0</v>
      </c>
    </row>
    <row r="162" spans="1:212" ht="16" x14ac:dyDescent="0.2">
      <c r="A162" s="10">
        <f>'Demographic Data'!A162</f>
        <v>0</v>
      </c>
      <c r="B162" s="5">
        <f>'Demographic Data'!B162</f>
        <v>0</v>
      </c>
      <c r="C162" s="36">
        <f>'Demographic Data'!C162</f>
        <v>0</v>
      </c>
      <c r="D162" s="5">
        <f>'Demographic Data'!D162</f>
        <v>0</v>
      </c>
      <c r="E162" s="46"/>
      <c r="F162" s="46"/>
      <c r="G162" s="46"/>
      <c r="H162" s="10">
        <f t="shared" ref="H162:H193" si="85">SUM(E162:G162)</f>
        <v>0</v>
      </c>
      <c r="I162" s="46"/>
      <c r="J162" s="46"/>
      <c r="K162" s="46"/>
      <c r="L162" s="46"/>
      <c r="M162" s="46"/>
      <c r="N162" s="46"/>
      <c r="O162" s="46"/>
      <c r="P162" s="10">
        <f t="shared" si="60"/>
        <v>0</v>
      </c>
      <c r="Q162" s="46"/>
      <c r="R162" s="46"/>
      <c r="S162" s="46"/>
      <c r="T162" s="46"/>
      <c r="U162" s="46"/>
      <c r="V162" s="46"/>
      <c r="W162" s="46"/>
      <c r="X162" s="10">
        <f t="shared" si="61"/>
        <v>0</v>
      </c>
      <c r="Y162" s="46"/>
      <c r="Z162" s="46"/>
      <c r="AA162" s="46"/>
      <c r="AB162" s="46"/>
      <c r="AC162" s="46"/>
      <c r="AD162" s="46"/>
      <c r="AE162" s="46"/>
      <c r="AF162" s="10">
        <f t="shared" si="62"/>
        <v>0</v>
      </c>
      <c r="AG162" s="46"/>
      <c r="AH162" s="46"/>
      <c r="AI162" s="46"/>
      <c r="AJ162" s="46"/>
      <c r="AK162" s="46"/>
      <c r="AL162" s="46"/>
      <c r="AM162" s="46"/>
      <c r="AN162" s="10">
        <f t="shared" si="63"/>
        <v>0</v>
      </c>
      <c r="AO162" s="46"/>
      <c r="AP162" s="46"/>
      <c r="AQ162" s="46"/>
      <c r="AR162" s="46"/>
      <c r="AS162" s="46"/>
      <c r="AT162" s="46"/>
      <c r="AU162" s="46"/>
      <c r="AV162" s="10">
        <f t="shared" si="64"/>
        <v>0</v>
      </c>
      <c r="AW162" s="46"/>
      <c r="AX162" s="46"/>
      <c r="AY162" s="46"/>
      <c r="AZ162" s="46"/>
      <c r="BA162" s="46"/>
      <c r="BB162" s="46"/>
      <c r="BC162" s="46"/>
      <c r="BD162" s="10">
        <f t="shared" si="65"/>
        <v>0</v>
      </c>
      <c r="BE162" s="46"/>
      <c r="BF162" s="46"/>
      <c r="BG162" s="46"/>
      <c r="BH162" s="46"/>
      <c r="BI162" s="46"/>
      <c r="BJ162" s="46"/>
      <c r="BK162" s="46"/>
      <c r="BL162" s="10">
        <f t="shared" si="66"/>
        <v>0</v>
      </c>
      <c r="BM162" s="46"/>
      <c r="BN162" s="46"/>
      <c r="BO162" s="46"/>
      <c r="BP162" s="46"/>
      <c r="BQ162" s="46"/>
      <c r="BR162" s="46"/>
      <c r="BS162" s="46"/>
      <c r="BT162" s="10">
        <f t="shared" si="67"/>
        <v>0</v>
      </c>
      <c r="BU162" s="46"/>
      <c r="BV162" s="46"/>
      <c r="BW162" s="46"/>
      <c r="BX162" s="46"/>
      <c r="BY162" s="46"/>
      <c r="BZ162" s="46"/>
      <c r="CA162" s="46"/>
      <c r="CB162" s="10">
        <f t="shared" si="68"/>
        <v>0</v>
      </c>
      <c r="CC162" s="46"/>
      <c r="CD162" s="46"/>
      <c r="CE162" s="46"/>
      <c r="CF162" s="46"/>
      <c r="CG162" s="46"/>
      <c r="CH162" s="46"/>
      <c r="CI162" s="46"/>
      <c r="CJ162" s="10">
        <f t="shared" si="69"/>
        <v>0</v>
      </c>
      <c r="CK162" s="46"/>
      <c r="CL162" s="46"/>
      <c r="CM162" s="46"/>
      <c r="CN162" s="46"/>
      <c r="CO162" s="46"/>
      <c r="CP162" s="46"/>
      <c r="CQ162" s="46"/>
      <c r="CR162" s="10">
        <f t="shared" si="70"/>
        <v>0</v>
      </c>
      <c r="CS162" s="46"/>
      <c r="CT162" s="46"/>
      <c r="CU162" s="46"/>
      <c r="CV162" s="46"/>
      <c r="CW162" s="46"/>
      <c r="CX162" s="46"/>
      <c r="CY162" s="46"/>
      <c r="CZ162" s="10">
        <f t="shared" si="71"/>
        <v>0</v>
      </c>
      <c r="DA162" s="46"/>
      <c r="DB162" s="46"/>
      <c r="DC162" s="46"/>
      <c r="DD162" s="46"/>
      <c r="DE162" s="46"/>
      <c r="DF162" s="46"/>
      <c r="DG162" s="46"/>
      <c r="DH162" s="10">
        <f t="shared" si="72"/>
        <v>0</v>
      </c>
      <c r="DI162" s="46"/>
      <c r="DJ162" s="46"/>
      <c r="DK162" s="46"/>
      <c r="DL162" s="46"/>
      <c r="DM162" s="46"/>
      <c r="DN162" s="46"/>
      <c r="DO162" s="46"/>
      <c r="DP162" s="10">
        <f t="shared" si="73"/>
        <v>0</v>
      </c>
      <c r="DQ162" s="46"/>
      <c r="DR162" s="46"/>
      <c r="DS162" s="46"/>
      <c r="DT162" s="46"/>
      <c r="DU162" s="46"/>
      <c r="DV162" s="46"/>
      <c r="DW162" s="46"/>
      <c r="DX162" s="10">
        <f t="shared" si="74"/>
        <v>0</v>
      </c>
      <c r="DY162" s="46"/>
      <c r="DZ162" s="46"/>
      <c r="EA162" s="46"/>
      <c r="EB162" s="46"/>
      <c r="EC162" s="46"/>
      <c r="ED162" s="46"/>
      <c r="EE162" s="46"/>
      <c r="EF162" s="10">
        <f t="shared" si="75"/>
        <v>0</v>
      </c>
      <c r="EG162" s="46"/>
      <c r="EH162" s="46"/>
      <c r="EI162" s="46"/>
      <c r="EJ162" s="46"/>
      <c r="EK162" s="46"/>
      <c r="EL162" s="46"/>
      <c r="EM162" s="46"/>
      <c r="EN162" s="10">
        <f t="shared" si="76"/>
        <v>0</v>
      </c>
      <c r="EO162" s="46"/>
      <c r="EP162" s="46"/>
      <c r="EQ162" s="46"/>
      <c r="ER162" s="46"/>
      <c r="ES162" s="46"/>
      <c r="ET162" s="46"/>
      <c r="EU162" s="46"/>
      <c r="EV162" s="10">
        <f t="shared" si="77"/>
        <v>0</v>
      </c>
      <c r="EW162" s="46"/>
      <c r="EX162" s="46"/>
      <c r="EY162" s="46"/>
      <c r="EZ162" s="46"/>
      <c r="FA162" s="46"/>
      <c r="FB162" s="46"/>
      <c r="FC162" s="46"/>
      <c r="FD162" s="10">
        <f t="shared" si="78"/>
        <v>0</v>
      </c>
      <c r="FE162" s="46"/>
      <c r="FF162" s="46"/>
      <c r="FG162" s="46"/>
      <c r="FH162" s="46"/>
      <c r="FI162" s="46"/>
      <c r="FJ162" s="46"/>
      <c r="FK162" s="46"/>
      <c r="FL162" s="10">
        <f t="shared" si="79"/>
        <v>0</v>
      </c>
      <c r="FM162" s="46"/>
      <c r="FN162" s="46"/>
      <c r="FO162" s="46"/>
      <c r="FP162" s="46"/>
      <c r="FQ162" s="46"/>
      <c r="FR162" s="46"/>
      <c r="FS162" s="46"/>
      <c r="FT162" s="10">
        <f t="shared" si="80"/>
        <v>0</v>
      </c>
      <c r="FU162" s="46"/>
      <c r="FV162" s="46"/>
      <c r="FW162" s="46"/>
      <c r="FX162" s="46"/>
      <c r="FY162" s="46"/>
      <c r="FZ162" s="46"/>
      <c r="GA162" s="46"/>
      <c r="GB162" s="10">
        <f t="shared" si="81"/>
        <v>0</v>
      </c>
      <c r="GC162" s="46"/>
      <c r="GD162" s="46"/>
      <c r="GE162" s="46"/>
      <c r="GF162" s="46"/>
      <c r="GG162" s="46"/>
      <c r="GH162" s="46"/>
      <c r="GI162" s="46"/>
      <c r="GJ162" s="10">
        <f t="shared" si="82"/>
        <v>0</v>
      </c>
      <c r="GK162" s="46"/>
      <c r="GL162" s="46"/>
      <c r="GM162" s="46"/>
      <c r="GN162" s="46"/>
      <c r="GO162" s="46"/>
      <c r="GP162" s="46"/>
      <c r="GQ162" s="46"/>
      <c r="GR162" s="10">
        <f t="shared" si="83"/>
        <v>0</v>
      </c>
      <c r="GS162" s="46"/>
      <c r="GT162" s="46"/>
      <c r="GU162" s="46"/>
      <c r="GV162" s="46"/>
      <c r="GW162" s="46"/>
      <c r="GX162" s="46"/>
      <c r="GY162" s="46"/>
      <c r="GZ162" s="10">
        <f t="shared" si="84"/>
        <v>0</v>
      </c>
      <c r="HA162" s="46"/>
      <c r="HB162" s="46"/>
      <c r="HC162" s="46"/>
      <c r="HD162" s="10">
        <f t="shared" ref="HD162:HD193" si="86">SUM(HA162:HC162)</f>
        <v>0</v>
      </c>
    </row>
    <row r="163" spans="1:212" ht="16" x14ac:dyDescent="0.2">
      <c r="A163" s="10">
        <f>'Demographic Data'!A163</f>
        <v>0</v>
      </c>
      <c r="B163" s="5">
        <f>'Demographic Data'!B163</f>
        <v>0</v>
      </c>
      <c r="C163" s="36">
        <f>'Demographic Data'!C163</f>
        <v>0</v>
      </c>
      <c r="D163" s="5">
        <f>'Demographic Data'!D163</f>
        <v>0</v>
      </c>
      <c r="E163" s="46"/>
      <c r="F163" s="46"/>
      <c r="G163" s="46"/>
      <c r="H163" s="10">
        <f t="shared" si="85"/>
        <v>0</v>
      </c>
      <c r="I163" s="46"/>
      <c r="J163" s="46"/>
      <c r="K163" s="46"/>
      <c r="L163" s="46"/>
      <c r="M163" s="46"/>
      <c r="N163" s="46"/>
      <c r="O163" s="46"/>
      <c r="P163" s="10">
        <f t="shared" si="60"/>
        <v>0</v>
      </c>
      <c r="Q163" s="46"/>
      <c r="R163" s="46"/>
      <c r="S163" s="46"/>
      <c r="T163" s="46"/>
      <c r="U163" s="46"/>
      <c r="V163" s="46"/>
      <c r="W163" s="46"/>
      <c r="X163" s="10">
        <f t="shared" si="61"/>
        <v>0</v>
      </c>
      <c r="Y163" s="46"/>
      <c r="Z163" s="46"/>
      <c r="AA163" s="46"/>
      <c r="AB163" s="46"/>
      <c r="AC163" s="46"/>
      <c r="AD163" s="46"/>
      <c r="AE163" s="46"/>
      <c r="AF163" s="10">
        <f t="shared" si="62"/>
        <v>0</v>
      </c>
      <c r="AG163" s="46"/>
      <c r="AH163" s="46"/>
      <c r="AI163" s="46"/>
      <c r="AJ163" s="46"/>
      <c r="AK163" s="46"/>
      <c r="AL163" s="46"/>
      <c r="AM163" s="46"/>
      <c r="AN163" s="10">
        <f t="shared" si="63"/>
        <v>0</v>
      </c>
      <c r="AO163" s="46"/>
      <c r="AP163" s="46"/>
      <c r="AQ163" s="46"/>
      <c r="AR163" s="46"/>
      <c r="AS163" s="46"/>
      <c r="AT163" s="46"/>
      <c r="AU163" s="46"/>
      <c r="AV163" s="10">
        <f t="shared" si="64"/>
        <v>0</v>
      </c>
      <c r="AW163" s="46"/>
      <c r="AX163" s="46"/>
      <c r="AY163" s="46"/>
      <c r="AZ163" s="46"/>
      <c r="BA163" s="46"/>
      <c r="BB163" s="46"/>
      <c r="BC163" s="46"/>
      <c r="BD163" s="10">
        <f t="shared" si="65"/>
        <v>0</v>
      </c>
      <c r="BE163" s="46"/>
      <c r="BF163" s="46"/>
      <c r="BG163" s="46"/>
      <c r="BH163" s="46"/>
      <c r="BI163" s="46"/>
      <c r="BJ163" s="46"/>
      <c r="BK163" s="46"/>
      <c r="BL163" s="10">
        <f t="shared" si="66"/>
        <v>0</v>
      </c>
      <c r="BM163" s="46"/>
      <c r="BN163" s="46"/>
      <c r="BO163" s="46"/>
      <c r="BP163" s="46"/>
      <c r="BQ163" s="46"/>
      <c r="BR163" s="46"/>
      <c r="BS163" s="46"/>
      <c r="BT163" s="10">
        <f t="shared" si="67"/>
        <v>0</v>
      </c>
      <c r="BU163" s="46"/>
      <c r="BV163" s="46"/>
      <c r="BW163" s="46"/>
      <c r="BX163" s="46"/>
      <c r="BY163" s="46"/>
      <c r="BZ163" s="46"/>
      <c r="CA163" s="46"/>
      <c r="CB163" s="10">
        <f t="shared" si="68"/>
        <v>0</v>
      </c>
      <c r="CC163" s="46"/>
      <c r="CD163" s="46"/>
      <c r="CE163" s="46"/>
      <c r="CF163" s="46"/>
      <c r="CG163" s="46"/>
      <c r="CH163" s="46"/>
      <c r="CI163" s="46"/>
      <c r="CJ163" s="10">
        <f t="shared" si="69"/>
        <v>0</v>
      </c>
      <c r="CK163" s="46"/>
      <c r="CL163" s="46"/>
      <c r="CM163" s="46"/>
      <c r="CN163" s="46"/>
      <c r="CO163" s="46"/>
      <c r="CP163" s="46"/>
      <c r="CQ163" s="46"/>
      <c r="CR163" s="10">
        <f t="shared" si="70"/>
        <v>0</v>
      </c>
      <c r="CS163" s="46"/>
      <c r="CT163" s="46"/>
      <c r="CU163" s="46"/>
      <c r="CV163" s="46"/>
      <c r="CW163" s="46"/>
      <c r="CX163" s="46"/>
      <c r="CY163" s="46"/>
      <c r="CZ163" s="10">
        <f t="shared" si="71"/>
        <v>0</v>
      </c>
      <c r="DA163" s="46"/>
      <c r="DB163" s="46"/>
      <c r="DC163" s="46"/>
      <c r="DD163" s="46"/>
      <c r="DE163" s="46"/>
      <c r="DF163" s="46"/>
      <c r="DG163" s="46"/>
      <c r="DH163" s="10">
        <f t="shared" si="72"/>
        <v>0</v>
      </c>
      <c r="DI163" s="46"/>
      <c r="DJ163" s="46"/>
      <c r="DK163" s="46"/>
      <c r="DL163" s="46"/>
      <c r="DM163" s="46"/>
      <c r="DN163" s="46"/>
      <c r="DO163" s="46"/>
      <c r="DP163" s="10">
        <f t="shared" si="73"/>
        <v>0</v>
      </c>
      <c r="DQ163" s="46"/>
      <c r="DR163" s="46"/>
      <c r="DS163" s="46"/>
      <c r="DT163" s="46"/>
      <c r="DU163" s="46"/>
      <c r="DV163" s="46"/>
      <c r="DW163" s="46"/>
      <c r="DX163" s="10">
        <f t="shared" si="74"/>
        <v>0</v>
      </c>
      <c r="DY163" s="46"/>
      <c r="DZ163" s="46"/>
      <c r="EA163" s="46"/>
      <c r="EB163" s="46"/>
      <c r="EC163" s="46"/>
      <c r="ED163" s="46"/>
      <c r="EE163" s="46"/>
      <c r="EF163" s="10">
        <f t="shared" si="75"/>
        <v>0</v>
      </c>
      <c r="EG163" s="46"/>
      <c r="EH163" s="46"/>
      <c r="EI163" s="46"/>
      <c r="EJ163" s="46"/>
      <c r="EK163" s="46"/>
      <c r="EL163" s="46"/>
      <c r="EM163" s="46"/>
      <c r="EN163" s="10">
        <f t="shared" si="76"/>
        <v>0</v>
      </c>
      <c r="EO163" s="46"/>
      <c r="EP163" s="46"/>
      <c r="EQ163" s="46"/>
      <c r="ER163" s="46"/>
      <c r="ES163" s="46"/>
      <c r="ET163" s="46"/>
      <c r="EU163" s="46"/>
      <c r="EV163" s="10">
        <f t="shared" si="77"/>
        <v>0</v>
      </c>
      <c r="EW163" s="46"/>
      <c r="EX163" s="46"/>
      <c r="EY163" s="46"/>
      <c r="EZ163" s="46"/>
      <c r="FA163" s="46"/>
      <c r="FB163" s="46"/>
      <c r="FC163" s="46"/>
      <c r="FD163" s="10">
        <f t="shared" si="78"/>
        <v>0</v>
      </c>
      <c r="FE163" s="46"/>
      <c r="FF163" s="46"/>
      <c r="FG163" s="46"/>
      <c r="FH163" s="46"/>
      <c r="FI163" s="46"/>
      <c r="FJ163" s="46"/>
      <c r="FK163" s="46"/>
      <c r="FL163" s="10">
        <f t="shared" si="79"/>
        <v>0</v>
      </c>
      <c r="FM163" s="46"/>
      <c r="FN163" s="46"/>
      <c r="FO163" s="46"/>
      <c r="FP163" s="46"/>
      <c r="FQ163" s="46"/>
      <c r="FR163" s="46"/>
      <c r="FS163" s="46"/>
      <c r="FT163" s="10">
        <f t="shared" si="80"/>
        <v>0</v>
      </c>
      <c r="FU163" s="46"/>
      <c r="FV163" s="46"/>
      <c r="FW163" s="46"/>
      <c r="FX163" s="46"/>
      <c r="FY163" s="46"/>
      <c r="FZ163" s="46"/>
      <c r="GA163" s="46"/>
      <c r="GB163" s="10">
        <f t="shared" si="81"/>
        <v>0</v>
      </c>
      <c r="GC163" s="46"/>
      <c r="GD163" s="46"/>
      <c r="GE163" s="46"/>
      <c r="GF163" s="46"/>
      <c r="GG163" s="46"/>
      <c r="GH163" s="46"/>
      <c r="GI163" s="46"/>
      <c r="GJ163" s="10">
        <f t="shared" si="82"/>
        <v>0</v>
      </c>
      <c r="GK163" s="46"/>
      <c r="GL163" s="46"/>
      <c r="GM163" s="46"/>
      <c r="GN163" s="46"/>
      <c r="GO163" s="46"/>
      <c r="GP163" s="46"/>
      <c r="GQ163" s="46"/>
      <c r="GR163" s="10">
        <f t="shared" si="83"/>
        <v>0</v>
      </c>
      <c r="GS163" s="46"/>
      <c r="GT163" s="46"/>
      <c r="GU163" s="46"/>
      <c r="GV163" s="46"/>
      <c r="GW163" s="46"/>
      <c r="GX163" s="46"/>
      <c r="GY163" s="46"/>
      <c r="GZ163" s="10">
        <f t="shared" si="84"/>
        <v>0</v>
      </c>
      <c r="HA163" s="46"/>
      <c r="HB163" s="46"/>
      <c r="HC163" s="46"/>
      <c r="HD163" s="10">
        <f t="shared" si="86"/>
        <v>0</v>
      </c>
    </row>
    <row r="164" spans="1:212" ht="16" x14ac:dyDescent="0.2">
      <c r="A164" s="10">
        <f>'Demographic Data'!A164</f>
        <v>0</v>
      </c>
      <c r="B164" s="5">
        <f>'Demographic Data'!B164</f>
        <v>0</v>
      </c>
      <c r="C164" s="36">
        <f>'Demographic Data'!C164</f>
        <v>0</v>
      </c>
      <c r="D164" s="5">
        <f>'Demographic Data'!D164</f>
        <v>0</v>
      </c>
      <c r="E164" s="46"/>
      <c r="F164" s="46"/>
      <c r="G164" s="46"/>
      <c r="H164" s="10">
        <f t="shared" si="85"/>
        <v>0</v>
      </c>
      <c r="I164" s="46"/>
      <c r="J164" s="46"/>
      <c r="K164" s="46"/>
      <c r="L164" s="46"/>
      <c r="M164" s="46"/>
      <c r="N164" s="46"/>
      <c r="O164" s="46"/>
      <c r="P164" s="10">
        <f t="shared" si="60"/>
        <v>0</v>
      </c>
      <c r="Q164" s="46"/>
      <c r="R164" s="46"/>
      <c r="S164" s="46"/>
      <c r="T164" s="46"/>
      <c r="U164" s="46"/>
      <c r="V164" s="46"/>
      <c r="W164" s="46"/>
      <c r="X164" s="10">
        <f t="shared" si="61"/>
        <v>0</v>
      </c>
      <c r="Y164" s="46"/>
      <c r="Z164" s="46"/>
      <c r="AA164" s="46"/>
      <c r="AB164" s="46"/>
      <c r="AC164" s="46"/>
      <c r="AD164" s="46"/>
      <c r="AE164" s="46"/>
      <c r="AF164" s="10">
        <f t="shared" si="62"/>
        <v>0</v>
      </c>
      <c r="AG164" s="46"/>
      <c r="AH164" s="46"/>
      <c r="AI164" s="46"/>
      <c r="AJ164" s="46"/>
      <c r="AK164" s="46"/>
      <c r="AL164" s="46"/>
      <c r="AM164" s="46"/>
      <c r="AN164" s="10">
        <f t="shared" si="63"/>
        <v>0</v>
      </c>
      <c r="AO164" s="46"/>
      <c r="AP164" s="46"/>
      <c r="AQ164" s="46"/>
      <c r="AR164" s="46"/>
      <c r="AS164" s="46"/>
      <c r="AT164" s="46"/>
      <c r="AU164" s="46"/>
      <c r="AV164" s="10">
        <f t="shared" si="64"/>
        <v>0</v>
      </c>
      <c r="AW164" s="46"/>
      <c r="AX164" s="46"/>
      <c r="AY164" s="46"/>
      <c r="AZ164" s="46"/>
      <c r="BA164" s="46"/>
      <c r="BB164" s="46"/>
      <c r="BC164" s="46"/>
      <c r="BD164" s="10">
        <f t="shared" si="65"/>
        <v>0</v>
      </c>
      <c r="BE164" s="46"/>
      <c r="BF164" s="46"/>
      <c r="BG164" s="46"/>
      <c r="BH164" s="46"/>
      <c r="BI164" s="46"/>
      <c r="BJ164" s="46"/>
      <c r="BK164" s="46"/>
      <c r="BL164" s="10">
        <f t="shared" si="66"/>
        <v>0</v>
      </c>
      <c r="BM164" s="46"/>
      <c r="BN164" s="46"/>
      <c r="BO164" s="46"/>
      <c r="BP164" s="46"/>
      <c r="BQ164" s="46"/>
      <c r="BR164" s="46"/>
      <c r="BS164" s="46"/>
      <c r="BT164" s="10">
        <f t="shared" si="67"/>
        <v>0</v>
      </c>
      <c r="BU164" s="46"/>
      <c r="BV164" s="46"/>
      <c r="BW164" s="46"/>
      <c r="BX164" s="46"/>
      <c r="BY164" s="46"/>
      <c r="BZ164" s="46"/>
      <c r="CA164" s="46"/>
      <c r="CB164" s="10">
        <f t="shared" si="68"/>
        <v>0</v>
      </c>
      <c r="CC164" s="46"/>
      <c r="CD164" s="46"/>
      <c r="CE164" s="46"/>
      <c r="CF164" s="46"/>
      <c r="CG164" s="46"/>
      <c r="CH164" s="46"/>
      <c r="CI164" s="46"/>
      <c r="CJ164" s="10">
        <f t="shared" si="69"/>
        <v>0</v>
      </c>
      <c r="CK164" s="46"/>
      <c r="CL164" s="46"/>
      <c r="CM164" s="46"/>
      <c r="CN164" s="46"/>
      <c r="CO164" s="46"/>
      <c r="CP164" s="46"/>
      <c r="CQ164" s="46"/>
      <c r="CR164" s="10">
        <f t="shared" si="70"/>
        <v>0</v>
      </c>
      <c r="CS164" s="46"/>
      <c r="CT164" s="46"/>
      <c r="CU164" s="46"/>
      <c r="CV164" s="46"/>
      <c r="CW164" s="46"/>
      <c r="CX164" s="46"/>
      <c r="CY164" s="46"/>
      <c r="CZ164" s="10">
        <f t="shared" si="71"/>
        <v>0</v>
      </c>
      <c r="DA164" s="46"/>
      <c r="DB164" s="46"/>
      <c r="DC164" s="46"/>
      <c r="DD164" s="46"/>
      <c r="DE164" s="46"/>
      <c r="DF164" s="46"/>
      <c r="DG164" s="46"/>
      <c r="DH164" s="10">
        <f t="shared" si="72"/>
        <v>0</v>
      </c>
      <c r="DI164" s="46"/>
      <c r="DJ164" s="46"/>
      <c r="DK164" s="46"/>
      <c r="DL164" s="46"/>
      <c r="DM164" s="46"/>
      <c r="DN164" s="46"/>
      <c r="DO164" s="46"/>
      <c r="DP164" s="10">
        <f t="shared" si="73"/>
        <v>0</v>
      </c>
      <c r="DQ164" s="46"/>
      <c r="DR164" s="46"/>
      <c r="DS164" s="46"/>
      <c r="DT164" s="46"/>
      <c r="DU164" s="46"/>
      <c r="DV164" s="46"/>
      <c r="DW164" s="46"/>
      <c r="DX164" s="10">
        <f t="shared" si="74"/>
        <v>0</v>
      </c>
      <c r="DY164" s="46"/>
      <c r="DZ164" s="46"/>
      <c r="EA164" s="46"/>
      <c r="EB164" s="46"/>
      <c r="EC164" s="46"/>
      <c r="ED164" s="46"/>
      <c r="EE164" s="46"/>
      <c r="EF164" s="10">
        <f t="shared" si="75"/>
        <v>0</v>
      </c>
      <c r="EG164" s="46"/>
      <c r="EH164" s="46"/>
      <c r="EI164" s="46"/>
      <c r="EJ164" s="46"/>
      <c r="EK164" s="46"/>
      <c r="EL164" s="46"/>
      <c r="EM164" s="46"/>
      <c r="EN164" s="10">
        <f t="shared" si="76"/>
        <v>0</v>
      </c>
      <c r="EO164" s="46"/>
      <c r="EP164" s="46"/>
      <c r="EQ164" s="46"/>
      <c r="ER164" s="46"/>
      <c r="ES164" s="46"/>
      <c r="ET164" s="46"/>
      <c r="EU164" s="46"/>
      <c r="EV164" s="10">
        <f t="shared" si="77"/>
        <v>0</v>
      </c>
      <c r="EW164" s="46"/>
      <c r="EX164" s="46"/>
      <c r="EY164" s="46"/>
      <c r="EZ164" s="46"/>
      <c r="FA164" s="46"/>
      <c r="FB164" s="46"/>
      <c r="FC164" s="46"/>
      <c r="FD164" s="10">
        <f t="shared" si="78"/>
        <v>0</v>
      </c>
      <c r="FE164" s="46"/>
      <c r="FF164" s="46"/>
      <c r="FG164" s="46"/>
      <c r="FH164" s="46"/>
      <c r="FI164" s="46"/>
      <c r="FJ164" s="46"/>
      <c r="FK164" s="46"/>
      <c r="FL164" s="10">
        <f t="shared" si="79"/>
        <v>0</v>
      </c>
      <c r="FM164" s="46"/>
      <c r="FN164" s="46"/>
      <c r="FO164" s="46"/>
      <c r="FP164" s="46"/>
      <c r="FQ164" s="46"/>
      <c r="FR164" s="46"/>
      <c r="FS164" s="46"/>
      <c r="FT164" s="10">
        <f t="shared" si="80"/>
        <v>0</v>
      </c>
      <c r="FU164" s="46"/>
      <c r="FV164" s="46"/>
      <c r="FW164" s="46"/>
      <c r="FX164" s="46"/>
      <c r="FY164" s="46"/>
      <c r="FZ164" s="46"/>
      <c r="GA164" s="46"/>
      <c r="GB164" s="10">
        <f t="shared" si="81"/>
        <v>0</v>
      </c>
      <c r="GC164" s="46"/>
      <c r="GD164" s="46"/>
      <c r="GE164" s="46"/>
      <c r="GF164" s="46"/>
      <c r="GG164" s="46"/>
      <c r="GH164" s="46"/>
      <c r="GI164" s="46"/>
      <c r="GJ164" s="10">
        <f t="shared" si="82"/>
        <v>0</v>
      </c>
      <c r="GK164" s="46"/>
      <c r="GL164" s="46"/>
      <c r="GM164" s="46"/>
      <c r="GN164" s="46"/>
      <c r="GO164" s="46"/>
      <c r="GP164" s="46"/>
      <c r="GQ164" s="46"/>
      <c r="GR164" s="10">
        <f t="shared" si="83"/>
        <v>0</v>
      </c>
      <c r="GS164" s="46"/>
      <c r="GT164" s="46"/>
      <c r="GU164" s="46"/>
      <c r="GV164" s="46"/>
      <c r="GW164" s="46"/>
      <c r="GX164" s="46"/>
      <c r="GY164" s="46"/>
      <c r="GZ164" s="10">
        <f t="shared" si="84"/>
        <v>0</v>
      </c>
      <c r="HA164" s="46"/>
      <c r="HB164" s="46"/>
      <c r="HC164" s="46"/>
      <c r="HD164" s="10">
        <f t="shared" si="86"/>
        <v>0</v>
      </c>
    </row>
    <row r="165" spans="1:212" ht="16" x14ac:dyDescent="0.2">
      <c r="A165" s="10">
        <f>'Demographic Data'!A165</f>
        <v>0</v>
      </c>
      <c r="B165" s="5">
        <f>'Demographic Data'!B165</f>
        <v>0</v>
      </c>
      <c r="C165" s="36">
        <f>'Demographic Data'!C165</f>
        <v>0</v>
      </c>
      <c r="D165" s="5">
        <f>'Demographic Data'!D165</f>
        <v>0</v>
      </c>
      <c r="E165" s="46"/>
      <c r="F165" s="46"/>
      <c r="G165" s="46"/>
      <c r="H165" s="10">
        <f t="shared" si="85"/>
        <v>0</v>
      </c>
      <c r="I165" s="46"/>
      <c r="J165" s="46"/>
      <c r="K165" s="46"/>
      <c r="L165" s="46"/>
      <c r="M165" s="46"/>
      <c r="N165" s="46"/>
      <c r="O165" s="46"/>
      <c r="P165" s="10">
        <f t="shared" si="60"/>
        <v>0</v>
      </c>
      <c r="Q165" s="46"/>
      <c r="R165" s="46"/>
      <c r="S165" s="46"/>
      <c r="T165" s="46"/>
      <c r="U165" s="46"/>
      <c r="V165" s="46"/>
      <c r="W165" s="46"/>
      <c r="X165" s="10">
        <f t="shared" si="61"/>
        <v>0</v>
      </c>
      <c r="Y165" s="46"/>
      <c r="Z165" s="46"/>
      <c r="AA165" s="46"/>
      <c r="AB165" s="46"/>
      <c r="AC165" s="46"/>
      <c r="AD165" s="46"/>
      <c r="AE165" s="46"/>
      <c r="AF165" s="10">
        <f t="shared" si="62"/>
        <v>0</v>
      </c>
      <c r="AG165" s="46"/>
      <c r="AH165" s="46"/>
      <c r="AI165" s="46"/>
      <c r="AJ165" s="46"/>
      <c r="AK165" s="46"/>
      <c r="AL165" s="46"/>
      <c r="AM165" s="46"/>
      <c r="AN165" s="10">
        <f t="shared" si="63"/>
        <v>0</v>
      </c>
      <c r="AO165" s="46"/>
      <c r="AP165" s="46"/>
      <c r="AQ165" s="46"/>
      <c r="AR165" s="46"/>
      <c r="AS165" s="46"/>
      <c r="AT165" s="46"/>
      <c r="AU165" s="46"/>
      <c r="AV165" s="10">
        <f t="shared" si="64"/>
        <v>0</v>
      </c>
      <c r="AW165" s="46"/>
      <c r="AX165" s="46"/>
      <c r="AY165" s="46"/>
      <c r="AZ165" s="46"/>
      <c r="BA165" s="46"/>
      <c r="BB165" s="46"/>
      <c r="BC165" s="46"/>
      <c r="BD165" s="10">
        <f t="shared" si="65"/>
        <v>0</v>
      </c>
      <c r="BE165" s="46"/>
      <c r="BF165" s="46"/>
      <c r="BG165" s="46"/>
      <c r="BH165" s="46"/>
      <c r="BI165" s="46"/>
      <c r="BJ165" s="46"/>
      <c r="BK165" s="46"/>
      <c r="BL165" s="10">
        <f t="shared" si="66"/>
        <v>0</v>
      </c>
      <c r="BM165" s="46"/>
      <c r="BN165" s="46"/>
      <c r="BO165" s="46"/>
      <c r="BP165" s="46"/>
      <c r="BQ165" s="46"/>
      <c r="BR165" s="46"/>
      <c r="BS165" s="46"/>
      <c r="BT165" s="10">
        <f t="shared" si="67"/>
        <v>0</v>
      </c>
      <c r="BU165" s="46"/>
      <c r="BV165" s="46"/>
      <c r="BW165" s="46"/>
      <c r="BX165" s="46"/>
      <c r="BY165" s="46"/>
      <c r="BZ165" s="46"/>
      <c r="CA165" s="46"/>
      <c r="CB165" s="10">
        <f t="shared" si="68"/>
        <v>0</v>
      </c>
      <c r="CC165" s="46"/>
      <c r="CD165" s="46"/>
      <c r="CE165" s="46"/>
      <c r="CF165" s="46"/>
      <c r="CG165" s="46"/>
      <c r="CH165" s="46"/>
      <c r="CI165" s="46"/>
      <c r="CJ165" s="10">
        <f t="shared" si="69"/>
        <v>0</v>
      </c>
      <c r="CK165" s="46"/>
      <c r="CL165" s="46"/>
      <c r="CM165" s="46"/>
      <c r="CN165" s="46"/>
      <c r="CO165" s="46"/>
      <c r="CP165" s="46"/>
      <c r="CQ165" s="46"/>
      <c r="CR165" s="10">
        <f t="shared" si="70"/>
        <v>0</v>
      </c>
      <c r="CS165" s="46"/>
      <c r="CT165" s="46"/>
      <c r="CU165" s="46"/>
      <c r="CV165" s="46"/>
      <c r="CW165" s="46"/>
      <c r="CX165" s="46"/>
      <c r="CY165" s="46"/>
      <c r="CZ165" s="10">
        <f t="shared" si="71"/>
        <v>0</v>
      </c>
      <c r="DA165" s="46"/>
      <c r="DB165" s="46"/>
      <c r="DC165" s="46"/>
      <c r="DD165" s="46"/>
      <c r="DE165" s="46"/>
      <c r="DF165" s="46"/>
      <c r="DG165" s="46"/>
      <c r="DH165" s="10">
        <f t="shared" si="72"/>
        <v>0</v>
      </c>
      <c r="DI165" s="46"/>
      <c r="DJ165" s="46"/>
      <c r="DK165" s="46"/>
      <c r="DL165" s="46"/>
      <c r="DM165" s="46"/>
      <c r="DN165" s="46"/>
      <c r="DO165" s="46"/>
      <c r="DP165" s="10">
        <f t="shared" si="73"/>
        <v>0</v>
      </c>
      <c r="DQ165" s="46"/>
      <c r="DR165" s="46"/>
      <c r="DS165" s="46"/>
      <c r="DT165" s="46"/>
      <c r="DU165" s="46"/>
      <c r="DV165" s="46"/>
      <c r="DW165" s="46"/>
      <c r="DX165" s="10">
        <f t="shared" si="74"/>
        <v>0</v>
      </c>
      <c r="DY165" s="46"/>
      <c r="DZ165" s="46"/>
      <c r="EA165" s="46"/>
      <c r="EB165" s="46"/>
      <c r="EC165" s="46"/>
      <c r="ED165" s="46"/>
      <c r="EE165" s="46"/>
      <c r="EF165" s="10">
        <f t="shared" si="75"/>
        <v>0</v>
      </c>
      <c r="EG165" s="46"/>
      <c r="EH165" s="46"/>
      <c r="EI165" s="46"/>
      <c r="EJ165" s="46"/>
      <c r="EK165" s="46"/>
      <c r="EL165" s="46"/>
      <c r="EM165" s="46"/>
      <c r="EN165" s="10">
        <f t="shared" si="76"/>
        <v>0</v>
      </c>
      <c r="EO165" s="46"/>
      <c r="EP165" s="46"/>
      <c r="EQ165" s="46"/>
      <c r="ER165" s="46"/>
      <c r="ES165" s="46"/>
      <c r="ET165" s="46"/>
      <c r="EU165" s="46"/>
      <c r="EV165" s="10">
        <f t="shared" si="77"/>
        <v>0</v>
      </c>
      <c r="EW165" s="46"/>
      <c r="EX165" s="46"/>
      <c r="EY165" s="46"/>
      <c r="EZ165" s="46"/>
      <c r="FA165" s="46"/>
      <c r="FB165" s="46"/>
      <c r="FC165" s="46"/>
      <c r="FD165" s="10">
        <f t="shared" si="78"/>
        <v>0</v>
      </c>
      <c r="FE165" s="46"/>
      <c r="FF165" s="46"/>
      <c r="FG165" s="46"/>
      <c r="FH165" s="46"/>
      <c r="FI165" s="46"/>
      <c r="FJ165" s="46"/>
      <c r="FK165" s="46"/>
      <c r="FL165" s="10">
        <f t="shared" si="79"/>
        <v>0</v>
      </c>
      <c r="FM165" s="46"/>
      <c r="FN165" s="46"/>
      <c r="FO165" s="46"/>
      <c r="FP165" s="46"/>
      <c r="FQ165" s="46"/>
      <c r="FR165" s="46"/>
      <c r="FS165" s="46"/>
      <c r="FT165" s="10">
        <f t="shared" si="80"/>
        <v>0</v>
      </c>
      <c r="FU165" s="46"/>
      <c r="FV165" s="46"/>
      <c r="FW165" s="46"/>
      <c r="FX165" s="46"/>
      <c r="FY165" s="46"/>
      <c r="FZ165" s="46"/>
      <c r="GA165" s="46"/>
      <c r="GB165" s="10">
        <f t="shared" si="81"/>
        <v>0</v>
      </c>
      <c r="GC165" s="46"/>
      <c r="GD165" s="46"/>
      <c r="GE165" s="46"/>
      <c r="GF165" s="46"/>
      <c r="GG165" s="46"/>
      <c r="GH165" s="46"/>
      <c r="GI165" s="46"/>
      <c r="GJ165" s="10">
        <f t="shared" si="82"/>
        <v>0</v>
      </c>
      <c r="GK165" s="46"/>
      <c r="GL165" s="46"/>
      <c r="GM165" s="46"/>
      <c r="GN165" s="46"/>
      <c r="GO165" s="46"/>
      <c r="GP165" s="46"/>
      <c r="GQ165" s="46"/>
      <c r="GR165" s="10">
        <f t="shared" si="83"/>
        <v>0</v>
      </c>
      <c r="GS165" s="46"/>
      <c r="GT165" s="46"/>
      <c r="GU165" s="46"/>
      <c r="GV165" s="46"/>
      <c r="GW165" s="46"/>
      <c r="GX165" s="46"/>
      <c r="GY165" s="46"/>
      <c r="GZ165" s="10">
        <f t="shared" si="84"/>
        <v>0</v>
      </c>
      <c r="HA165" s="46"/>
      <c r="HB165" s="46"/>
      <c r="HC165" s="46"/>
      <c r="HD165" s="10">
        <f t="shared" si="86"/>
        <v>0</v>
      </c>
    </row>
    <row r="166" spans="1:212" ht="16" x14ac:dyDescent="0.2">
      <c r="A166" s="10">
        <f>'Demographic Data'!A166</f>
        <v>0</v>
      </c>
      <c r="B166" s="5">
        <f>'Demographic Data'!B166</f>
        <v>0</v>
      </c>
      <c r="C166" s="36">
        <f>'Demographic Data'!C166</f>
        <v>0</v>
      </c>
      <c r="D166" s="5">
        <f>'Demographic Data'!D166</f>
        <v>0</v>
      </c>
      <c r="E166" s="46"/>
      <c r="F166" s="46"/>
      <c r="G166" s="46"/>
      <c r="H166" s="10">
        <f t="shared" si="85"/>
        <v>0</v>
      </c>
      <c r="I166" s="46"/>
      <c r="J166" s="46"/>
      <c r="K166" s="46"/>
      <c r="L166" s="46"/>
      <c r="M166" s="46"/>
      <c r="N166" s="46"/>
      <c r="O166" s="46"/>
      <c r="P166" s="10">
        <f t="shared" si="60"/>
        <v>0</v>
      </c>
      <c r="Q166" s="46"/>
      <c r="R166" s="46"/>
      <c r="S166" s="46"/>
      <c r="T166" s="46"/>
      <c r="U166" s="46"/>
      <c r="V166" s="46"/>
      <c r="W166" s="46"/>
      <c r="X166" s="10">
        <f t="shared" si="61"/>
        <v>0</v>
      </c>
      <c r="Y166" s="46"/>
      <c r="Z166" s="46"/>
      <c r="AA166" s="46"/>
      <c r="AB166" s="46"/>
      <c r="AC166" s="46"/>
      <c r="AD166" s="46"/>
      <c r="AE166" s="46"/>
      <c r="AF166" s="10">
        <f t="shared" si="62"/>
        <v>0</v>
      </c>
      <c r="AG166" s="46"/>
      <c r="AH166" s="46"/>
      <c r="AI166" s="46"/>
      <c r="AJ166" s="46"/>
      <c r="AK166" s="46"/>
      <c r="AL166" s="46"/>
      <c r="AM166" s="46"/>
      <c r="AN166" s="10">
        <f t="shared" si="63"/>
        <v>0</v>
      </c>
      <c r="AO166" s="46"/>
      <c r="AP166" s="46"/>
      <c r="AQ166" s="46"/>
      <c r="AR166" s="46"/>
      <c r="AS166" s="46"/>
      <c r="AT166" s="46"/>
      <c r="AU166" s="46"/>
      <c r="AV166" s="10">
        <f t="shared" si="64"/>
        <v>0</v>
      </c>
      <c r="AW166" s="46"/>
      <c r="AX166" s="46"/>
      <c r="AY166" s="46"/>
      <c r="AZ166" s="46"/>
      <c r="BA166" s="46"/>
      <c r="BB166" s="46"/>
      <c r="BC166" s="46"/>
      <c r="BD166" s="10">
        <f t="shared" si="65"/>
        <v>0</v>
      </c>
      <c r="BE166" s="46"/>
      <c r="BF166" s="46"/>
      <c r="BG166" s="46"/>
      <c r="BH166" s="46"/>
      <c r="BI166" s="46"/>
      <c r="BJ166" s="46"/>
      <c r="BK166" s="46"/>
      <c r="BL166" s="10">
        <f t="shared" si="66"/>
        <v>0</v>
      </c>
      <c r="BM166" s="46"/>
      <c r="BN166" s="46"/>
      <c r="BO166" s="46"/>
      <c r="BP166" s="46"/>
      <c r="BQ166" s="46"/>
      <c r="BR166" s="46"/>
      <c r="BS166" s="46"/>
      <c r="BT166" s="10">
        <f t="shared" si="67"/>
        <v>0</v>
      </c>
      <c r="BU166" s="46"/>
      <c r="BV166" s="46"/>
      <c r="BW166" s="46"/>
      <c r="BX166" s="46"/>
      <c r="BY166" s="46"/>
      <c r="BZ166" s="46"/>
      <c r="CA166" s="46"/>
      <c r="CB166" s="10">
        <f t="shared" si="68"/>
        <v>0</v>
      </c>
      <c r="CC166" s="46"/>
      <c r="CD166" s="46"/>
      <c r="CE166" s="46"/>
      <c r="CF166" s="46"/>
      <c r="CG166" s="46"/>
      <c r="CH166" s="46"/>
      <c r="CI166" s="46"/>
      <c r="CJ166" s="10">
        <f t="shared" si="69"/>
        <v>0</v>
      </c>
      <c r="CK166" s="46"/>
      <c r="CL166" s="46"/>
      <c r="CM166" s="46"/>
      <c r="CN166" s="46"/>
      <c r="CO166" s="46"/>
      <c r="CP166" s="46"/>
      <c r="CQ166" s="46"/>
      <c r="CR166" s="10">
        <f t="shared" si="70"/>
        <v>0</v>
      </c>
      <c r="CS166" s="46"/>
      <c r="CT166" s="46"/>
      <c r="CU166" s="46"/>
      <c r="CV166" s="46"/>
      <c r="CW166" s="46"/>
      <c r="CX166" s="46"/>
      <c r="CY166" s="46"/>
      <c r="CZ166" s="10">
        <f t="shared" si="71"/>
        <v>0</v>
      </c>
      <c r="DA166" s="46"/>
      <c r="DB166" s="46"/>
      <c r="DC166" s="46"/>
      <c r="DD166" s="46"/>
      <c r="DE166" s="46"/>
      <c r="DF166" s="46"/>
      <c r="DG166" s="46"/>
      <c r="DH166" s="10">
        <f t="shared" si="72"/>
        <v>0</v>
      </c>
      <c r="DI166" s="46"/>
      <c r="DJ166" s="46"/>
      <c r="DK166" s="46"/>
      <c r="DL166" s="46"/>
      <c r="DM166" s="46"/>
      <c r="DN166" s="46"/>
      <c r="DO166" s="46"/>
      <c r="DP166" s="10">
        <f t="shared" si="73"/>
        <v>0</v>
      </c>
      <c r="DQ166" s="46"/>
      <c r="DR166" s="46"/>
      <c r="DS166" s="46"/>
      <c r="DT166" s="46"/>
      <c r="DU166" s="46"/>
      <c r="DV166" s="46"/>
      <c r="DW166" s="46"/>
      <c r="DX166" s="10">
        <f t="shared" si="74"/>
        <v>0</v>
      </c>
      <c r="DY166" s="46"/>
      <c r="DZ166" s="46"/>
      <c r="EA166" s="46"/>
      <c r="EB166" s="46"/>
      <c r="EC166" s="46"/>
      <c r="ED166" s="46"/>
      <c r="EE166" s="46"/>
      <c r="EF166" s="10">
        <f t="shared" si="75"/>
        <v>0</v>
      </c>
      <c r="EG166" s="46"/>
      <c r="EH166" s="46"/>
      <c r="EI166" s="46"/>
      <c r="EJ166" s="46"/>
      <c r="EK166" s="46"/>
      <c r="EL166" s="46"/>
      <c r="EM166" s="46"/>
      <c r="EN166" s="10">
        <f t="shared" si="76"/>
        <v>0</v>
      </c>
      <c r="EO166" s="46"/>
      <c r="EP166" s="46"/>
      <c r="EQ166" s="46"/>
      <c r="ER166" s="46"/>
      <c r="ES166" s="46"/>
      <c r="ET166" s="46"/>
      <c r="EU166" s="46"/>
      <c r="EV166" s="10">
        <f t="shared" si="77"/>
        <v>0</v>
      </c>
      <c r="EW166" s="46"/>
      <c r="EX166" s="46"/>
      <c r="EY166" s="46"/>
      <c r="EZ166" s="46"/>
      <c r="FA166" s="46"/>
      <c r="FB166" s="46"/>
      <c r="FC166" s="46"/>
      <c r="FD166" s="10">
        <f t="shared" si="78"/>
        <v>0</v>
      </c>
      <c r="FE166" s="46"/>
      <c r="FF166" s="46"/>
      <c r="FG166" s="46"/>
      <c r="FH166" s="46"/>
      <c r="FI166" s="46"/>
      <c r="FJ166" s="46"/>
      <c r="FK166" s="46"/>
      <c r="FL166" s="10">
        <f t="shared" si="79"/>
        <v>0</v>
      </c>
      <c r="FM166" s="46"/>
      <c r="FN166" s="46"/>
      <c r="FO166" s="46"/>
      <c r="FP166" s="46"/>
      <c r="FQ166" s="46"/>
      <c r="FR166" s="46"/>
      <c r="FS166" s="46"/>
      <c r="FT166" s="10">
        <f t="shared" si="80"/>
        <v>0</v>
      </c>
      <c r="FU166" s="46"/>
      <c r="FV166" s="46"/>
      <c r="FW166" s="46"/>
      <c r="FX166" s="46"/>
      <c r="FY166" s="46"/>
      <c r="FZ166" s="46"/>
      <c r="GA166" s="46"/>
      <c r="GB166" s="10">
        <f t="shared" si="81"/>
        <v>0</v>
      </c>
      <c r="GC166" s="46"/>
      <c r="GD166" s="46"/>
      <c r="GE166" s="46"/>
      <c r="GF166" s="46"/>
      <c r="GG166" s="46"/>
      <c r="GH166" s="46"/>
      <c r="GI166" s="46"/>
      <c r="GJ166" s="10">
        <f t="shared" si="82"/>
        <v>0</v>
      </c>
      <c r="GK166" s="46"/>
      <c r="GL166" s="46"/>
      <c r="GM166" s="46"/>
      <c r="GN166" s="46"/>
      <c r="GO166" s="46"/>
      <c r="GP166" s="46"/>
      <c r="GQ166" s="46"/>
      <c r="GR166" s="10">
        <f t="shared" si="83"/>
        <v>0</v>
      </c>
      <c r="GS166" s="46"/>
      <c r="GT166" s="46"/>
      <c r="GU166" s="46"/>
      <c r="GV166" s="46"/>
      <c r="GW166" s="46"/>
      <c r="GX166" s="46"/>
      <c r="GY166" s="46"/>
      <c r="GZ166" s="10">
        <f t="shared" si="84"/>
        <v>0</v>
      </c>
      <c r="HA166" s="46"/>
      <c r="HB166" s="46"/>
      <c r="HC166" s="46"/>
      <c r="HD166" s="10">
        <f t="shared" si="86"/>
        <v>0</v>
      </c>
    </row>
    <row r="167" spans="1:212" ht="16" x14ac:dyDescent="0.2">
      <c r="A167" s="10">
        <f>'Demographic Data'!A167</f>
        <v>0</v>
      </c>
      <c r="B167" s="5">
        <f>'Demographic Data'!B167</f>
        <v>0</v>
      </c>
      <c r="C167" s="36">
        <f>'Demographic Data'!C167</f>
        <v>0</v>
      </c>
      <c r="D167" s="5">
        <f>'Demographic Data'!D167</f>
        <v>0</v>
      </c>
      <c r="E167" s="46"/>
      <c r="F167" s="46"/>
      <c r="G167" s="46"/>
      <c r="H167" s="10">
        <f t="shared" si="85"/>
        <v>0</v>
      </c>
      <c r="I167" s="46"/>
      <c r="J167" s="46"/>
      <c r="K167" s="46"/>
      <c r="L167" s="46"/>
      <c r="M167" s="46"/>
      <c r="N167" s="46"/>
      <c r="O167" s="46"/>
      <c r="P167" s="10">
        <f t="shared" si="60"/>
        <v>0</v>
      </c>
      <c r="Q167" s="46"/>
      <c r="R167" s="46"/>
      <c r="S167" s="46"/>
      <c r="T167" s="46"/>
      <c r="U167" s="46"/>
      <c r="V167" s="46"/>
      <c r="W167" s="46"/>
      <c r="X167" s="10">
        <f t="shared" si="61"/>
        <v>0</v>
      </c>
      <c r="Y167" s="46"/>
      <c r="Z167" s="46"/>
      <c r="AA167" s="46"/>
      <c r="AB167" s="46"/>
      <c r="AC167" s="46"/>
      <c r="AD167" s="46"/>
      <c r="AE167" s="46"/>
      <c r="AF167" s="10">
        <f t="shared" si="62"/>
        <v>0</v>
      </c>
      <c r="AG167" s="46"/>
      <c r="AH167" s="46"/>
      <c r="AI167" s="46"/>
      <c r="AJ167" s="46"/>
      <c r="AK167" s="46"/>
      <c r="AL167" s="46"/>
      <c r="AM167" s="46"/>
      <c r="AN167" s="10">
        <f t="shared" si="63"/>
        <v>0</v>
      </c>
      <c r="AO167" s="46"/>
      <c r="AP167" s="46"/>
      <c r="AQ167" s="46"/>
      <c r="AR167" s="46"/>
      <c r="AS167" s="46"/>
      <c r="AT167" s="46"/>
      <c r="AU167" s="46"/>
      <c r="AV167" s="10">
        <f t="shared" si="64"/>
        <v>0</v>
      </c>
      <c r="AW167" s="46"/>
      <c r="AX167" s="46"/>
      <c r="AY167" s="46"/>
      <c r="AZ167" s="46"/>
      <c r="BA167" s="46"/>
      <c r="BB167" s="46"/>
      <c r="BC167" s="46"/>
      <c r="BD167" s="10">
        <f t="shared" si="65"/>
        <v>0</v>
      </c>
      <c r="BE167" s="46"/>
      <c r="BF167" s="46"/>
      <c r="BG167" s="46"/>
      <c r="BH167" s="46"/>
      <c r="BI167" s="46"/>
      <c r="BJ167" s="46"/>
      <c r="BK167" s="46"/>
      <c r="BL167" s="10">
        <f t="shared" si="66"/>
        <v>0</v>
      </c>
      <c r="BM167" s="46"/>
      <c r="BN167" s="46"/>
      <c r="BO167" s="46"/>
      <c r="BP167" s="46"/>
      <c r="BQ167" s="46"/>
      <c r="BR167" s="46"/>
      <c r="BS167" s="46"/>
      <c r="BT167" s="10">
        <f t="shared" si="67"/>
        <v>0</v>
      </c>
      <c r="BU167" s="46"/>
      <c r="BV167" s="46"/>
      <c r="BW167" s="46"/>
      <c r="BX167" s="46"/>
      <c r="BY167" s="46"/>
      <c r="BZ167" s="46"/>
      <c r="CA167" s="46"/>
      <c r="CB167" s="10">
        <f t="shared" si="68"/>
        <v>0</v>
      </c>
      <c r="CC167" s="46"/>
      <c r="CD167" s="46"/>
      <c r="CE167" s="46"/>
      <c r="CF167" s="46"/>
      <c r="CG167" s="46"/>
      <c r="CH167" s="46"/>
      <c r="CI167" s="46"/>
      <c r="CJ167" s="10">
        <f t="shared" si="69"/>
        <v>0</v>
      </c>
      <c r="CK167" s="46"/>
      <c r="CL167" s="46"/>
      <c r="CM167" s="46"/>
      <c r="CN167" s="46"/>
      <c r="CO167" s="46"/>
      <c r="CP167" s="46"/>
      <c r="CQ167" s="46"/>
      <c r="CR167" s="10">
        <f t="shared" si="70"/>
        <v>0</v>
      </c>
      <c r="CS167" s="46"/>
      <c r="CT167" s="46"/>
      <c r="CU167" s="46"/>
      <c r="CV167" s="46"/>
      <c r="CW167" s="46"/>
      <c r="CX167" s="46"/>
      <c r="CY167" s="46"/>
      <c r="CZ167" s="10">
        <f t="shared" si="71"/>
        <v>0</v>
      </c>
      <c r="DA167" s="46"/>
      <c r="DB167" s="46"/>
      <c r="DC167" s="46"/>
      <c r="DD167" s="46"/>
      <c r="DE167" s="46"/>
      <c r="DF167" s="46"/>
      <c r="DG167" s="46"/>
      <c r="DH167" s="10">
        <f t="shared" si="72"/>
        <v>0</v>
      </c>
      <c r="DI167" s="46"/>
      <c r="DJ167" s="46"/>
      <c r="DK167" s="46"/>
      <c r="DL167" s="46"/>
      <c r="DM167" s="46"/>
      <c r="DN167" s="46"/>
      <c r="DO167" s="46"/>
      <c r="DP167" s="10">
        <f t="shared" si="73"/>
        <v>0</v>
      </c>
      <c r="DQ167" s="46"/>
      <c r="DR167" s="46"/>
      <c r="DS167" s="46"/>
      <c r="DT167" s="46"/>
      <c r="DU167" s="46"/>
      <c r="DV167" s="46"/>
      <c r="DW167" s="46"/>
      <c r="DX167" s="10">
        <f t="shared" si="74"/>
        <v>0</v>
      </c>
      <c r="DY167" s="46"/>
      <c r="DZ167" s="46"/>
      <c r="EA167" s="46"/>
      <c r="EB167" s="46"/>
      <c r="EC167" s="46"/>
      <c r="ED167" s="46"/>
      <c r="EE167" s="46"/>
      <c r="EF167" s="10">
        <f t="shared" si="75"/>
        <v>0</v>
      </c>
      <c r="EG167" s="46"/>
      <c r="EH167" s="46"/>
      <c r="EI167" s="46"/>
      <c r="EJ167" s="46"/>
      <c r="EK167" s="46"/>
      <c r="EL167" s="46"/>
      <c r="EM167" s="46"/>
      <c r="EN167" s="10">
        <f t="shared" si="76"/>
        <v>0</v>
      </c>
      <c r="EO167" s="46"/>
      <c r="EP167" s="46"/>
      <c r="EQ167" s="46"/>
      <c r="ER167" s="46"/>
      <c r="ES167" s="46"/>
      <c r="ET167" s="46"/>
      <c r="EU167" s="46"/>
      <c r="EV167" s="10">
        <f t="shared" si="77"/>
        <v>0</v>
      </c>
      <c r="EW167" s="46"/>
      <c r="EX167" s="46"/>
      <c r="EY167" s="46"/>
      <c r="EZ167" s="46"/>
      <c r="FA167" s="46"/>
      <c r="FB167" s="46"/>
      <c r="FC167" s="46"/>
      <c r="FD167" s="10">
        <f t="shared" si="78"/>
        <v>0</v>
      </c>
      <c r="FE167" s="46"/>
      <c r="FF167" s="46"/>
      <c r="FG167" s="46"/>
      <c r="FH167" s="46"/>
      <c r="FI167" s="46"/>
      <c r="FJ167" s="46"/>
      <c r="FK167" s="46"/>
      <c r="FL167" s="10">
        <f t="shared" si="79"/>
        <v>0</v>
      </c>
      <c r="FM167" s="46"/>
      <c r="FN167" s="46"/>
      <c r="FO167" s="46"/>
      <c r="FP167" s="46"/>
      <c r="FQ167" s="46"/>
      <c r="FR167" s="46"/>
      <c r="FS167" s="46"/>
      <c r="FT167" s="10">
        <f t="shared" si="80"/>
        <v>0</v>
      </c>
      <c r="FU167" s="46"/>
      <c r="FV167" s="46"/>
      <c r="FW167" s="46"/>
      <c r="FX167" s="46"/>
      <c r="FY167" s="46"/>
      <c r="FZ167" s="46"/>
      <c r="GA167" s="46"/>
      <c r="GB167" s="10">
        <f t="shared" si="81"/>
        <v>0</v>
      </c>
      <c r="GC167" s="46"/>
      <c r="GD167" s="46"/>
      <c r="GE167" s="46"/>
      <c r="GF167" s="46"/>
      <c r="GG167" s="46"/>
      <c r="GH167" s="46"/>
      <c r="GI167" s="46"/>
      <c r="GJ167" s="10">
        <f t="shared" si="82"/>
        <v>0</v>
      </c>
      <c r="GK167" s="46"/>
      <c r="GL167" s="46"/>
      <c r="GM167" s="46"/>
      <c r="GN167" s="46"/>
      <c r="GO167" s="46"/>
      <c r="GP167" s="46"/>
      <c r="GQ167" s="46"/>
      <c r="GR167" s="10">
        <f t="shared" si="83"/>
        <v>0</v>
      </c>
      <c r="GS167" s="46"/>
      <c r="GT167" s="46"/>
      <c r="GU167" s="46"/>
      <c r="GV167" s="46"/>
      <c r="GW167" s="46"/>
      <c r="GX167" s="46"/>
      <c r="GY167" s="46"/>
      <c r="GZ167" s="10">
        <f t="shared" si="84"/>
        <v>0</v>
      </c>
      <c r="HA167" s="46"/>
      <c r="HB167" s="46"/>
      <c r="HC167" s="46"/>
      <c r="HD167" s="10">
        <f t="shared" si="86"/>
        <v>0</v>
      </c>
    </row>
    <row r="168" spans="1:212" ht="16" x14ac:dyDescent="0.2">
      <c r="A168" s="10">
        <f>'Demographic Data'!A168</f>
        <v>0</v>
      </c>
      <c r="B168" s="5">
        <f>'Demographic Data'!B168</f>
        <v>0</v>
      </c>
      <c r="C168" s="36">
        <f>'Demographic Data'!C168</f>
        <v>0</v>
      </c>
      <c r="D168" s="5">
        <f>'Demographic Data'!D168</f>
        <v>0</v>
      </c>
      <c r="E168" s="46"/>
      <c r="F168" s="46"/>
      <c r="G168" s="46"/>
      <c r="H168" s="10">
        <f t="shared" si="85"/>
        <v>0</v>
      </c>
      <c r="I168" s="46"/>
      <c r="J168" s="46"/>
      <c r="K168" s="46"/>
      <c r="L168" s="46"/>
      <c r="M168" s="46"/>
      <c r="N168" s="46"/>
      <c r="O168" s="46"/>
      <c r="P168" s="10">
        <f t="shared" si="60"/>
        <v>0</v>
      </c>
      <c r="Q168" s="46"/>
      <c r="R168" s="46"/>
      <c r="S168" s="46"/>
      <c r="T168" s="46"/>
      <c r="U168" s="46"/>
      <c r="V168" s="46"/>
      <c r="W168" s="46"/>
      <c r="X168" s="10">
        <f t="shared" si="61"/>
        <v>0</v>
      </c>
      <c r="Y168" s="46"/>
      <c r="Z168" s="46"/>
      <c r="AA168" s="46"/>
      <c r="AB168" s="46"/>
      <c r="AC168" s="46"/>
      <c r="AD168" s="46"/>
      <c r="AE168" s="46"/>
      <c r="AF168" s="10">
        <f t="shared" si="62"/>
        <v>0</v>
      </c>
      <c r="AG168" s="46"/>
      <c r="AH168" s="46"/>
      <c r="AI168" s="46"/>
      <c r="AJ168" s="46"/>
      <c r="AK168" s="46"/>
      <c r="AL168" s="46"/>
      <c r="AM168" s="46"/>
      <c r="AN168" s="10">
        <f t="shared" si="63"/>
        <v>0</v>
      </c>
      <c r="AO168" s="46"/>
      <c r="AP168" s="46"/>
      <c r="AQ168" s="46"/>
      <c r="AR168" s="46"/>
      <c r="AS168" s="46"/>
      <c r="AT168" s="46"/>
      <c r="AU168" s="46"/>
      <c r="AV168" s="10">
        <f t="shared" si="64"/>
        <v>0</v>
      </c>
      <c r="AW168" s="46"/>
      <c r="AX168" s="46"/>
      <c r="AY168" s="46"/>
      <c r="AZ168" s="46"/>
      <c r="BA168" s="46"/>
      <c r="BB168" s="46"/>
      <c r="BC168" s="46"/>
      <c r="BD168" s="10">
        <f t="shared" si="65"/>
        <v>0</v>
      </c>
      <c r="BE168" s="46"/>
      <c r="BF168" s="46"/>
      <c r="BG168" s="46"/>
      <c r="BH168" s="46"/>
      <c r="BI168" s="46"/>
      <c r="BJ168" s="46"/>
      <c r="BK168" s="46"/>
      <c r="BL168" s="10">
        <f t="shared" si="66"/>
        <v>0</v>
      </c>
      <c r="BM168" s="46"/>
      <c r="BN168" s="46"/>
      <c r="BO168" s="46"/>
      <c r="BP168" s="46"/>
      <c r="BQ168" s="46"/>
      <c r="BR168" s="46"/>
      <c r="BS168" s="46"/>
      <c r="BT168" s="10">
        <f t="shared" si="67"/>
        <v>0</v>
      </c>
      <c r="BU168" s="46"/>
      <c r="BV168" s="46"/>
      <c r="BW168" s="46"/>
      <c r="BX168" s="46"/>
      <c r="BY168" s="46"/>
      <c r="BZ168" s="46"/>
      <c r="CA168" s="46"/>
      <c r="CB168" s="10">
        <f t="shared" si="68"/>
        <v>0</v>
      </c>
      <c r="CC168" s="46"/>
      <c r="CD168" s="46"/>
      <c r="CE168" s="46"/>
      <c r="CF168" s="46"/>
      <c r="CG168" s="46"/>
      <c r="CH168" s="46"/>
      <c r="CI168" s="46"/>
      <c r="CJ168" s="10">
        <f t="shared" si="69"/>
        <v>0</v>
      </c>
      <c r="CK168" s="46"/>
      <c r="CL168" s="46"/>
      <c r="CM168" s="46"/>
      <c r="CN168" s="46"/>
      <c r="CO168" s="46"/>
      <c r="CP168" s="46"/>
      <c r="CQ168" s="46"/>
      <c r="CR168" s="10">
        <f t="shared" si="70"/>
        <v>0</v>
      </c>
      <c r="CS168" s="46"/>
      <c r="CT168" s="46"/>
      <c r="CU168" s="46"/>
      <c r="CV168" s="46"/>
      <c r="CW168" s="46"/>
      <c r="CX168" s="46"/>
      <c r="CY168" s="46"/>
      <c r="CZ168" s="10">
        <f t="shared" si="71"/>
        <v>0</v>
      </c>
      <c r="DA168" s="46"/>
      <c r="DB168" s="46"/>
      <c r="DC168" s="46"/>
      <c r="DD168" s="46"/>
      <c r="DE168" s="46"/>
      <c r="DF168" s="46"/>
      <c r="DG168" s="46"/>
      <c r="DH168" s="10">
        <f t="shared" si="72"/>
        <v>0</v>
      </c>
      <c r="DI168" s="46"/>
      <c r="DJ168" s="46"/>
      <c r="DK168" s="46"/>
      <c r="DL168" s="46"/>
      <c r="DM168" s="46"/>
      <c r="DN168" s="46"/>
      <c r="DO168" s="46"/>
      <c r="DP168" s="10">
        <f t="shared" si="73"/>
        <v>0</v>
      </c>
      <c r="DQ168" s="46"/>
      <c r="DR168" s="46"/>
      <c r="DS168" s="46"/>
      <c r="DT168" s="46"/>
      <c r="DU168" s="46"/>
      <c r="DV168" s="46"/>
      <c r="DW168" s="46"/>
      <c r="DX168" s="10">
        <f t="shared" si="74"/>
        <v>0</v>
      </c>
      <c r="DY168" s="46"/>
      <c r="DZ168" s="46"/>
      <c r="EA168" s="46"/>
      <c r="EB168" s="46"/>
      <c r="EC168" s="46"/>
      <c r="ED168" s="46"/>
      <c r="EE168" s="46"/>
      <c r="EF168" s="10">
        <f t="shared" si="75"/>
        <v>0</v>
      </c>
      <c r="EG168" s="46"/>
      <c r="EH168" s="46"/>
      <c r="EI168" s="46"/>
      <c r="EJ168" s="46"/>
      <c r="EK168" s="46"/>
      <c r="EL168" s="46"/>
      <c r="EM168" s="46"/>
      <c r="EN168" s="10">
        <f t="shared" si="76"/>
        <v>0</v>
      </c>
      <c r="EO168" s="46"/>
      <c r="EP168" s="46"/>
      <c r="EQ168" s="46"/>
      <c r="ER168" s="46"/>
      <c r="ES168" s="46"/>
      <c r="ET168" s="46"/>
      <c r="EU168" s="46"/>
      <c r="EV168" s="10">
        <f t="shared" si="77"/>
        <v>0</v>
      </c>
      <c r="EW168" s="46"/>
      <c r="EX168" s="46"/>
      <c r="EY168" s="46"/>
      <c r="EZ168" s="46"/>
      <c r="FA168" s="46"/>
      <c r="FB168" s="46"/>
      <c r="FC168" s="46"/>
      <c r="FD168" s="10">
        <f t="shared" si="78"/>
        <v>0</v>
      </c>
      <c r="FE168" s="46"/>
      <c r="FF168" s="46"/>
      <c r="FG168" s="46"/>
      <c r="FH168" s="46"/>
      <c r="FI168" s="46"/>
      <c r="FJ168" s="46"/>
      <c r="FK168" s="46"/>
      <c r="FL168" s="10">
        <f t="shared" si="79"/>
        <v>0</v>
      </c>
      <c r="FM168" s="46"/>
      <c r="FN168" s="46"/>
      <c r="FO168" s="46"/>
      <c r="FP168" s="46"/>
      <c r="FQ168" s="46"/>
      <c r="FR168" s="46"/>
      <c r="FS168" s="46"/>
      <c r="FT168" s="10">
        <f t="shared" si="80"/>
        <v>0</v>
      </c>
      <c r="FU168" s="46"/>
      <c r="FV168" s="46"/>
      <c r="FW168" s="46"/>
      <c r="FX168" s="46"/>
      <c r="FY168" s="46"/>
      <c r="FZ168" s="46"/>
      <c r="GA168" s="46"/>
      <c r="GB168" s="10">
        <f t="shared" si="81"/>
        <v>0</v>
      </c>
      <c r="GC168" s="46"/>
      <c r="GD168" s="46"/>
      <c r="GE168" s="46"/>
      <c r="GF168" s="46"/>
      <c r="GG168" s="46"/>
      <c r="GH168" s="46"/>
      <c r="GI168" s="46"/>
      <c r="GJ168" s="10">
        <f t="shared" si="82"/>
        <v>0</v>
      </c>
      <c r="GK168" s="46"/>
      <c r="GL168" s="46"/>
      <c r="GM168" s="46"/>
      <c r="GN168" s="46"/>
      <c r="GO168" s="46"/>
      <c r="GP168" s="46"/>
      <c r="GQ168" s="46"/>
      <c r="GR168" s="10">
        <f t="shared" si="83"/>
        <v>0</v>
      </c>
      <c r="GS168" s="46"/>
      <c r="GT168" s="46"/>
      <c r="GU168" s="46"/>
      <c r="GV168" s="46"/>
      <c r="GW168" s="46"/>
      <c r="GX168" s="46"/>
      <c r="GY168" s="46"/>
      <c r="GZ168" s="10">
        <f t="shared" si="84"/>
        <v>0</v>
      </c>
      <c r="HA168" s="46"/>
      <c r="HB168" s="46"/>
      <c r="HC168" s="46"/>
      <c r="HD168" s="10">
        <f t="shared" si="86"/>
        <v>0</v>
      </c>
    </row>
    <row r="169" spans="1:212" ht="16" x14ac:dyDescent="0.2">
      <c r="A169" s="10">
        <f>'Demographic Data'!A169</f>
        <v>0</v>
      </c>
      <c r="B169" s="5">
        <f>'Demographic Data'!B169</f>
        <v>0</v>
      </c>
      <c r="C169" s="36">
        <f>'Demographic Data'!C169</f>
        <v>0</v>
      </c>
      <c r="D169" s="5">
        <f>'Demographic Data'!D169</f>
        <v>0</v>
      </c>
      <c r="E169" s="46"/>
      <c r="F169" s="46"/>
      <c r="G169" s="46"/>
      <c r="H169" s="10">
        <f t="shared" si="85"/>
        <v>0</v>
      </c>
      <c r="I169" s="46"/>
      <c r="J169" s="46"/>
      <c r="K169" s="46"/>
      <c r="L169" s="46"/>
      <c r="M169" s="46"/>
      <c r="N169" s="46"/>
      <c r="O169" s="46"/>
      <c r="P169" s="10">
        <f t="shared" si="60"/>
        <v>0</v>
      </c>
      <c r="Q169" s="46"/>
      <c r="R169" s="46"/>
      <c r="S169" s="46"/>
      <c r="T169" s="46"/>
      <c r="U169" s="46"/>
      <c r="V169" s="46"/>
      <c r="W169" s="46"/>
      <c r="X169" s="10">
        <f t="shared" si="61"/>
        <v>0</v>
      </c>
      <c r="Y169" s="46"/>
      <c r="Z169" s="46"/>
      <c r="AA169" s="46"/>
      <c r="AB169" s="46"/>
      <c r="AC169" s="46"/>
      <c r="AD169" s="46"/>
      <c r="AE169" s="46"/>
      <c r="AF169" s="10">
        <f t="shared" si="62"/>
        <v>0</v>
      </c>
      <c r="AG169" s="46"/>
      <c r="AH169" s="46"/>
      <c r="AI169" s="46"/>
      <c r="AJ169" s="46"/>
      <c r="AK169" s="46"/>
      <c r="AL169" s="46"/>
      <c r="AM169" s="46"/>
      <c r="AN169" s="10">
        <f t="shared" si="63"/>
        <v>0</v>
      </c>
      <c r="AO169" s="46"/>
      <c r="AP169" s="46"/>
      <c r="AQ169" s="46"/>
      <c r="AR169" s="46"/>
      <c r="AS169" s="46"/>
      <c r="AT169" s="46"/>
      <c r="AU169" s="46"/>
      <c r="AV169" s="10">
        <f t="shared" si="64"/>
        <v>0</v>
      </c>
      <c r="AW169" s="46"/>
      <c r="AX169" s="46"/>
      <c r="AY169" s="46"/>
      <c r="AZ169" s="46"/>
      <c r="BA169" s="46"/>
      <c r="BB169" s="46"/>
      <c r="BC169" s="46"/>
      <c r="BD169" s="10">
        <f t="shared" si="65"/>
        <v>0</v>
      </c>
      <c r="BE169" s="46"/>
      <c r="BF169" s="46"/>
      <c r="BG169" s="46"/>
      <c r="BH169" s="46"/>
      <c r="BI169" s="46"/>
      <c r="BJ169" s="46"/>
      <c r="BK169" s="46"/>
      <c r="BL169" s="10">
        <f t="shared" si="66"/>
        <v>0</v>
      </c>
      <c r="BM169" s="46"/>
      <c r="BN169" s="46"/>
      <c r="BO169" s="46"/>
      <c r="BP169" s="46"/>
      <c r="BQ169" s="46"/>
      <c r="BR169" s="46"/>
      <c r="BS169" s="46"/>
      <c r="BT169" s="10">
        <f t="shared" si="67"/>
        <v>0</v>
      </c>
      <c r="BU169" s="46"/>
      <c r="BV169" s="46"/>
      <c r="BW169" s="46"/>
      <c r="BX169" s="46"/>
      <c r="BY169" s="46"/>
      <c r="BZ169" s="46"/>
      <c r="CA169" s="46"/>
      <c r="CB169" s="10">
        <f t="shared" si="68"/>
        <v>0</v>
      </c>
      <c r="CC169" s="46"/>
      <c r="CD169" s="46"/>
      <c r="CE169" s="46"/>
      <c r="CF169" s="46"/>
      <c r="CG169" s="46"/>
      <c r="CH169" s="46"/>
      <c r="CI169" s="46"/>
      <c r="CJ169" s="10">
        <f t="shared" si="69"/>
        <v>0</v>
      </c>
      <c r="CK169" s="46"/>
      <c r="CL169" s="46"/>
      <c r="CM169" s="46"/>
      <c r="CN169" s="46"/>
      <c r="CO169" s="46"/>
      <c r="CP169" s="46"/>
      <c r="CQ169" s="46"/>
      <c r="CR169" s="10">
        <f t="shared" si="70"/>
        <v>0</v>
      </c>
      <c r="CS169" s="46"/>
      <c r="CT169" s="46"/>
      <c r="CU169" s="46"/>
      <c r="CV169" s="46"/>
      <c r="CW169" s="46"/>
      <c r="CX169" s="46"/>
      <c r="CY169" s="46"/>
      <c r="CZ169" s="10">
        <f t="shared" si="71"/>
        <v>0</v>
      </c>
      <c r="DA169" s="46"/>
      <c r="DB169" s="46"/>
      <c r="DC169" s="46"/>
      <c r="DD169" s="46"/>
      <c r="DE169" s="46"/>
      <c r="DF169" s="46"/>
      <c r="DG169" s="46"/>
      <c r="DH169" s="10">
        <f t="shared" si="72"/>
        <v>0</v>
      </c>
      <c r="DI169" s="46"/>
      <c r="DJ169" s="46"/>
      <c r="DK169" s="46"/>
      <c r="DL169" s="46"/>
      <c r="DM169" s="46"/>
      <c r="DN169" s="46"/>
      <c r="DO169" s="46"/>
      <c r="DP169" s="10">
        <f t="shared" si="73"/>
        <v>0</v>
      </c>
      <c r="DQ169" s="46"/>
      <c r="DR169" s="46"/>
      <c r="DS169" s="46"/>
      <c r="DT169" s="46"/>
      <c r="DU169" s="46"/>
      <c r="DV169" s="46"/>
      <c r="DW169" s="46"/>
      <c r="DX169" s="10">
        <f t="shared" si="74"/>
        <v>0</v>
      </c>
      <c r="DY169" s="46"/>
      <c r="DZ169" s="46"/>
      <c r="EA169" s="46"/>
      <c r="EB169" s="46"/>
      <c r="EC169" s="46"/>
      <c r="ED169" s="46"/>
      <c r="EE169" s="46"/>
      <c r="EF169" s="10">
        <f t="shared" si="75"/>
        <v>0</v>
      </c>
      <c r="EG169" s="46"/>
      <c r="EH169" s="46"/>
      <c r="EI169" s="46"/>
      <c r="EJ169" s="46"/>
      <c r="EK169" s="46"/>
      <c r="EL169" s="46"/>
      <c r="EM169" s="46"/>
      <c r="EN169" s="10">
        <f t="shared" si="76"/>
        <v>0</v>
      </c>
      <c r="EO169" s="46"/>
      <c r="EP169" s="46"/>
      <c r="EQ169" s="46"/>
      <c r="ER169" s="46"/>
      <c r="ES169" s="46"/>
      <c r="ET169" s="46"/>
      <c r="EU169" s="46"/>
      <c r="EV169" s="10">
        <f t="shared" si="77"/>
        <v>0</v>
      </c>
      <c r="EW169" s="46"/>
      <c r="EX169" s="46"/>
      <c r="EY169" s="46"/>
      <c r="EZ169" s="46"/>
      <c r="FA169" s="46"/>
      <c r="FB169" s="46"/>
      <c r="FC169" s="46"/>
      <c r="FD169" s="10">
        <f t="shared" si="78"/>
        <v>0</v>
      </c>
      <c r="FE169" s="46"/>
      <c r="FF169" s="46"/>
      <c r="FG169" s="46"/>
      <c r="FH169" s="46"/>
      <c r="FI169" s="46"/>
      <c r="FJ169" s="46"/>
      <c r="FK169" s="46"/>
      <c r="FL169" s="10">
        <f t="shared" si="79"/>
        <v>0</v>
      </c>
      <c r="FM169" s="46"/>
      <c r="FN169" s="46"/>
      <c r="FO169" s="46"/>
      <c r="FP169" s="46"/>
      <c r="FQ169" s="46"/>
      <c r="FR169" s="46"/>
      <c r="FS169" s="46"/>
      <c r="FT169" s="10">
        <f t="shared" si="80"/>
        <v>0</v>
      </c>
      <c r="FU169" s="46"/>
      <c r="FV169" s="46"/>
      <c r="FW169" s="46"/>
      <c r="FX169" s="46"/>
      <c r="FY169" s="46"/>
      <c r="FZ169" s="46"/>
      <c r="GA169" s="46"/>
      <c r="GB169" s="10">
        <f t="shared" si="81"/>
        <v>0</v>
      </c>
      <c r="GC169" s="46"/>
      <c r="GD169" s="46"/>
      <c r="GE169" s="46"/>
      <c r="GF169" s="46"/>
      <c r="GG169" s="46"/>
      <c r="GH169" s="46"/>
      <c r="GI169" s="46"/>
      <c r="GJ169" s="10">
        <f t="shared" si="82"/>
        <v>0</v>
      </c>
      <c r="GK169" s="46"/>
      <c r="GL169" s="46"/>
      <c r="GM169" s="46"/>
      <c r="GN169" s="46"/>
      <c r="GO169" s="46"/>
      <c r="GP169" s="46"/>
      <c r="GQ169" s="46"/>
      <c r="GR169" s="10">
        <f t="shared" si="83"/>
        <v>0</v>
      </c>
      <c r="GS169" s="46"/>
      <c r="GT169" s="46"/>
      <c r="GU169" s="46"/>
      <c r="GV169" s="46"/>
      <c r="GW169" s="46"/>
      <c r="GX169" s="46"/>
      <c r="GY169" s="46"/>
      <c r="GZ169" s="10">
        <f t="shared" si="84"/>
        <v>0</v>
      </c>
      <c r="HA169" s="46"/>
      <c r="HB169" s="46"/>
      <c r="HC169" s="46"/>
      <c r="HD169" s="10">
        <f t="shared" si="86"/>
        <v>0</v>
      </c>
    </row>
    <row r="170" spans="1:212" ht="16" x14ac:dyDescent="0.2">
      <c r="A170" s="10">
        <f>'Demographic Data'!A170</f>
        <v>0</v>
      </c>
      <c r="B170" s="5">
        <f>'Demographic Data'!B170</f>
        <v>0</v>
      </c>
      <c r="C170" s="36">
        <f>'Demographic Data'!C170</f>
        <v>0</v>
      </c>
      <c r="D170" s="5">
        <f>'Demographic Data'!D170</f>
        <v>0</v>
      </c>
      <c r="E170" s="46"/>
      <c r="F170" s="46"/>
      <c r="G170" s="46"/>
      <c r="H170" s="10">
        <f t="shared" si="85"/>
        <v>0</v>
      </c>
      <c r="I170" s="46"/>
      <c r="J170" s="46"/>
      <c r="K170" s="46"/>
      <c r="L170" s="46"/>
      <c r="M170" s="46"/>
      <c r="N170" s="46"/>
      <c r="O170" s="46"/>
      <c r="P170" s="10">
        <f t="shared" si="60"/>
        <v>0</v>
      </c>
      <c r="Q170" s="46"/>
      <c r="R170" s="46"/>
      <c r="S170" s="46"/>
      <c r="T170" s="46"/>
      <c r="U170" s="46"/>
      <c r="V170" s="46"/>
      <c r="W170" s="46"/>
      <c r="X170" s="10">
        <f t="shared" si="61"/>
        <v>0</v>
      </c>
      <c r="Y170" s="46"/>
      <c r="Z170" s="46"/>
      <c r="AA170" s="46"/>
      <c r="AB170" s="46"/>
      <c r="AC170" s="46"/>
      <c r="AD170" s="46"/>
      <c r="AE170" s="46"/>
      <c r="AF170" s="10">
        <f t="shared" si="62"/>
        <v>0</v>
      </c>
      <c r="AG170" s="46"/>
      <c r="AH170" s="46"/>
      <c r="AI170" s="46"/>
      <c r="AJ170" s="46"/>
      <c r="AK170" s="46"/>
      <c r="AL170" s="46"/>
      <c r="AM170" s="46"/>
      <c r="AN170" s="10">
        <f t="shared" si="63"/>
        <v>0</v>
      </c>
      <c r="AO170" s="46"/>
      <c r="AP170" s="46"/>
      <c r="AQ170" s="46"/>
      <c r="AR170" s="46"/>
      <c r="AS170" s="46"/>
      <c r="AT170" s="46"/>
      <c r="AU170" s="46"/>
      <c r="AV170" s="10">
        <f t="shared" si="64"/>
        <v>0</v>
      </c>
      <c r="AW170" s="46"/>
      <c r="AX170" s="46"/>
      <c r="AY170" s="46"/>
      <c r="AZ170" s="46"/>
      <c r="BA170" s="46"/>
      <c r="BB170" s="46"/>
      <c r="BC170" s="46"/>
      <c r="BD170" s="10">
        <f t="shared" si="65"/>
        <v>0</v>
      </c>
      <c r="BE170" s="46"/>
      <c r="BF170" s="46"/>
      <c r="BG170" s="46"/>
      <c r="BH170" s="46"/>
      <c r="BI170" s="46"/>
      <c r="BJ170" s="46"/>
      <c r="BK170" s="46"/>
      <c r="BL170" s="10">
        <f t="shared" si="66"/>
        <v>0</v>
      </c>
      <c r="BM170" s="46"/>
      <c r="BN170" s="46"/>
      <c r="BO170" s="46"/>
      <c r="BP170" s="46"/>
      <c r="BQ170" s="46"/>
      <c r="BR170" s="46"/>
      <c r="BS170" s="46"/>
      <c r="BT170" s="10">
        <f t="shared" si="67"/>
        <v>0</v>
      </c>
      <c r="BU170" s="46"/>
      <c r="BV170" s="46"/>
      <c r="BW170" s="46"/>
      <c r="BX170" s="46"/>
      <c r="BY170" s="46"/>
      <c r="BZ170" s="46"/>
      <c r="CA170" s="46"/>
      <c r="CB170" s="10">
        <f t="shared" si="68"/>
        <v>0</v>
      </c>
      <c r="CC170" s="46"/>
      <c r="CD170" s="46"/>
      <c r="CE170" s="46"/>
      <c r="CF170" s="46"/>
      <c r="CG170" s="46"/>
      <c r="CH170" s="46"/>
      <c r="CI170" s="46"/>
      <c r="CJ170" s="10">
        <f t="shared" si="69"/>
        <v>0</v>
      </c>
      <c r="CK170" s="46"/>
      <c r="CL170" s="46"/>
      <c r="CM170" s="46"/>
      <c r="CN170" s="46"/>
      <c r="CO170" s="46"/>
      <c r="CP170" s="46"/>
      <c r="CQ170" s="46"/>
      <c r="CR170" s="10">
        <f t="shared" si="70"/>
        <v>0</v>
      </c>
      <c r="CS170" s="46"/>
      <c r="CT170" s="46"/>
      <c r="CU170" s="46"/>
      <c r="CV170" s="46"/>
      <c r="CW170" s="46"/>
      <c r="CX170" s="46"/>
      <c r="CY170" s="46"/>
      <c r="CZ170" s="10">
        <f t="shared" si="71"/>
        <v>0</v>
      </c>
      <c r="DA170" s="46"/>
      <c r="DB170" s="46"/>
      <c r="DC170" s="46"/>
      <c r="DD170" s="46"/>
      <c r="DE170" s="46"/>
      <c r="DF170" s="46"/>
      <c r="DG170" s="46"/>
      <c r="DH170" s="10">
        <f t="shared" si="72"/>
        <v>0</v>
      </c>
      <c r="DI170" s="46"/>
      <c r="DJ170" s="46"/>
      <c r="DK170" s="46"/>
      <c r="DL170" s="46"/>
      <c r="DM170" s="46"/>
      <c r="DN170" s="46"/>
      <c r="DO170" s="46"/>
      <c r="DP170" s="10">
        <f t="shared" si="73"/>
        <v>0</v>
      </c>
      <c r="DQ170" s="46"/>
      <c r="DR170" s="46"/>
      <c r="DS170" s="46"/>
      <c r="DT170" s="46"/>
      <c r="DU170" s="46"/>
      <c r="DV170" s="46"/>
      <c r="DW170" s="46"/>
      <c r="DX170" s="10">
        <f t="shared" si="74"/>
        <v>0</v>
      </c>
      <c r="DY170" s="46"/>
      <c r="DZ170" s="46"/>
      <c r="EA170" s="46"/>
      <c r="EB170" s="46"/>
      <c r="EC170" s="46"/>
      <c r="ED170" s="46"/>
      <c r="EE170" s="46"/>
      <c r="EF170" s="10">
        <f t="shared" si="75"/>
        <v>0</v>
      </c>
      <c r="EG170" s="46"/>
      <c r="EH170" s="46"/>
      <c r="EI170" s="46"/>
      <c r="EJ170" s="46"/>
      <c r="EK170" s="46"/>
      <c r="EL170" s="46"/>
      <c r="EM170" s="46"/>
      <c r="EN170" s="10">
        <f t="shared" si="76"/>
        <v>0</v>
      </c>
      <c r="EO170" s="46"/>
      <c r="EP170" s="46"/>
      <c r="EQ170" s="46"/>
      <c r="ER170" s="46"/>
      <c r="ES170" s="46"/>
      <c r="ET170" s="46"/>
      <c r="EU170" s="46"/>
      <c r="EV170" s="10">
        <f t="shared" si="77"/>
        <v>0</v>
      </c>
      <c r="EW170" s="46"/>
      <c r="EX170" s="46"/>
      <c r="EY170" s="46"/>
      <c r="EZ170" s="46"/>
      <c r="FA170" s="46"/>
      <c r="FB170" s="46"/>
      <c r="FC170" s="46"/>
      <c r="FD170" s="10">
        <f t="shared" si="78"/>
        <v>0</v>
      </c>
      <c r="FE170" s="46"/>
      <c r="FF170" s="46"/>
      <c r="FG170" s="46"/>
      <c r="FH170" s="46"/>
      <c r="FI170" s="46"/>
      <c r="FJ170" s="46"/>
      <c r="FK170" s="46"/>
      <c r="FL170" s="10">
        <f t="shared" si="79"/>
        <v>0</v>
      </c>
      <c r="FM170" s="46"/>
      <c r="FN170" s="46"/>
      <c r="FO170" s="46"/>
      <c r="FP170" s="46"/>
      <c r="FQ170" s="46"/>
      <c r="FR170" s="46"/>
      <c r="FS170" s="46"/>
      <c r="FT170" s="10">
        <f t="shared" si="80"/>
        <v>0</v>
      </c>
      <c r="FU170" s="46"/>
      <c r="FV170" s="46"/>
      <c r="FW170" s="46"/>
      <c r="FX170" s="46"/>
      <c r="FY170" s="46"/>
      <c r="FZ170" s="46"/>
      <c r="GA170" s="46"/>
      <c r="GB170" s="10">
        <f t="shared" si="81"/>
        <v>0</v>
      </c>
      <c r="GC170" s="46"/>
      <c r="GD170" s="46"/>
      <c r="GE170" s="46"/>
      <c r="GF170" s="46"/>
      <c r="GG170" s="46"/>
      <c r="GH170" s="46"/>
      <c r="GI170" s="46"/>
      <c r="GJ170" s="10">
        <f t="shared" si="82"/>
        <v>0</v>
      </c>
      <c r="GK170" s="46"/>
      <c r="GL170" s="46"/>
      <c r="GM170" s="46"/>
      <c r="GN170" s="46"/>
      <c r="GO170" s="46"/>
      <c r="GP170" s="46"/>
      <c r="GQ170" s="46"/>
      <c r="GR170" s="10">
        <f t="shared" si="83"/>
        <v>0</v>
      </c>
      <c r="GS170" s="46"/>
      <c r="GT170" s="46"/>
      <c r="GU170" s="46"/>
      <c r="GV170" s="46"/>
      <c r="GW170" s="46"/>
      <c r="GX170" s="46"/>
      <c r="GY170" s="46"/>
      <c r="GZ170" s="10">
        <f t="shared" si="84"/>
        <v>0</v>
      </c>
      <c r="HA170" s="46"/>
      <c r="HB170" s="46"/>
      <c r="HC170" s="46"/>
      <c r="HD170" s="10">
        <f t="shared" si="86"/>
        <v>0</v>
      </c>
    </row>
    <row r="171" spans="1:212" ht="16" x14ac:dyDescent="0.2">
      <c r="A171" s="10">
        <f>'Demographic Data'!A171</f>
        <v>0</v>
      </c>
      <c r="B171" s="5">
        <f>'Demographic Data'!B171</f>
        <v>0</v>
      </c>
      <c r="C171" s="36">
        <f>'Demographic Data'!C171</f>
        <v>0</v>
      </c>
      <c r="D171" s="5">
        <f>'Demographic Data'!D171</f>
        <v>0</v>
      </c>
      <c r="E171" s="46"/>
      <c r="F171" s="46"/>
      <c r="G171" s="46"/>
      <c r="H171" s="10">
        <f t="shared" si="85"/>
        <v>0</v>
      </c>
      <c r="I171" s="46"/>
      <c r="J171" s="46"/>
      <c r="K171" s="46"/>
      <c r="L171" s="46"/>
      <c r="M171" s="46"/>
      <c r="N171" s="46"/>
      <c r="O171" s="46"/>
      <c r="P171" s="10">
        <f t="shared" si="60"/>
        <v>0</v>
      </c>
      <c r="Q171" s="46"/>
      <c r="R171" s="46"/>
      <c r="S171" s="46"/>
      <c r="T171" s="46"/>
      <c r="U171" s="46"/>
      <c r="V171" s="46"/>
      <c r="W171" s="46"/>
      <c r="X171" s="10">
        <f t="shared" si="61"/>
        <v>0</v>
      </c>
      <c r="Y171" s="46"/>
      <c r="Z171" s="46"/>
      <c r="AA171" s="46"/>
      <c r="AB171" s="46"/>
      <c r="AC171" s="46"/>
      <c r="AD171" s="46"/>
      <c r="AE171" s="46"/>
      <c r="AF171" s="10">
        <f t="shared" si="62"/>
        <v>0</v>
      </c>
      <c r="AG171" s="46"/>
      <c r="AH171" s="46"/>
      <c r="AI171" s="46"/>
      <c r="AJ171" s="46"/>
      <c r="AK171" s="46"/>
      <c r="AL171" s="46"/>
      <c r="AM171" s="46"/>
      <c r="AN171" s="10">
        <f t="shared" si="63"/>
        <v>0</v>
      </c>
      <c r="AO171" s="46"/>
      <c r="AP171" s="46"/>
      <c r="AQ171" s="46"/>
      <c r="AR171" s="46"/>
      <c r="AS171" s="46"/>
      <c r="AT171" s="46"/>
      <c r="AU171" s="46"/>
      <c r="AV171" s="10">
        <f t="shared" si="64"/>
        <v>0</v>
      </c>
      <c r="AW171" s="46"/>
      <c r="AX171" s="46"/>
      <c r="AY171" s="46"/>
      <c r="AZ171" s="46"/>
      <c r="BA171" s="46"/>
      <c r="BB171" s="46"/>
      <c r="BC171" s="46"/>
      <c r="BD171" s="10">
        <f t="shared" si="65"/>
        <v>0</v>
      </c>
      <c r="BE171" s="46"/>
      <c r="BF171" s="46"/>
      <c r="BG171" s="46"/>
      <c r="BH171" s="46"/>
      <c r="BI171" s="46"/>
      <c r="BJ171" s="46"/>
      <c r="BK171" s="46"/>
      <c r="BL171" s="10">
        <f t="shared" si="66"/>
        <v>0</v>
      </c>
      <c r="BM171" s="46"/>
      <c r="BN171" s="46"/>
      <c r="BO171" s="46"/>
      <c r="BP171" s="46"/>
      <c r="BQ171" s="46"/>
      <c r="BR171" s="46"/>
      <c r="BS171" s="46"/>
      <c r="BT171" s="10">
        <f t="shared" si="67"/>
        <v>0</v>
      </c>
      <c r="BU171" s="46"/>
      <c r="BV171" s="46"/>
      <c r="BW171" s="46"/>
      <c r="BX171" s="46"/>
      <c r="BY171" s="46"/>
      <c r="BZ171" s="46"/>
      <c r="CA171" s="46"/>
      <c r="CB171" s="10">
        <f t="shared" si="68"/>
        <v>0</v>
      </c>
      <c r="CC171" s="46"/>
      <c r="CD171" s="46"/>
      <c r="CE171" s="46"/>
      <c r="CF171" s="46"/>
      <c r="CG171" s="46"/>
      <c r="CH171" s="46"/>
      <c r="CI171" s="46"/>
      <c r="CJ171" s="10">
        <f t="shared" si="69"/>
        <v>0</v>
      </c>
      <c r="CK171" s="46"/>
      <c r="CL171" s="46"/>
      <c r="CM171" s="46"/>
      <c r="CN171" s="46"/>
      <c r="CO171" s="46"/>
      <c r="CP171" s="46"/>
      <c r="CQ171" s="46"/>
      <c r="CR171" s="10">
        <f t="shared" si="70"/>
        <v>0</v>
      </c>
      <c r="CS171" s="46"/>
      <c r="CT171" s="46"/>
      <c r="CU171" s="46"/>
      <c r="CV171" s="46"/>
      <c r="CW171" s="46"/>
      <c r="CX171" s="46"/>
      <c r="CY171" s="46"/>
      <c r="CZ171" s="10">
        <f t="shared" si="71"/>
        <v>0</v>
      </c>
      <c r="DA171" s="46"/>
      <c r="DB171" s="46"/>
      <c r="DC171" s="46"/>
      <c r="DD171" s="46"/>
      <c r="DE171" s="46"/>
      <c r="DF171" s="46"/>
      <c r="DG171" s="46"/>
      <c r="DH171" s="10">
        <f t="shared" si="72"/>
        <v>0</v>
      </c>
      <c r="DI171" s="46"/>
      <c r="DJ171" s="46"/>
      <c r="DK171" s="46"/>
      <c r="DL171" s="46"/>
      <c r="DM171" s="46"/>
      <c r="DN171" s="46"/>
      <c r="DO171" s="46"/>
      <c r="DP171" s="10">
        <f t="shared" si="73"/>
        <v>0</v>
      </c>
      <c r="DQ171" s="46"/>
      <c r="DR171" s="46"/>
      <c r="DS171" s="46"/>
      <c r="DT171" s="46"/>
      <c r="DU171" s="46"/>
      <c r="DV171" s="46"/>
      <c r="DW171" s="46"/>
      <c r="DX171" s="10">
        <f t="shared" si="74"/>
        <v>0</v>
      </c>
      <c r="DY171" s="46"/>
      <c r="DZ171" s="46"/>
      <c r="EA171" s="46"/>
      <c r="EB171" s="46"/>
      <c r="EC171" s="46"/>
      <c r="ED171" s="46"/>
      <c r="EE171" s="46"/>
      <c r="EF171" s="10">
        <f t="shared" si="75"/>
        <v>0</v>
      </c>
      <c r="EG171" s="46"/>
      <c r="EH171" s="46"/>
      <c r="EI171" s="46"/>
      <c r="EJ171" s="46"/>
      <c r="EK171" s="46"/>
      <c r="EL171" s="46"/>
      <c r="EM171" s="46"/>
      <c r="EN171" s="10">
        <f t="shared" si="76"/>
        <v>0</v>
      </c>
      <c r="EO171" s="46"/>
      <c r="EP171" s="46"/>
      <c r="EQ171" s="46"/>
      <c r="ER171" s="46"/>
      <c r="ES171" s="46"/>
      <c r="ET171" s="46"/>
      <c r="EU171" s="46"/>
      <c r="EV171" s="10">
        <f t="shared" si="77"/>
        <v>0</v>
      </c>
      <c r="EW171" s="46"/>
      <c r="EX171" s="46"/>
      <c r="EY171" s="46"/>
      <c r="EZ171" s="46"/>
      <c r="FA171" s="46"/>
      <c r="FB171" s="46"/>
      <c r="FC171" s="46"/>
      <c r="FD171" s="10">
        <f t="shared" si="78"/>
        <v>0</v>
      </c>
      <c r="FE171" s="46"/>
      <c r="FF171" s="46"/>
      <c r="FG171" s="46"/>
      <c r="FH171" s="46"/>
      <c r="FI171" s="46"/>
      <c r="FJ171" s="46"/>
      <c r="FK171" s="46"/>
      <c r="FL171" s="10">
        <f t="shared" si="79"/>
        <v>0</v>
      </c>
      <c r="FM171" s="46"/>
      <c r="FN171" s="46"/>
      <c r="FO171" s="46"/>
      <c r="FP171" s="46"/>
      <c r="FQ171" s="46"/>
      <c r="FR171" s="46"/>
      <c r="FS171" s="46"/>
      <c r="FT171" s="10">
        <f t="shared" si="80"/>
        <v>0</v>
      </c>
      <c r="FU171" s="46"/>
      <c r="FV171" s="46"/>
      <c r="FW171" s="46"/>
      <c r="FX171" s="46"/>
      <c r="FY171" s="46"/>
      <c r="FZ171" s="46"/>
      <c r="GA171" s="46"/>
      <c r="GB171" s="10">
        <f t="shared" si="81"/>
        <v>0</v>
      </c>
      <c r="GC171" s="46"/>
      <c r="GD171" s="46"/>
      <c r="GE171" s="46"/>
      <c r="GF171" s="46"/>
      <c r="GG171" s="46"/>
      <c r="GH171" s="46"/>
      <c r="GI171" s="46"/>
      <c r="GJ171" s="10">
        <f t="shared" si="82"/>
        <v>0</v>
      </c>
      <c r="GK171" s="46"/>
      <c r="GL171" s="46"/>
      <c r="GM171" s="46"/>
      <c r="GN171" s="46"/>
      <c r="GO171" s="46"/>
      <c r="GP171" s="46"/>
      <c r="GQ171" s="46"/>
      <c r="GR171" s="10">
        <f t="shared" si="83"/>
        <v>0</v>
      </c>
      <c r="GS171" s="46"/>
      <c r="GT171" s="46"/>
      <c r="GU171" s="46"/>
      <c r="GV171" s="46"/>
      <c r="GW171" s="46"/>
      <c r="GX171" s="46"/>
      <c r="GY171" s="46"/>
      <c r="GZ171" s="10">
        <f t="shared" si="84"/>
        <v>0</v>
      </c>
      <c r="HA171" s="46"/>
      <c r="HB171" s="46"/>
      <c r="HC171" s="46"/>
      <c r="HD171" s="10">
        <f t="shared" si="86"/>
        <v>0</v>
      </c>
    </row>
    <row r="172" spans="1:212" ht="16" x14ac:dyDescent="0.2">
      <c r="A172" s="10">
        <f>'Demographic Data'!A172</f>
        <v>0</v>
      </c>
      <c r="B172" s="5">
        <f>'Demographic Data'!B172</f>
        <v>0</v>
      </c>
      <c r="C172" s="36">
        <f>'Demographic Data'!C172</f>
        <v>0</v>
      </c>
      <c r="D172" s="5">
        <f>'Demographic Data'!D172</f>
        <v>0</v>
      </c>
      <c r="E172" s="46"/>
      <c r="F172" s="46"/>
      <c r="G172" s="46"/>
      <c r="H172" s="10">
        <f t="shared" si="85"/>
        <v>0</v>
      </c>
      <c r="I172" s="46"/>
      <c r="J172" s="46"/>
      <c r="K172" s="46"/>
      <c r="L172" s="46"/>
      <c r="M172" s="46"/>
      <c r="N172" s="46"/>
      <c r="O172" s="46"/>
      <c r="P172" s="10">
        <f t="shared" si="60"/>
        <v>0</v>
      </c>
      <c r="Q172" s="46"/>
      <c r="R172" s="46"/>
      <c r="S172" s="46"/>
      <c r="T172" s="46"/>
      <c r="U172" s="46"/>
      <c r="V172" s="46"/>
      <c r="W172" s="46"/>
      <c r="X172" s="10">
        <f t="shared" si="61"/>
        <v>0</v>
      </c>
      <c r="Y172" s="46"/>
      <c r="Z172" s="46"/>
      <c r="AA172" s="46"/>
      <c r="AB172" s="46"/>
      <c r="AC172" s="46"/>
      <c r="AD172" s="46"/>
      <c r="AE172" s="46"/>
      <c r="AF172" s="10">
        <f t="shared" si="62"/>
        <v>0</v>
      </c>
      <c r="AG172" s="46"/>
      <c r="AH172" s="46"/>
      <c r="AI172" s="46"/>
      <c r="AJ172" s="46"/>
      <c r="AK172" s="46"/>
      <c r="AL172" s="46"/>
      <c r="AM172" s="46"/>
      <c r="AN172" s="10">
        <f t="shared" si="63"/>
        <v>0</v>
      </c>
      <c r="AO172" s="46"/>
      <c r="AP172" s="46"/>
      <c r="AQ172" s="46"/>
      <c r="AR172" s="46"/>
      <c r="AS172" s="46"/>
      <c r="AT172" s="46"/>
      <c r="AU172" s="46"/>
      <c r="AV172" s="10">
        <f t="shared" si="64"/>
        <v>0</v>
      </c>
      <c r="AW172" s="46"/>
      <c r="AX172" s="46"/>
      <c r="AY172" s="46"/>
      <c r="AZ172" s="46"/>
      <c r="BA172" s="46"/>
      <c r="BB172" s="46"/>
      <c r="BC172" s="46"/>
      <c r="BD172" s="10">
        <f t="shared" si="65"/>
        <v>0</v>
      </c>
      <c r="BE172" s="46"/>
      <c r="BF172" s="46"/>
      <c r="BG172" s="46"/>
      <c r="BH172" s="46"/>
      <c r="BI172" s="46"/>
      <c r="BJ172" s="46"/>
      <c r="BK172" s="46"/>
      <c r="BL172" s="10">
        <f t="shared" si="66"/>
        <v>0</v>
      </c>
      <c r="BM172" s="46"/>
      <c r="BN172" s="46"/>
      <c r="BO172" s="46"/>
      <c r="BP172" s="46"/>
      <c r="BQ172" s="46"/>
      <c r="BR172" s="46"/>
      <c r="BS172" s="46"/>
      <c r="BT172" s="10">
        <f t="shared" si="67"/>
        <v>0</v>
      </c>
      <c r="BU172" s="46"/>
      <c r="BV172" s="46"/>
      <c r="BW172" s="46"/>
      <c r="BX172" s="46"/>
      <c r="BY172" s="46"/>
      <c r="BZ172" s="46"/>
      <c r="CA172" s="46"/>
      <c r="CB172" s="10">
        <f t="shared" si="68"/>
        <v>0</v>
      </c>
      <c r="CC172" s="46"/>
      <c r="CD172" s="46"/>
      <c r="CE172" s="46"/>
      <c r="CF172" s="46"/>
      <c r="CG172" s="46"/>
      <c r="CH172" s="46"/>
      <c r="CI172" s="46"/>
      <c r="CJ172" s="10">
        <f t="shared" si="69"/>
        <v>0</v>
      </c>
      <c r="CK172" s="46"/>
      <c r="CL172" s="46"/>
      <c r="CM172" s="46"/>
      <c r="CN172" s="46"/>
      <c r="CO172" s="46"/>
      <c r="CP172" s="46"/>
      <c r="CQ172" s="46"/>
      <c r="CR172" s="10">
        <f t="shared" si="70"/>
        <v>0</v>
      </c>
      <c r="CS172" s="46"/>
      <c r="CT172" s="46"/>
      <c r="CU172" s="46"/>
      <c r="CV172" s="46"/>
      <c r="CW172" s="46"/>
      <c r="CX172" s="46"/>
      <c r="CY172" s="46"/>
      <c r="CZ172" s="10">
        <f t="shared" si="71"/>
        <v>0</v>
      </c>
      <c r="DA172" s="46"/>
      <c r="DB172" s="46"/>
      <c r="DC172" s="46"/>
      <c r="DD172" s="46"/>
      <c r="DE172" s="46"/>
      <c r="DF172" s="46"/>
      <c r="DG172" s="46"/>
      <c r="DH172" s="10">
        <f t="shared" si="72"/>
        <v>0</v>
      </c>
      <c r="DI172" s="46"/>
      <c r="DJ172" s="46"/>
      <c r="DK172" s="46"/>
      <c r="DL172" s="46"/>
      <c r="DM172" s="46"/>
      <c r="DN172" s="46"/>
      <c r="DO172" s="46"/>
      <c r="DP172" s="10">
        <f t="shared" si="73"/>
        <v>0</v>
      </c>
      <c r="DQ172" s="46"/>
      <c r="DR172" s="46"/>
      <c r="DS172" s="46"/>
      <c r="DT172" s="46"/>
      <c r="DU172" s="46"/>
      <c r="DV172" s="46"/>
      <c r="DW172" s="46"/>
      <c r="DX172" s="10">
        <f t="shared" si="74"/>
        <v>0</v>
      </c>
      <c r="DY172" s="46"/>
      <c r="DZ172" s="46"/>
      <c r="EA172" s="46"/>
      <c r="EB172" s="46"/>
      <c r="EC172" s="46"/>
      <c r="ED172" s="46"/>
      <c r="EE172" s="46"/>
      <c r="EF172" s="10">
        <f t="shared" si="75"/>
        <v>0</v>
      </c>
      <c r="EG172" s="46"/>
      <c r="EH172" s="46"/>
      <c r="EI172" s="46"/>
      <c r="EJ172" s="46"/>
      <c r="EK172" s="46"/>
      <c r="EL172" s="46"/>
      <c r="EM172" s="46"/>
      <c r="EN172" s="10">
        <f t="shared" si="76"/>
        <v>0</v>
      </c>
      <c r="EO172" s="46"/>
      <c r="EP172" s="46"/>
      <c r="EQ172" s="46"/>
      <c r="ER172" s="46"/>
      <c r="ES172" s="46"/>
      <c r="ET172" s="46"/>
      <c r="EU172" s="46"/>
      <c r="EV172" s="10">
        <f t="shared" si="77"/>
        <v>0</v>
      </c>
      <c r="EW172" s="46"/>
      <c r="EX172" s="46"/>
      <c r="EY172" s="46"/>
      <c r="EZ172" s="46"/>
      <c r="FA172" s="46"/>
      <c r="FB172" s="46"/>
      <c r="FC172" s="46"/>
      <c r="FD172" s="10">
        <f t="shared" si="78"/>
        <v>0</v>
      </c>
      <c r="FE172" s="46"/>
      <c r="FF172" s="46"/>
      <c r="FG172" s="46"/>
      <c r="FH172" s="46"/>
      <c r="FI172" s="46"/>
      <c r="FJ172" s="46"/>
      <c r="FK172" s="46"/>
      <c r="FL172" s="10">
        <f t="shared" si="79"/>
        <v>0</v>
      </c>
      <c r="FM172" s="46"/>
      <c r="FN172" s="46"/>
      <c r="FO172" s="46"/>
      <c r="FP172" s="46"/>
      <c r="FQ172" s="46"/>
      <c r="FR172" s="46"/>
      <c r="FS172" s="46"/>
      <c r="FT172" s="10">
        <f t="shared" si="80"/>
        <v>0</v>
      </c>
      <c r="FU172" s="46"/>
      <c r="FV172" s="46"/>
      <c r="FW172" s="46"/>
      <c r="FX172" s="46"/>
      <c r="FY172" s="46"/>
      <c r="FZ172" s="46"/>
      <c r="GA172" s="46"/>
      <c r="GB172" s="10">
        <f t="shared" si="81"/>
        <v>0</v>
      </c>
      <c r="GC172" s="46"/>
      <c r="GD172" s="46"/>
      <c r="GE172" s="46"/>
      <c r="GF172" s="46"/>
      <c r="GG172" s="46"/>
      <c r="GH172" s="46"/>
      <c r="GI172" s="46"/>
      <c r="GJ172" s="10">
        <f t="shared" si="82"/>
        <v>0</v>
      </c>
      <c r="GK172" s="46"/>
      <c r="GL172" s="46"/>
      <c r="GM172" s="46"/>
      <c r="GN172" s="46"/>
      <c r="GO172" s="46"/>
      <c r="GP172" s="46"/>
      <c r="GQ172" s="46"/>
      <c r="GR172" s="10">
        <f t="shared" si="83"/>
        <v>0</v>
      </c>
      <c r="GS172" s="46"/>
      <c r="GT172" s="46"/>
      <c r="GU172" s="46"/>
      <c r="GV172" s="46"/>
      <c r="GW172" s="46"/>
      <c r="GX172" s="46"/>
      <c r="GY172" s="46"/>
      <c r="GZ172" s="10">
        <f t="shared" si="84"/>
        <v>0</v>
      </c>
      <c r="HA172" s="46"/>
      <c r="HB172" s="46"/>
      <c r="HC172" s="46"/>
      <c r="HD172" s="10">
        <f t="shared" si="86"/>
        <v>0</v>
      </c>
    </row>
    <row r="173" spans="1:212" ht="16" x14ac:dyDescent="0.2">
      <c r="A173" s="10">
        <f>'Demographic Data'!A173</f>
        <v>0</v>
      </c>
      <c r="B173" s="5">
        <f>'Demographic Data'!B173</f>
        <v>0</v>
      </c>
      <c r="C173" s="36">
        <f>'Demographic Data'!C173</f>
        <v>0</v>
      </c>
      <c r="D173" s="5">
        <f>'Demographic Data'!D173</f>
        <v>0</v>
      </c>
      <c r="E173" s="46"/>
      <c r="F173" s="46"/>
      <c r="G173" s="46"/>
      <c r="H173" s="10">
        <f t="shared" si="85"/>
        <v>0</v>
      </c>
      <c r="I173" s="46"/>
      <c r="J173" s="46"/>
      <c r="K173" s="46"/>
      <c r="L173" s="46"/>
      <c r="M173" s="46"/>
      <c r="N173" s="46"/>
      <c r="O173" s="46"/>
      <c r="P173" s="10">
        <f t="shared" si="60"/>
        <v>0</v>
      </c>
      <c r="Q173" s="46"/>
      <c r="R173" s="46"/>
      <c r="S173" s="46"/>
      <c r="T173" s="46"/>
      <c r="U173" s="46"/>
      <c r="V173" s="46"/>
      <c r="W173" s="46"/>
      <c r="X173" s="10">
        <f t="shared" si="61"/>
        <v>0</v>
      </c>
      <c r="Y173" s="46"/>
      <c r="Z173" s="46"/>
      <c r="AA173" s="46"/>
      <c r="AB173" s="46"/>
      <c r="AC173" s="46"/>
      <c r="AD173" s="46"/>
      <c r="AE173" s="46"/>
      <c r="AF173" s="10">
        <f t="shared" si="62"/>
        <v>0</v>
      </c>
      <c r="AG173" s="46"/>
      <c r="AH173" s="46"/>
      <c r="AI173" s="46"/>
      <c r="AJ173" s="46"/>
      <c r="AK173" s="46"/>
      <c r="AL173" s="46"/>
      <c r="AM173" s="46"/>
      <c r="AN173" s="10">
        <f t="shared" si="63"/>
        <v>0</v>
      </c>
      <c r="AO173" s="46"/>
      <c r="AP173" s="46"/>
      <c r="AQ173" s="46"/>
      <c r="AR173" s="46"/>
      <c r="AS173" s="46"/>
      <c r="AT173" s="46"/>
      <c r="AU173" s="46"/>
      <c r="AV173" s="10">
        <f t="shared" si="64"/>
        <v>0</v>
      </c>
      <c r="AW173" s="46"/>
      <c r="AX173" s="46"/>
      <c r="AY173" s="46"/>
      <c r="AZ173" s="46"/>
      <c r="BA173" s="46"/>
      <c r="BB173" s="46"/>
      <c r="BC173" s="46"/>
      <c r="BD173" s="10">
        <f t="shared" si="65"/>
        <v>0</v>
      </c>
      <c r="BE173" s="46"/>
      <c r="BF173" s="46"/>
      <c r="BG173" s="46"/>
      <c r="BH173" s="46"/>
      <c r="BI173" s="46"/>
      <c r="BJ173" s="46"/>
      <c r="BK173" s="46"/>
      <c r="BL173" s="10">
        <f t="shared" si="66"/>
        <v>0</v>
      </c>
      <c r="BM173" s="46"/>
      <c r="BN173" s="46"/>
      <c r="BO173" s="46"/>
      <c r="BP173" s="46"/>
      <c r="BQ173" s="46"/>
      <c r="BR173" s="46"/>
      <c r="BS173" s="46"/>
      <c r="BT173" s="10">
        <f t="shared" si="67"/>
        <v>0</v>
      </c>
      <c r="BU173" s="46"/>
      <c r="BV173" s="46"/>
      <c r="BW173" s="46"/>
      <c r="BX173" s="46"/>
      <c r="BY173" s="46"/>
      <c r="BZ173" s="46"/>
      <c r="CA173" s="46"/>
      <c r="CB173" s="10">
        <f t="shared" si="68"/>
        <v>0</v>
      </c>
      <c r="CC173" s="46"/>
      <c r="CD173" s="46"/>
      <c r="CE173" s="46"/>
      <c r="CF173" s="46"/>
      <c r="CG173" s="46"/>
      <c r="CH173" s="46"/>
      <c r="CI173" s="46"/>
      <c r="CJ173" s="10">
        <f t="shared" si="69"/>
        <v>0</v>
      </c>
      <c r="CK173" s="46"/>
      <c r="CL173" s="46"/>
      <c r="CM173" s="46"/>
      <c r="CN173" s="46"/>
      <c r="CO173" s="46"/>
      <c r="CP173" s="46"/>
      <c r="CQ173" s="46"/>
      <c r="CR173" s="10">
        <f t="shared" si="70"/>
        <v>0</v>
      </c>
      <c r="CS173" s="46"/>
      <c r="CT173" s="46"/>
      <c r="CU173" s="46"/>
      <c r="CV173" s="46"/>
      <c r="CW173" s="46"/>
      <c r="CX173" s="46"/>
      <c r="CY173" s="46"/>
      <c r="CZ173" s="10">
        <f t="shared" si="71"/>
        <v>0</v>
      </c>
      <c r="DA173" s="46"/>
      <c r="DB173" s="46"/>
      <c r="DC173" s="46"/>
      <c r="DD173" s="46"/>
      <c r="DE173" s="46"/>
      <c r="DF173" s="46"/>
      <c r="DG173" s="46"/>
      <c r="DH173" s="10">
        <f t="shared" si="72"/>
        <v>0</v>
      </c>
      <c r="DI173" s="46"/>
      <c r="DJ173" s="46"/>
      <c r="DK173" s="46"/>
      <c r="DL173" s="46"/>
      <c r="DM173" s="46"/>
      <c r="DN173" s="46"/>
      <c r="DO173" s="46"/>
      <c r="DP173" s="10">
        <f t="shared" si="73"/>
        <v>0</v>
      </c>
      <c r="DQ173" s="46"/>
      <c r="DR173" s="46"/>
      <c r="DS173" s="46"/>
      <c r="DT173" s="46"/>
      <c r="DU173" s="46"/>
      <c r="DV173" s="46"/>
      <c r="DW173" s="46"/>
      <c r="DX173" s="10">
        <f t="shared" si="74"/>
        <v>0</v>
      </c>
      <c r="DY173" s="46"/>
      <c r="DZ173" s="46"/>
      <c r="EA173" s="46"/>
      <c r="EB173" s="46"/>
      <c r="EC173" s="46"/>
      <c r="ED173" s="46"/>
      <c r="EE173" s="46"/>
      <c r="EF173" s="10">
        <f t="shared" si="75"/>
        <v>0</v>
      </c>
      <c r="EG173" s="46"/>
      <c r="EH173" s="46"/>
      <c r="EI173" s="46"/>
      <c r="EJ173" s="46"/>
      <c r="EK173" s="46"/>
      <c r="EL173" s="46"/>
      <c r="EM173" s="46"/>
      <c r="EN173" s="10">
        <f t="shared" si="76"/>
        <v>0</v>
      </c>
      <c r="EO173" s="46"/>
      <c r="EP173" s="46"/>
      <c r="EQ173" s="46"/>
      <c r="ER173" s="46"/>
      <c r="ES173" s="46"/>
      <c r="ET173" s="46"/>
      <c r="EU173" s="46"/>
      <c r="EV173" s="10">
        <f t="shared" si="77"/>
        <v>0</v>
      </c>
      <c r="EW173" s="46"/>
      <c r="EX173" s="46"/>
      <c r="EY173" s="46"/>
      <c r="EZ173" s="46"/>
      <c r="FA173" s="46"/>
      <c r="FB173" s="46"/>
      <c r="FC173" s="46"/>
      <c r="FD173" s="10">
        <f t="shared" si="78"/>
        <v>0</v>
      </c>
      <c r="FE173" s="46"/>
      <c r="FF173" s="46"/>
      <c r="FG173" s="46"/>
      <c r="FH173" s="46"/>
      <c r="FI173" s="46"/>
      <c r="FJ173" s="46"/>
      <c r="FK173" s="46"/>
      <c r="FL173" s="10">
        <f t="shared" si="79"/>
        <v>0</v>
      </c>
      <c r="FM173" s="46"/>
      <c r="FN173" s="46"/>
      <c r="FO173" s="46"/>
      <c r="FP173" s="46"/>
      <c r="FQ173" s="46"/>
      <c r="FR173" s="46"/>
      <c r="FS173" s="46"/>
      <c r="FT173" s="10">
        <f t="shared" si="80"/>
        <v>0</v>
      </c>
      <c r="FU173" s="46"/>
      <c r="FV173" s="46"/>
      <c r="FW173" s="46"/>
      <c r="FX173" s="46"/>
      <c r="FY173" s="46"/>
      <c r="FZ173" s="46"/>
      <c r="GA173" s="46"/>
      <c r="GB173" s="10">
        <f t="shared" si="81"/>
        <v>0</v>
      </c>
      <c r="GC173" s="46"/>
      <c r="GD173" s="46"/>
      <c r="GE173" s="46"/>
      <c r="GF173" s="46"/>
      <c r="GG173" s="46"/>
      <c r="GH173" s="46"/>
      <c r="GI173" s="46"/>
      <c r="GJ173" s="10">
        <f t="shared" si="82"/>
        <v>0</v>
      </c>
      <c r="GK173" s="46"/>
      <c r="GL173" s="46"/>
      <c r="GM173" s="46"/>
      <c r="GN173" s="46"/>
      <c r="GO173" s="46"/>
      <c r="GP173" s="46"/>
      <c r="GQ173" s="46"/>
      <c r="GR173" s="10">
        <f t="shared" si="83"/>
        <v>0</v>
      </c>
      <c r="GS173" s="46"/>
      <c r="GT173" s="46"/>
      <c r="GU173" s="46"/>
      <c r="GV173" s="46"/>
      <c r="GW173" s="46"/>
      <c r="GX173" s="46"/>
      <c r="GY173" s="46"/>
      <c r="GZ173" s="10">
        <f t="shared" si="84"/>
        <v>0</v>
      </c>
      <c r="HA173" s="46"/>
      <c r="HB173" s="46"/>
      <c r="HC173" s="46"/>
      <c r="HD173" s="10">
        <f t="shared" si="86"/>
        <v>0</v>
      </c>
    </row>
    <row r="174" spans="1:212" ht="16" x14ac:dyDescent="0.2">
      <c r="A174" s="10">
        <f>'Demographic Data'!A174</f>
        <v>0</v>
      </c>
      <c r="B174" s="5">
        <f>'Demographic Data'!B174</f>
        <v>0</v>
      </c>
      <c r="C174" s="36">
        <f>'Demographic Data'!C174</f>
        <v>0</v>
      </c>
      <c r="D174" s="5">
        <f>'Demographic Data'!D174</f>
        <v>0</v>
      </c>
      <c r="E174" s="46"/>
      <c r="F174" s="46"/>
      <c r="G174" s="46"/>
      <c r="H174" s="10">
        <f t="shared" si="85"/>
        <v>0</v>
      </c>
      <c r="I174" s="46"/>
      <c r="J174" s="46"/>
      <c r="K174" s="46"/>
      <c r="L174" s="46"/>
      <c r="M174" s="46"/>
      <c r="N174" s="46"/>
      <c r="O174" s="46"/>
      <c r="P174" s="10">
        <f t="shared" si="60"/>
        <v>0</v>
      </c>
      <c r="Q174" s="46"/>
      <c r="R174" s="46"/>
      <c r="S174" s="46"/>
      <c r="T174" s="46"/>
      <c r="U174" s="46"/>
      <c r="V174" s="46"/>
      <c r="W174" s="46"/>
      <c r="X174" s="10">
        <f t="shared" si="61"/>
        <v>0</v>
      </c>
      <c r="Y174" s="46"/>
      <c r="Z174" s="46"/>
      <c r="AA174" s="46"/>
      <c r="AB174" s="46"/>
      <c r="AC174" s="46"/>
      <c r="AD174" s="46"/>
      <c r="AE174" s="46"/>
      <c r="AF174" s="10">
        <f t="shared" si="62"/>
        <v>0</v>
      </c>
      <c r="AG174" s="46"/>
      <c r="AH174" s="46"/>
      <c r="AI174" s="46"/>
      <c r="AJ174" s="46"/>
      <c r="AK174" s="46"/>
      <c r="AL174" s="46"/>
      <c r="AM174" s="46"/>
      <c r="AN174" s="10">
        <f t="shared" si="63"/>
        <v>0</v>
      </c>
      <c r="AO174" s="46"/>
      <c r="AP174" s="46"/>
      <c r="AQ174" s="46"/>
      <c r="AR174" s="46"/>
      <c r="AS174" s="46"/>
      <c r="AT174" s="46"/>
      <c r="AU174" s="46"/>
      <c r="AV174" s="10">
        <f t="shared" si="64"/>
        <v>0</v>
      </c>
      <c r="AW174" s="46"/>
      <c r="AX174" s="46"/>
      <c r="AY174" s="46"/>
      <c r="AZ174" s="46"/>
      <c r="BA174" s="46"/>
      <c r="BB174" s="46"/>
      <c r="BC174" s="46"/>
      <c r="BD174" s="10">
        <f t="shared" si="65"/>
        <v>0</v>
      </c>
      <c r="BE174" s="46"/>
      <c r="BF174" s="46"/>
      <c r="BG174" s="46"/>
      <c r="BH174" s="46"/>
      <c r="BI174" s="46"/>
      <c r="BJ174" s="46"/>
      <c r="BK174" s="46"/>
      <c r="BL174" s="10">
        <f t="shared" si="66"/>
        <v>0</v>
      </c>
      <c r="BM174" s="46"/>
      <c r="BN174" s="46"/>
      <c r="BO174" s="46"/>
      <c r="BP174" s="46"/>
      <c r="BQ174" s="46"/>
      <c r="BR174" s="46"/>
      <c r="BS174" s="46"/>
      <c r="BT174" s="10">
        <f t="shared" si="67"/>
        <v>0</v>
      </c>
      <c r="BU174" s="46"/>
      <c r="BV174" s="46"/>
      <c r="BW174" s="46"/>
      <c r="BX174" s="46"/>
      <c r="BY174" s="46"/>
      <c r="BZ174" s="46"/>
      <c r="CA174" s="46"/>
      <c r="CB174" s="10">
        <f t="shared" si="68"/>
        <v>0</v>
      </c>
      <c r="CC174" s="46"/>
      <c r="CD174" s="46"/>
      <c r="CE174" s="46"/>
      <c r="CF174" s="46"/>
      <c r="CG174" s="46"/>
      <c r="CH174" s="46"/>
      <c r="CI174" s="46"/>
      <c r="CJ174" s="10">
        <f t="shared" si="69"/>
        <v>0</v>
      </c>
      <c r="CK174" s="46"/>
      <c r="CL174" s="46"/>
      <c r="CM174" s="46"/>
      <c r="CN174" s="46"/>
      <c r="CO174" s="46"/>
      <c r="CP174" s="46"/>
      <c r="CQ174" s="46"/>
      <c r="CR174" s="10">
        <f t="shared" si="70"/>
        <v>0</v>
      </c>
      <c r="CS174" s="46"/>
      <c r="CT174" s="46"/>
      <c r="CU174" s="46"/>
      <c r="CV174" s="46"/>
      <c r="CW174" s="46"/>
      <c r="CX174" s="46"/>
      <c r="CY174" s="46"/>
      <c r="CZ174" s="10">
        <f t="shared" si="71"/>
        <v>0</v>
      </c>
      <c r="DA174" s="46"/>
      <c r="DB174" s="46"/>
      <c r="DC174" s="46"/>
      <c r="DD174" s="46"/>
      <c r="DE174" s="46"/>
      <c r="DF174" s="46"/>
      <c r="DG174" s="46"/>
      <c r="DH174" s="10">
        <f t="shared" si="72"/>
        <v>0</v>
      </c>
      <c r="DI174" s="46"/>
      <c r="DJ174" s="46"/>
      <c r="DK174" s="46"/>
      <c r="DL174" s="46"/>
      <c r="DM174" s="46"/>
      <c r="DN174" s="46"/>
      <c r="DO174" s="46"/>
      <c r="DP174" s="10">
        <f t="shared" si="73"/>
        <v>0</v>
      </c>
      <c r="DQ174" s="46"/>
      <c r="DR174" s="46"/>
      <c r="DS174" s="46"/>
      <c r="DT174" s="46"/>
      <c r="DU174" s="46"/>
      <c r="DV174" s="46"/>
      <c r="DW174" s="46"/>
      <c r="DX174" s="10">
        <f t="shared" si="74"/>
        <v>0</v>
      </c>
      <c r="DY174" s="46"/>
      <c r="DZ174" s="46"/>
      <c r="EA174" s="46"/>
      <c r="EB174" s="46"/>
      <c r="EC174" s="46"/>
      <c r="ED174" s="46"/>
      <c r="EE174" s="46"/>
      <c r="EF174" s="10">
        <f t="shared" si="75"/>
        <v>0</v>
      </c>
      <c r="EG174" s="46"/>
      <c r="EH174" s="46"/>
      <c r="EI174" s="46"/>
      <c r="EJ174" s="46"/>
      <c r="EK174" s="46"/>
      <c r="EL174" s="46"/>
      <c r="EM174" s="46"/>
      <c r="EN174" s="10">
        <f t="shared" si="76"/>
        <v>0</v>
      </c>
      <c r="EO174" s="46"/>
      <c r="EP174" s="46"/>
      <c r="EQ174" s="46"/>
      <c r="ER174" s="46"/>
      <c r="ES174" s="46"/>
      <c r="ET174" s="46"/>
      <c r="EU174" s="46"/>
      <c r="EV174" s="10">
        <f t="shared" si="77"/>
        <v>0</v>
      </c>
      <c r="EW174" s="46"/>
      <c r="EX174" s="46"/>
      <c r="EY174" s="46"/>
      <c r="EZ174" s="46"/>
      <c r="FA174" s="46"/>
      <c r="FB174" s="46"/>
      <c r="FC174" s="46"/>
      <c r="FD174" s="10">
        <f t="shared" si="78"/>
        <v>0</v>
      </c>
      <c r="FE174" s="46"/>
      <c r="FF174" s="46"/>
      <c r="FG174" s="46"/>
      <c r="FH174" s="46"/>
      <c r="FI174" s="46"/>
      <c r="FJ174" s="46"/>
      <c r="FK174" s="46"/>
      <c r="FL174" s="10">
        <f t="shared" si="79"/>
        <v>0</v>
      </c>
      <c r="FM174" s="46"/>
      <c r="FN174" s="46"/>
      <c r="FO174" s="46"/>
      <c r="FP174" s="46"/>
      <c r="FQ174" s="46"/>
      <c r="FR174" s="46"/>
      <c r="FS174" s="46"/>
      <c r="FT174" s="10">
        <f t="shared" si="80"/>
        <v>0</v>
      </c>
      <c r="FU174" s="46"/>
      <c r="FV174" s="46"/>
      <c r="FW174" s="46"/>
      <c r="FX174" s="46"/>
      <c r="FY174" s="46"/>
      <c r="FZ174" s="46"/>
      <c r="GA174" s="46"/>
      <c r="GB174" s="10">
        <f t="shared" si="81"/>
        <v>0</v>
      </c>
      <c r="GC174" s="46"/>
      <c r="GD174" s="46"/>
      <c r="GE174" s="46"/>
      <c r="GF174" s="46"/>
      <c r="GG174" s="46"/>
      <c r="GH174" s="46"/>
      <c r="GI174" s="46"/>
      <c r="GJ174" s="10">
        <f t="shared" si="82"/>
        <v>0</v>
      </c>
      <c r="GK174" s="46"/>
      <c r="GL174" s="46"/>
      <c r="GM174" s="46"/>
      <c r="GN174" s="46"/>
      <c r="GO174" s="46"/>
      <c r="GP174" s="46"/>
      <c r="GQ174" s="46"/>
      <c r="GR174" s="10">
        <f t="shared" si="83"/>
        <v>0</v>
      </c>
      <c r="GS174" s="46"/>
      <c r="GT174" s="46"/>
      <c r="GU174" s="46"/>
      <c r="GV174" s="46"/>
      <c r="GW174" s="46"/>
      <c r="GX174" s="46"/>
      <c r="GY174" s="46"/>
      <c r="GZ174" s="10">
        <f t="shared" si="84"/>
        <v>0</v>
      </c>
      <c r="HA174" s="46"/>
      <c r="HB174" s="46"/>
      <c r="HC174" s="46"/>
      <c r="HD174" s="10">
        <f t="shared" si="86"/>
        <v>0</v>
      </c>
    </row>
    <row r="175" spans="1:212" ht="16" x14ac:dyDescent="0.2">
      <c r="A175" s="10">
        <f>'Demographic Data'!A175</f>
        <v>0</v>
      </c>
      <c r="B175" s="5">
        <f>'Demographic Data'!B175</f>
        <v>0</v>
      </c>
      <c r="C175" s="36">
        <f>'Demographic Data'!C175</f>
        <v>0</v>
      </c>
      <c r="D175" s="5">
        <f>'Demographic Data'!D175</f>
        <v>0</v>
      </c>
      <c r="E175" s="46"/>
      <c r="F175" s="46"/>
      <c r="G175" s="46"/>
      <c r="H175" s="10">
        <f t="shared" si="85"/>
        <v>0</v>
      </c>
      <c r="I175" s="46"/>
      <c r="J175" s="46"/>
      <c r="K175" s="46"/>
      <c r="L175" s="46"/>
      <c r="M175" s="46"/>
      <c r="N175" s="46"/>
      <c r="O175" s="46"/>
      <c r="P175" s="10">
        <f t="shared" si="60"/>
        <v>0</v>
      </c>
      <c r="Q175" s="46"/>
      <c r="R175" s="46"/>
      <c r="S175" s="46"/>
      <c r="T175" s="46"/>
      <c r="U175" s="46"/>
      <c r="V175" s="46"/>
      <c r="W175" s="46"/>
      <c r="X175" s="10">
        <f t="shared" si="61"/>
        <v>0</v>
      </c>
      <c r="Y175" s="46"/>
      <c r="Z175" s="46"/>
      <c r="AA175" s="46"/>
      <c r="AB175" s="46"/>
      <c r="AC175" s="46"/>
      <c r="AD175" s="46"/>
      <c r="AE175" s="46"/>
      <c r="AF175" s="10">
        <f t="shared" si="62"/>
        <v>0</v>
      </c>
      <c r="AG175" s="46"/>
      <c r="AH175" s="46"/>
      <c r="AI175" s="46"/>
      <c r="AJ175" s="46"/>
      <c r="AK175" s="46"/>
      <c r="AL175" s="46"/>
      <c r="AM175" s="46"/>
      <c r="AN175" s="10">
        <f t="shared" si="63"/>
        <v>0</v>
      </c>
      <c r="AO175" s="46"/>
      <c r="AP175" s="46"/>
      <c r="AQ175" s="46"/>
      <c r="AR175" s="46"/>
      <c r="AS175" s="46"/>
      <c r="AT175" s="46"/>
      <c r="AU175" s="46"/>
      <c r="AV175" s="10">
        <f t="shared" si="64"/>
        <v>0</v>
      </c>
      <c r="AW175" s="46"/>
      <c r="AX175" s="46"/>
      <c r="AY175" s="46"/>
      <c r="AZ175" s="46"/>
      <c r="BA175" s="46"/>
      <c r="BB175" s="46"/>
      <c r="BC175" s="46"/>
      <c r="BD175" s="10">
        <f t="shared" si="65"/>
        <v>0</v>
      </c>
      <c r="BE175" s="46"/>
      <c r="BF175" s="46"/>
      <c r="BG175" s="46"/>
      <c r="BH175" s="46"/>
      <c r="BI175" s="46"/>
      <c r="BJ175" s="46"/>
      <c r="BK175" s="46"/>
      <c r="BL175" s="10">
        <f t="shared" si="66"/>
        <v>0</v>
      </c>
      <c r="BM175" s="46"/>
      <c r="BN175" s="46"/>
      <c r="BO175" s="46"/>
      <c r="BP175" s="46"/>
      <c r="BQ175" s="46"/>
      <c r="BR175" s="46"/>
      <c r="BS175" s="46"/>
      <c r="BT175" s="10">
        <f t="shared" si="67"/>
        <v>0</v>
      </c>
      <c r="BU175" s="46"/>
      <c r="BV175" s="46"/>
      <c r="BW175" s="46"/>
      <c r="BX175" s="46"/>
      <c r="BY175" s="46"/>
      <c r="BZ175" s="46"/>
      <c r="CA175" s="46"/>
      <c r="CB175" s="10">
        <f t="shared" si="68"/>
        <v>0</v>
      </c>
      <c r="CC175" s="46"/>
      <c r="CD175" s="46"/>
      <c r="CE175" s="46"/>
      <c r="CF175" s="46"/>
      <c r="CG175" s="46"/>
      <c r="CH175" s="46"/>
      <c r="CI175" s="46"/>
      <c r="CJ175" s="10">
        <f t="shared" si="69"/>
        <v>0</v>
      </c>
      <c r="CK175" s="46"/>
      <c r="CL175" s="46"/>
      <c r="CM175" s="46"/>
      <c r="CN175" s="46"/>
      <c r="CO175" s="46"/>
      <c r="CP175" s="46"/>
      <c r="CQ175" s="46"/>
      <c r="CR175" s="10">
        <f t="shared" si="70"/>
        <v>0</v>
      </c>
      <c r="CS175" s="46"/>
      <c r="CT175" s="46"/>
      <c r="CU175" s="46"/>
      <c r="CV175" s="46"/>
      <c r="CW175" s="46"/>
      <c r="CX175" s="46"/>
      <c r="CY175" s="46"/>
      <c r="CZ175" s="10">
        <f t="shared" si="71"/>
        <v>0</v>
      </c>
      <c r="DA175" s="46"/>
      <c r="DB175" s="46"/>
      <c r="DC175" s="46"/>
      <c r="DD175" s="46"/>
      <c r="DE175" s="46"/>
      <c r="DF175" s="46"/>
      <c r="DG175" s="46"/>
      <c r="DH175" s="10">
        <f t="shared" si="72"/>
        <v>0</v>
      </c>
      <c r="DI175" s="46"/>
      <c r="DJ175" s="46"/>
      <c r="DK175" s="46"/>
      <c r="DL175" s="46"/>
      <c r="DM175" s="46"/>
      <c r="DN175" s="46"/>
      <c r="DO175" s="46"/>
      <c r="DP175" s="10">
        <f t="shared" si="73"/>
        <v>0</v>
      </c>
      <c r="DQ175" s="46"/>
      <c r="DR175" s="46"/>
      <c r="DS175" s="46"/>
      <c r="DT175" s="46"/>
      <c r="DU175" s="46"/>
      <c r="DV175" s="46"/>
      <c r="DW175" s="46"/>
      <c r="DX175" s="10">
        <f t="shared" si="74"/>
        <v>0</v>
      </c>
      <c r="DY175" s="46"/>
      <c r="DZ175" s="46"/>
      <c r="EA175" s="46"/>
      <c r="EB175" s="46"/>
      <c r="EC175" s="46"/>
      <c r="ED175" s="46"/>
      <c r="EE175" s="46"/>
      <c r="EF175" s="10">
        <f t="shared" si="75"/>
        <v>0</v>
      </c>
      <c r="EG175" s="46"/>
      <c r="EH175" s="46"/>
      <c r="EI175" s="46"/>
      <c r="EJ175" s="46"/>
      <c r="EK175" s="46"/>
      <c r="EL175" s="46"/>
      <c r="EM175" s="46"/>
      <c r="EN175" s="10">
        <f t="shared" si="76"/>
        <v>0</v>
      </c>
      <c r="EO175" s="46"/>
      <c r="EP175" s="46"/>
      <c r="EQ175" s="46"/>
      <c r="ER175" s="46"/>
      <c r="ES175" s="46"/>
      <c r="ET175" s="46"/>
      <c r="EU175" s="46"/>
      <c r="EV175" s="10">
        <f t="shared" si="77"/>
        <v>0</v>
      </c>
      <c r="EW175" s="46"/>
      <c r="EX175" s="46"/>
      <c r="EY175" s="46"/>
      <c r="EZ175" s="46"/>
      <c r="FA175" s="46"/>
      <c r="FB175" s="46"/>
      <c r="FC175" s="46"/>
      <c r="FD175" s="10">
        <f t="shared" si="78"/>
        <v>0</v>
      </c>
      <c r="FE175" s="46"/>
      <c r="FF175" s="46"/>
      <c r="FG175" s="46"/>
      <c r="FH175" s="46"/>
      <c r="FI175" s="46"/>
      <c r="FJ175" s="46"/>
      <c r="FK175" s="46"/>
      <c r="FL175" s="10">
        <f t="shared" si="79"/>
        <v>0</v>
      </c>
      <c r="FM175" s="46"/>
      <c r="FN175" s="46"/>
      <c r="FO175" s="46"/>
      <c r="FP175" s="46"/>
      <c r="FQ175" s="46"/>
      <c r="FR175" s="46"/>
      <c r="FS175" s="46"/>
      <c r="FT175" s="10">
        <f t="shared" si="80"/>
        <v>0</v>
      </c>
      <c r="FU175" s="46"/>
      <c r="FV175" s="46"/>
      <c r="FW175" s="46"/>
      <c r="FX175" s="46"/>
      <c r="FY175" s="46"/>
      <c r="FZ175" s="46"/>
      <c r="GA175" s="46"/>
      <c r="GB175" s="10">
        <f t="shared" si="81"/>
        <v>0</v>
      </c>
      <c r="GC175" s="46"/>
      <c r="GD175" s="46"/>
      <c r="GE175" s="46"/>
      <c r="GF175" s="46"/>
      <c r="GG175" s="46"/>
      <c r="GH175" s="46"/>
      <c r="GI175" s="46"/>
      <c r="GJ175" s="10">
        <f t="shared" si="82"/>
        <v>0</v>
      </c>
      <c r="GK175" s="46"/>
      <c r="GL175" s="46"/>
      <c r="GM175" s="46"/>
      <c r="GN175" s="46"/>
      <c r="GO175" s="46"/>
      <c r="GP175" s="46"/>
      <c r="GQ175" s="46"/>
      <c r="GR175" s="10">
        <f t="shared" si="83"/>
        <v>0</v>
      </c>
      <c r="GS175" s="46"/>
      <c r="GT175" s="46"/>
      <c r="GU175" s="46"/>
      <c r="GV175" s="46"/>
      <c r="GW175" s="46"/>
      <c r="GX175" s="46"/>
      <c r="GY175" s="46"/>
      <c r="GZ175" s="10">
        <f t="shared" si="84"/>
        <v>0</v>
      </c>
      <c r="HA175" s="46"/>
      <c r="HB175" s="46"/>
      <c r="HC175" s="46"/>
      <c r="HD175" s="10">
        <f t="shared" si="86"/>
        <v>0</v>
      </c>
    </row>
    <row r="176" spans="1:212" ht="16" x14ac:dyDescent="0.2">
      <c r="A176" s="10">
        <f>'Demographic Data'!A176</f>
        <v>0</v>
      </c>
      <c r="B176" s="5">
        <f>'Demographic Data'!B176</f>
        <v>0</v>
      </c>
      <c r="C176" s="36">
        <f>'Demographic Data'!C176</f>
        <v>0</v>
      </c>
      <c r="D176" s="5">
        <f>'Demographic Data'!D176</f>
        <v>0</v>
      </c>
      <c r="E176" s="46"/>
      <c r="F176" s="46"/>
      <c r="G176" s="46"/>
      <c r="H176" s="10">
        <f t="shared" si="85"/>
        <v>0</v>
      </c>
      <c r="I176" s="46"/>
      <c r="J176" s="46"/>
      <c r="K176" s="46"/>
      <c r="L176" s="46"/>
      <c r="M176" s="46"/>
      <c r="N176" s="46"/>
      <c r="O176" s="46"/>
      <c r="P176" s="10">
        <f t="shared" si="60"/>
        <v>0</v>
      </c>
      <c r="Q176" s="46"/>
      <c r="R176" s="46"/>
      <c r="S176" s="46"/>
      <c r="T176" s="46"/>
      <c r="U176" s="46"/>
      <c r="V176" s="46"/>
      <c r="W176" s="46"/>
      <c r="X176" s="10">
        <f t="shared" si="61"/>
        <v>0</v>
      </c>
      <c r="Y176" s="46"/>
      <c r="Z176" s="46"/>
      <c r="AA176" s="46"/>
      <c r="AB176" s="46"/>
      <c r="AC176" s="46"/>
      <c r="AD176" s="46"/>
      <c r="AE176" s="46"/>
      <c r="AF176" s="10">
        <f t="shared" si="62"/>
        <v>0</v>
      </c>
      <c r="AG176" s="46"/>
      <c r="AH176" s="46"/>
      <c r="AI176" s="46"/>
      <c r="AJ176" s="46"/>
      <c r="AK176" s="46"/>
      <c r="AL176" s="46"/>
      <c r="AM176" s="46"/>
      <c r="AN176" s="10">
        <f t="shared" si="63"/>
        <v>0</v>
      </c>
      <c r="AO176" s="46"/>
      <c r="AP176" s="46"/>
      <c r="AQ176" s="46"/>
      <c r="AR176" s="46"/>
      <c r="AS176" s="46"/>
      <c r="AT176" s="46"/>
      <c r="AU176" s="46"/>
      <c r="AV176" s="10">
        <f t="shared" si="64"/>
        <v>0</v>
      </c>
      <c r="AW176" s="46"/>
      <c r="AX176" s="46"/>
      <c r="AY176" s="46"/>
      <c r="AZ176" s="46"/>
      <c r="BA176" s="46"/>
      <c r="BB176" s="46"/>
      <c r="BC176" s="46"/>
      <c r="BD176" s="10">
        <f t="shared" si="65"/>
        <v>0</v>
      </c>
      <c r="BE176" s="46"/>
      <c r="BF176" s="46"/>
      <c r="BG176" s="46"/>
      <c r="BH176" s="46"/>
      <c r="BI176" s="46"/>
      <c r="BJ176" s="46"/>
      <c r="BK176" s="46"/>
      <c r="BL176" s="10">
        <f t="shared" si="66"/>
        <v>0</v>
      </c>
      <c r="BM176" s="46"/>
      <c r="BN176" s="46"/>
      <c r="BO176" s="46"/>
      <c r="BP176" s="46"/>
      <c r="BQ176" s="46"/>
      <c r="BR176" s="46"/>
      <c r="BS176" s="46"/>
      <c r="BT176" s="10">
        <f t="shared" si="67"/>
        <v>0</v>
      </c>
      <c r="BU176" s="46"/>
      <c r="BV176" s="46"/>
      <c r="BW176" s="46"/>
      <c r="BX176" s="46"/>
      <c r="BY176" s="46"/>
      <c r="BZ176" s="46"/>
      <c r="CA176" s="46"/>
      <c r="CB176" s="10">
        <f t="shared" si="68"/>
        <v>0</v>
      </c>
      <c r="CC176" s="46"/>
      <c r="CD176" s="46"/>
      <c r="CE176" s="46"/>
      <c r="CF176" s="46"/>
      <c r="CG176" s="46"/>
      <c r="CH176" s="46"/>
      <c r="CI176" s="46"/>
      <c r="CJ176" s="10">
        <f t="shared" si="69"/>
        <v>0</v>
      </c>
      <c r="CK176" s="46"/>
      <c r="CL176" s="46"/>
      <c r="CM176" s="46"/>
      <c r="CN176" s="46"/>
      <c r="CO176" s="46"/>
      <c r="CP176" s="46"/>
      <c r="CQ176" s="46"/>
      <c r="CR176" s="10">
        <f t="shared" si="70"/>
        <v>0</v>
      </c>
      <c r="CS176" s="46"/>
      <c r="CT176" s="46"/>
      <c r="CU176" s="46"/>
      <c r="CV176" s="46"/>
      <c r="CW176" s="46"/>
      <c r="CX176" s="46"/>
      <c r="CY176" s="46"/>
      <c r="CZ176" s="10">
        <f t="shared" si="71"/>
        <v>0</v>
      </c>
      <c r="DA176" s="46"/>
      <c r="DB176" s="46"/>
      <c r="DC176" s="46"/>
      <c r="DD176" s="46"/>
      <c r="DE176" s="46"/>
      <c r="DF176" s="46"/>
      <c r="DG176" s="46"/>
      <c r="DH176" s="10">
        <f t="shared" si="72"/>
        <v>0</v>
      </c>
      <c r="DI176" s="46"/>
      <c r="DJ176" s="46"/>
      <c r="DK176" s="46"/>
      <c r="DL176" s="46"/>
      <c r="DM176" s="46"/>
      <c r="DN176" s="46"/>
      <c r="DO176" s="46"/>
      <c r="DP176" s="10">
        <f t="shared" si="73"/>
        <v>0</v>
      </c>
      <c r="DQ176" s="46"/>
      <c r="DR176" s="46"/>
      <c r="DS176" s="46"/>
      <c r="DT176" s="46"/>
      <c r="DU176" s="46"/>
      <c r="DV176" s="46"/>
      <c r="DW176" s="46"/>
      <c r="DX176" s="10">
        <f t="shared" si="74"/>
        <v>0</v>
      </c>
      <c r="DY176" s="46"/>
      <c r="DZ176" s="46"/>
      <c r="EA176" s="46"/>
      <c r="EB176" s="46"/>
      <c r="EC176" s="46"/>
      <c r="ED176" s="46"/>
      <c r="EE176" s="46"/>
      <c r="EF176" s="10">
        <f t="shared" si="75"/>
        <v>0</v>
      </c>
      <c r="EG176" s="46"/>
      <c r="EH176" s="46"/>
      <c r="EI176" s="46"/>
      <c r="EJ176" s="46"/>
      <c r="EK176" s="46"/>
      <c r="EL176" s="46"/>
      <c r="EM176" s="46"/>
      <c r="EN176" s="10">
        <f t="shared" si="76"/>
        <v>0</v>
      </c>
      <c r="EO176" s="46"/>
      <c r="EP176" s="46"/>
      <c r="EQ176" s="46"/>
      <c r="ER176" s="46"/>
      <c r="ES176" s="46"/>
      <c r="ET176" s="46"/>
      <c r="EU176" s="46"/>
      <c r="EV176" s="10">
        <f t="shared" si="77"/>
        <v>0</v>
      </c>
      <c r="EW176" s="46"/>
      <c r="EX176" s="46"/>
      <c r="EY176" s="46"/>
      <c r="EZ176" s="46"/>
      <c r="FA176" s="46"/>
      <c r="FB176" s="46"/>
      <c r="FC176" s="46"/>
      <c r="FD176" s="10">
        <f t="shared" si="78"/>
        <v>0</v>
      </c>
      <c r="FE176" s="46"/>
      <c r="FF176" s="46"/>
      <c r="FG176" s="46"/>
      <c r="FH176" s="46"/>
      <c r="FI176" s="46"/>
      <c r="FJ176" s="46"/>
      <c r="FK176" s="46"/>
      <c r="FL176" s="10">
        <f t="shared" si="79"/>
        <v>0</v>
      </c>
      <c r="FM176" s="46"/>
      <c r="FN176" s="46"/>
      <c r="FO176" s="46"/>
      <c r="FP176" s="46"/>
      <c r="FQ176" s="46"/>
      <c r="FR176" s="46"/>
      <c r="FS176" s="46"/>
      <c r="FT176" s="10">
        <f t="shared" si="80"/>
        <v>0</v>
      </c>
      <c r="FU176" s="46"/>
      <c r="FV176" s="46"/>
      <c r="FW176" s="46"/>
      <c r="FX176" s="46"/>
      <c r="FY176" s="46"/>
      <c r="FZ176" s="46"/>
      <c r="GA176" s="46"/>
      <c r="GB176" s="10">
        <f t="shared" si="81"/>
        <v>0</v>
      </c>
      <c r="GC176" s="46"/>
      <c r="GD176" s="46"/>
      <c r="GE176" s="46"/>
      <c r="GF176" s="46"/>
      <c r="GG176" s="46"/>
      <c r="GH176" s="46"/>
      <c r="GI176" s="46"/>
      <c r="GJ176" s="10">
        <f t="shared" si="82"/>
        <v>0</v>
      </c>
      <c r="GK176" s="46"/>
      <c r="GL176" s="46"/>
      <c r="GM176" s="46"/>
      <c r="GN176" s="46"/>
      <c r="GO176" s="46"/>
      <c r="GP176" s="46"/>
      <c r="GQ176" s="46"/>
      <c r="GR176" s="10">
        <f t="shared" si="83"/>
        <v>0</v>
      </c>
      <c r="GS176" s="46"/>
      <c r="GT176" s="46"/>
      <c r="GU176" s="46"/>
      <c r="GV176" s="46"/>
      <c r="GW176" s="46"/>
      <c r="GX176" s="46"/>
      <c r="GY176" s="46"/>
      <c r="GZ176" s="10">
        <f t="shared" si="84"/>
        <v>0</v>
      </c>
      <c r="HA176" s="46"/>
      <c r="HB176" s="46"/>
      <c r="HC176" s="46"/>
      <c r="HD176" s="10">
        <f t="shared" si="86"/>
        <v>0</v>
      </c>
    </row>
    <row r="177" spans="1:212" ht="16" x14ac:dyDescent="0.2">
      <c r="A177" s="10">
        <f>'Demographic Data'!A177</f>
        <v>0</v>
      </c>
      <c r="B177" s="5">
        <f>'Demographic Data'!B177</f>
        <v>0</v>
      </c>
      <c r="C177" s="36">
        <f>'Demographic Data'!C177</f>
        <v>0</v>
      </c>
      <c r="D177" s="5">
        <f>'Demographic Data'!D177</f>
        <v>0</v>
      </c>
      <c r="E177" s="46"/>
      <c r="F177" s="46"/>
      <c r="G177" s="46"/>
      <c r="H177" s="10">
        <f t="shared" si="85"/>
        <v>0</v>
      </c>
      <c r="I177" s="46"/>
      <c r="J177" s="46"/>
      <c r="K177" s="46"/>
      <c r="L177" s="46"/>
      <c r="M177" s="46"/>
      <c r="N177" s="46"/>
      <c r="O177" s="46"/>
      <c r="P177" s="10">
        <f t="shared" si="60"/>
        <v>0</v>
      </c>
      <c r="Q177" s="46"/>
      <c r="R177" s="46"/>
      <c r="S177" s="46"/>
      <c r="T177" s="46"/>
      <c r="U177" s="46"/>
      <c r="V177" s="46"/>
      <c r="W177" s="46"/>
      <c r="X177" s="10">
        <f t="shared" si="61"/>
        <v>0</v>
      </c>
      <c r="Y177" s="46"/>
      <c r="Z177" s="46"/>
      <c r="AA177" s="46"/>
      <c r="AB177" s="46"/>
      <c r="AC177" s="46"/>
      <c r="AD177" s="46"/>
      <c r="AE177" s="46"/>
      <c r="AF177" s="10">
        <f t="shared" si="62"/>
        <v>0</v>
      </c>
      <c r="AG177" s="46"/>
      <c r="AH177" s="46"/>
      <c r="AI177" s="46"/>
      <c r="AJ177" s="46"/>
      <c r="AK177" s="46"/>
      <c r="AL177" s="46"/>
      <c r="AM177" s="46"/>
      <c r="AN177" s="10">
        <f t="shared" si="63"/>
        <v>0</v>
      </c>
      <c r="AO177" s="46"/>
      <c r="AP177" s="46"/>
      <c r="AQ177" s="46"/>
      <c r="AR177" s="46"/>
      <c r="AS177" s="46"/>
      <c r="AT177" s="46"/>
      <c r="AU177" s="46"/>
      <c r="AV177" s="10">
        <f t="shared" si="64"/>
        <v>0</v>
      </c>
      <c r="AW177" s="46"/>
      <c r="AX177" s="46"/>
      <c r="AY177" s="46"/>
      <c r="AZ177" s="46"/>
      <c r="BA177" s="46"/>
      <c r="BB177" s="46"/>
      <c r="BC177" s="46"/>
      <c r="BD177" s="10">
        <f t="shared" si="65"/>
        <v>0</v>
      </c>
      <c r="BE177" s="46"/>
      <c r="BF177" s="46"/>
      <c r="BG177" s="46"/>
      <c r="BH177" s="46"/>
      <c r="BI177" s="46"/>
      <c r="BJ177" s="46"/>
      <c r="BK177" s="46"/>
      <c r="BL177" s="10">
        <f t="shared" si="66"/>
        <v>0</v>
      </c>
      <c r="BM177" s="46"/>
      <c r="BN177" s="46"/>
      <c r="BO177" s="46"/>
      <c r="BP177" s="46"/>
      <c r="BQ177" s="46"/>
      <c r="BR177" s="46"/>
      <c r="BS177" s="46"/>
      <c r="BT177" s="10">
        <f t="shared" si="67"/>
        <v>0</v>
      </c>
      <c r="BU177" s="46"/>
      <c r="BV177" s="46"/>
      <c r="BW177" s="46"/>
      <c r="BX177" s="46"/>
      <c r="BY177" s="46"/>
      <c r="BZ177" s="46"/>
      <c r="CA177" s="46"/>
      <c r="CB177" s="10">
        <f t="shared" si="68"/>
        <v>0</v>
      </c>
      <c r="CC177" s="46"/>
      <c r="CD177" s="46"/>
      <c r="CE177" s="46"/>
      <c r="CF177" s="46"/>
      <c r="CG177" s="46"/>
      <c r="CH177" s="46"/>
      <c r="CI177" s="46"/>
      <c r="CJ177" s="10">
        <f t="shared" si="69"/>
        <v>0</v>
      </c>
      <c r="CK177" s="46"/>
      <c r="CL177" s="46"/>
      <c r="CM177" s="46"/>
      <c r="CN177" s="46"/>
      <c r="CO177" s="46"/>
      <c r="CP177" s="46"/>
      <c r="CQ177" s="46"/>
      <c r="CR177" s="10">
        <f t="shared" si="70"/>
        <v>0</v>
      </c>
      <c r="CS177" s="46"/>
      <c r="CT177" s="46"/>
      <c r="CU177" s="46"/>
      <c r="CV177" s="46"/>
      <c r="CW177" s="46"/>
      <c r="CX177" s="46"/>
      <c r="CY177" s="46"/>
      <c r="CZ177" s="10">
        <f t="shared" si="71"/>
        <v>0</v>
      </c>
      <c r="DA177" s="46"/>
      <c r="DB177" s="46"/>
      <c r="DC177" s="46"/>
      <c r="DD177" s="46"/>
      <c r="DE177" s="46"/>
      <c r="DF177" s="46"/>
      <c r="DG177" s="46"/>
      <c r="DH177" s="10">
        <f t="shared" si="72"/>
        <v>0</v>
      </c>
      <c r="DI177" s="46"/>
      <c r="DJ177" s="46"/>
      <c r="DK177" s="46"/>
      <c r="DL177" s="46"/>
      <c r="DM177" s="46"/>
      <c r="DN177" s="46"/>
      <c r="DO177" s="46"/>
      <c r="DP177" s="10">
        <f t="shared" si="73"/>
        <v>0</v>
      </c>
      <c r="DQ177" s="46"/>
      <c r="DR177" s="46"/>
      <c r="DS177" s="46"/>
      <c r="DT177" s="46"/>
      <c r="DU177" s="46"/>
      <c r="DV177" s="46"/>
      <c r="DW177" s="46"/>
      <c r="DX177" s="10">
        <f t="shared" si="74"/>
        <v>0</v>
      </c>
      <c r="DY177" s="46"/>
      <c r="DZ177" s="46"/>
      <c r="EA177" s="46"/>
      <c r="EB177" s="46"/>
      <c r="EC177" s="46"/>
      <c r="ED177" s="46"/>
      <c r="EE177" s="46"/>
      <c r="EF177" s="10">
        <f t="shared" si="75"/>
        <v>0</v>
      </c>
      <c r="EG177" s="46"/>
      <c r="EH177" s="46"/>
      <c r="EI177" s="46"/>
      <c r="EJ177" s="46"/>
      <c r="EK177" s="46"/>
      <c r="EL177" s="46"/>
      <c r="EM177" s="46"/>
      <c r="EN177" s="10">
        <f t="shared" si="76"/>
        <v>0</v>
      </c>
      <c r="EO177" s="46"/>
      <c r="EP177" s="46"/>
      <c r="EQ177" s="46"/>
      <c r="ER177" s="46"/>
      <c r="ES177" s="46"/>
      <c r="ET177" s="46"/>
      <c r="EU177" s="46"/>
      <c r="EV177" s="10">
        <f t="shared" si="77"/>
        <v>0</v>
      </c>
      <c r="EW177" s="46"/>
      <c r="EX177" s="46"/>
      <c r="EY177" s="46"/>
      <c r="EZ177" s="46"/>
      <c r="FA177" s="46"/>
      <c r="FB177" s="46"/>
      <c r="FC177" s="46"/>
      <c r="FD177" s="10">
        <f t="shared" si="78"/>
        <v>0</v>
      </c>
      <c r="FE177" s="46"/>
      <c r="FF177" s="46"/>
      <c r="FG177" s="46"/>
      <c r="FH177" s="46"/>
      <c r="FI177" s="46"/>
      <c r="FJ177" s="46"/>
      <c r="FK177" s="46"/>
      <c r="FL177" s="10">
        <f t="shared" si="79"/>
        <v>0</v>
      </c>
      <c r="FM177" s="46"/>
      <c r="FN177" s="46"/>
      <c r="FO177" s="46"/>
      <c r="FP177" s="46"/>
      <c r="FQ177" s="46"/>
      <c r="FR177" s="46"/>
      <c r="FS177" s="46"/>
      <c r="FT177" s="10">
        <f t="shared" si="80"/>
        <v>0</v>
      </c>
      <c r="FU177" s="46"/>
      <c r="FV177" s="46"/>
      <c r="FW177" s="46"/>
      <c r="FX177" s="46"/>
      <c r="FY177" s="46"/>
      <c r="FZ177" s="46"/>
      <c r="GA177" s="46"/>
      <c r="GB177" s="10">
        <f t="shared" si="81"/>
        <v>0</v>
      </c>
      <c r="GC177" s="46"/>
      <c r="GD177" s="46"/>
      <c r="GE177" s="46"/>
      <c r="GF177" s="46"/>
      <c r="GG177" s="46"/>
      <c r="GH177" s="46"/>
      <c r="GI177" s="46"/>
      <c r="GJ177" s="10">
        <f t="shared" si="82"/>
        <v>0</v>
      </c>
      <c r="GK177" s="46"/>
      <c r="GL177" s="46"/>
      <c r="GM177" s="46"/>
      <c r="GN177" s="46"/>
      <c r="GO177" s="46"/>
      <c r="GP177" s="46"/>
      <c r="GQ177" s="46"/>
      <c r="GR177" s="10">
        <f t="shared" si="83"/>
        <v>0</v>
      </c>
      <c r="GS177" s="46"/>
      <c r="GT177" s="46"/>
      <c r="GU177" s="46"/>
      <c r="GV177" s="46"/>
      <c r="GW177" s="46"/>
      <c r="GX177" s="46"/>
      <c r="GY177" s="46"/>
      <c r="GZ177" s="10">
        <f t="shared" si="84"/>
        <v>0</v>
      </c>
      <c r="HA177" s="46"/>
      <c r="HB177" s="46"/>
      <c r="HC177" s="46"/>
      <c r="HD177" s="10">
        <f t="shared" si="86"/>
        <v>0</v>
      </c>
    </row>
    <row r="178" spans="1:212" ht="16" x14ac:dyDescent="0.2">
      <c r="A178" s="10">
        <f>'Demographic Data'!A178</f>
        <v>0</v>
      </c>
      <c r="B178" s="5">
        <f>'Demographic Data'!B178</f>
        <v>0</v>
      </c>
      <c r="C178" s="36">
        <f>'Demographic Data'!C178</f>
        <v>0</v>
      </c>
      <c r="D178" s="5">
        <f>'Demographic Data'!D178</f>
        <v>0</v>
      </c>
      <c r="E178" s="46"/>
      <c r="F178" s="46"/>
      <c r="G178" s="46"/>
      <c r="H178" s="10">
        <f t="shared" si="85"/>
        <v>0</v>
      </c>
      <c r="I178" s="46"/>
      <c r="J178" s="46"/>
      <c r="K178" s="46"/>
      <c r="L178" s="46"/>
      <c r="M178" s="46"/>
      <c r="N178" s="46"/>
      <c r="O178" s="46"/>
      <c r="P178" s="10">
        <f t="shared" si="60"/>
        <v>0</v>
      </c>
      <c r="Q178" s="46"/>
      <c r="R178" s="46"/>
      <c r="S178" s="46"/>
      <c r="T178" s="46"/>
      <c r="U178" s="46"/>
      <c r="V178" s="46"/>
      <c r="W178" s="46"/>
      <c r="X178" s="10">
        <f t="shared" si="61"/>
        <v>0</v>
      </c>
      <c r="Y178" s="46"/>
      <c r="Z178" s="46"/>
      <c r="AA178" s="46"/>
      <c r="AB178" s="46"/>
      <c r="AC178" s="46"/>
      <c r="AD178" s="46"/>
      <c r="AE178" s="46"/>
      <c r="AF178" s="10">
        <f t="shared" si="62"/>
        <v>0</v>
      </c>
      <c r="AG178" s="46"/>
      <c r="AH178" s="46"/>
      <c r="AI178" s="46"/>
      <c r="AJ178" s="46"/>
      <c r="AK178" s="46"/>
      <c r="AL178" s="46"/>
      <c r="AM178" s="46"/>
      <c r="AN178" s="10">
        <f t="shared" si="63"/>
        <v>0</v>
      </c>
      <c r="AO178" s="46"/>
      <c r="AP178" s="46"/>
      <c r="AQ178" s="46"/>
      <c r="AR178" s="46"/>
      <c r="AS178" s="46"/>
      <c r="AT178" s="46"/>
      <c r="AU178" s="46"/>
      <c r="AV178" s="10">
        <f t="shared" si="64"/>
        <v>0</v>
      </c>
      <c r="AW178" s="46"/>
      <c r="AX178" s="46"/>
      <c r="AY178" s="46"/>
      <c r="AZ178" s="46"/>
      <c r="BA178" s="46"/>
      <c r="BB178" s="46"/>
      <c r="BC178" s="46"/>
      <c r="BD178" s="10">
        <f t="shared" si="65"/>
        <v>0</v>
      </c>
      <c r="BE178" s="46"/>
      <c r="BF178" s="46"/>
      <c r="BG178" s="46"/>
      <c r="BH178" s="46"/>
      <c r="BI178" s="46"/>
      <c r="BJ178" s="46"/>
      <c r="BK178" s="46"/>
      <c r="BL178" s="10">
        <f t="shared" si="66"/>
        <v>0</v>
      </c>
      <c r="BM178" s="46"/>
      <c r="BN178" s="46"/>
      <c r="BO178" s="46"/>
      <c r="BP178" s="46"/>
      <c r="BQ178" s="46"/>
      <c r="BR178" s="46"/>
      <c r="BS178" s="46"/>
      <c r="BT178" s="10">
        <f t="shared" si="67"/>
        <v>0</v>
      </c>
      <c r="BU178" s="46"/>
      <c r="BV178" s="46"/>
      <c r="BW178" s="46"/>
      <c r="BX178" s="46"/>
      <c r="BY178" s="46"/>
      <c r="BZ178" s="46"/>
      <c r="CA178" s="46"/>
      <c r="CB178" s="10">
        <f t="shared" si="68"/>
        <v>0</v>
      </c>
      <c r="CC178" s="46"/>
      <c r="CD178" s="46"/>
      <c r="CE178" s="46"/>
      <c r="CF178" s="46"/>
      <c r="CG178" s="46"/>
      <c r="CH178" s="46"/>
      <c r="CI178" s="46"/>
      <c r="CJ178" s="10">
        <f t="shared" si="69"/>
        <v>0</v>
      </c>
      <c r="CK178" s="46"/>
      <c r="CL178" s="46"/>
      <c r="CM178" s="46"/>
      <c r="CN178" s="46"/>
      <c r="CO178" s="46"/>
      <c r="CP178" s="46"/>
      <c r="CQ178" s="46"/>
      <c r="CR178" s="10">
        <f t="shared" si="70"/>
        <v>0</v>
      </c>
      <c r="CS178" s="46"/>
      <c r="CT178" s="46"/>
      <c r="CU178" s="46"/>
      <c r="CV178" s="46"/>
      <c r="CW178" s="46"/>
      <c r="CX178" s="46"/>
      <c r="CY178" s="46"/>
      <c r="CZ178" s="10">
        <f t="shared" si="71"/>
        <v>0</v>
      </c>
      <c r="DA178" s="46"/>
      <c r="DB178" s="46"/>
      <c r="DC178" s="46"/>
      <c r="DD178" s="46"/>
      <c r="DE178" s="46"/>
      <c r="DF178" s="46"/>
      <c r="DG178" s="46"/>
      <c r="DH178" s="10">
        <f t="shared" si="72"/>
        <v>0</v>
      </c>
      <c r="DI178" s="46"/>
      <c r="DJ178" s="46"/>
      <c r="DK178" s="46"/>
      <c r="DL178" s="46"/>
      <c r="DM178" s="46"/>
      <c r="DN178" s="46"/>
      <c r="DO178" s="46"/>
      <c r="DP178" s="10">
        <f t="shared" si="73"/>
        <v>0</v>
      </c>
      <c r="DQ178" s="46"/>
      <c r="DR178" s="46"/>
      <c r="DS178" s="46"/>
      <c r="DT178" s="46"/>
      <c r="DU178" s="46"/>
      <c r="DV178" s="46"/>
      <c r="DW178" s="46"/>
      <c r="DX178" s="10">
        <f t="shared" si="74"/>
        <v>0</v>
      </c>
      <c r="DY178" s="46"/>
      <c r="DZ178" s="46"/>
      <c r="EA178" s="46"/>
      <c r="EB178" s="46"/>
      <c r="EC178" s="46"/>
      <c r="ED178" s="46"/>
      <c r="EE178" s="46"/>
      <c r="EF178" s="10">
        <f t="shared" si="75"/>
        <v>0</v>
      </c>
      <c r="EG178" s="46"/>
      <c r="EH178" s="46"/>
      <c r="EI178" s="46"/>
      <c r="EJ178" s="46"/>
      <c r="EK178" s="46"/>
      <c r="EL178" s="46"/>
      <c r="EM178" s="46"/>
      <c r="EN178" s="10">
        <f t="shared" si="76"/>
        <v>0</v>
      </c>
      <c r="EO178" s="46"/>
      <c r="EP178" s="46"/>
      <c r="EQ178" s="46"/>
      <c r="ER178" s="46"/>
      <c r="ES178" s="46"/>
      <c r="ET178" s="46"/>
      <c r="EU178" s="46"/>
      <c r="EV178" s="10">
        <f t="shared" si="77"/>
        <v>0</v>
      </c>
      <c r="EW178" s="46"/>
      <c r="EX178" s="46"/>
      <c r="EY178" s="46"/>
      <c r="EZ178" s="46"/>
      <c r="FA178" s="46"/>
      <c r="FB178" s="46"/>
      <c r="FC178" s="46"/>
      <c r="FD178" s="10">
        <f t="shared" si="78"/>
        <v>0</v>
      </c>
      <c r="FE178" s="46"/>
      <c r="FF178" s="46"/>
      <c r="FG178" s="46"/>
      <c r="FH178" s="46"/>
      <c r="FI178" s="46"/>
      <c r="FJ178" s="46"/>
      <c r="FK178" s="46"/>
      <c r="FL178" s="10">
        <f t="shared" si="79"/>
        <v>0</v>
      </c>
      <c r="FM178" s="46"/>
      <c r="FN178" s="46"/>
      <c r="FO178" s="46"/>
      <c r="FP178" s="46"/>
      <c r="FQ178" s="46"/>
      <c r="FR178" s="46"/>
      <c r="FS178" s="46"/>
      <c r="FT178" s="10">
        <f t="shared" si="80"/>
        <v>0</v>
      </c>
      <c r="FU178" s="46"/>
      <c r="FV178" s="46"/>
      <c r="FW178" s="46"/>
      <c r="FX178" s="46"/>
      <c r="FY178" s="46"/>
      <c r="FZ178" s="46"/>
      <c r="GA178" s="46"/>
      <c r="GB178" s="10">
        <f t="shared" si="81"/>
        <v>0</v>
      </c>
      <c r="GC178" s="46"/>
      <c r="GD178" s="46"/>
      <c r="GE178" s="46"/>
      <c r="GF178" s="46"/>
      <c r="GG178" s="46"/>
      <c r="GH178" s="46"/>
      <c r="GI178" s="46"/>
      <c r="GJ178" s="10">
        <f t="shared" si="82"/>
        <v>0</v>
      </c>
      <c r="GK178" s="46"/>
      <c r="GL178" s="46"/>
      <c r="GM178" s="46"/>
      <c r="GN178" s="46"/>
      <c r="GO178" s="46"/>
      <c r="GP178" s="46"/>
      <c r="GQ178" s="46"/>
      <c r="GR178" s="10">
        <f t="shared" si="83"/>
        <v>0</v>
      </c>
      <c r="GS178" s="46"/>
      <c r="GT178" s="46"/>
      <c r="GU178" s="46"/>
      <c r="GV178" s="46"/>
      <c r="GW178" s="46"/>
      <c r="GX178" s="46"/>
      <c r="GY178" s="46"/>
      <c r="GZ178" s="10">
        <f t="shared" si="84"/>
        <v>0</v>
      </c>
      <c r="HA178" s="46"/>
      <c r="HB178" s="46"/>
      <c r="HC178" s="46"/>
      <c r="HD178" s="10">
        <f t="shared" si="86"/>
        <v>0</v>
      </c>
    </row>
    <row r="179" spans="1:212" ht="16" x14ac:dyDescent="0.2">
      <c r="A179" s="10">
        <f>'Demographic Data'!A179</f>
        <v>0</v>
      </c>
      <c r="B179" s="5">
        <f>'Demographic Data'!B179</f>
        <v>0</v>
      </c>
      <c r="C179" s="36">
        <f>'Demographic Data'!C179</f>
        <v>0</v>
      </c>
      <c r="D179" s="5">
        <f>'Demographic Data'!D179</f>
        <v>0</v>
      </c>
      <c r="E179" s="46"/>
      <c r="F179" s="46"/>
      <c r="G179" s="46"/>
      <c r="H179" s="10">
        <f t="shared" si="85"/>
        <v>0</v>
      </c>
      <c r="I179" s="46"/>
      <c r="J179" s="46"/>
      <c r="K179" s="46"/>
      <c r="L179" s="46"/>
      <c r="M179" s="46"/>
      <c r="N179" s="46"/>
      <c r="O179" s="46"/>
      <c r="P179" s="10">
        <f t="shared" si="60"/>
        <v>0</v>
      </c>
      <c r="Q179" s="46"/>
      <c r="R179" s="46"/>
      <c r="S179" s="46"/>
      <c r="T179" s="46"/>
      <c r="U179" s="46"/>
      <c r="V179" s="46"/>
      <c r="W179" s="46"/>
      <c r="X179" s="10">
        <f t="shared" si="61"/>
        <v>0</v>
      </c>
      <c r="Y179" s="46"/>
      <c r="Z179" s="46"/>
      <c r="AA179" s="46"/>
      <c r="AB179" s="46"/>
      <c r="AC179" s="46"/>
      <c r="AD179" s="46"/>
      <c r="AE179" s="46"/>
      <c r="AF179" s="10">
        <f t="shared" si="62"/>
        <v>0</v>
      </c>
      <c r="AG179" s="46"/>
      <c r="AH179" s="46"/>
      <c r="AI179" s="46"/>
      <c r="AJ179" s="46"/>
      <c r="AK179" s="46"/>
      <c r="AL179" s="46"/>
      <c r="AM179" s="46"/>
      <c r="AN179" s="10">
        <f t="shared" si="63"/>
        <v>0</v>
      </c>
      <c r="AO179" s="46"/>
      <c r="AP179" s="46"/>
      <c r="AQ179" s="46"/>
      <c r="AR179" s="46"/>
      <c r="AS179" s="46"/>
      <c r="AT179" s="46"/>
      <c r="AU179" s="46"/>
      <c r="AV179" s="10">
        <f t="shared" si="64"/>
        <v>0</v>
      </c>
      <c r="AW179" s="46"/>
      <c r="AX179" s="46"/>
      <c r="AY179" s="46"/>
      <c r="AZ179" s="46"/>
      <c r="BA179" s="46"/>
      <c r="BB179" s="46"/>
      <c r="BC179" s="46"/>
      <c r="BD179" s="10">
        <f t="shared" si="65"/>
        <v>0</v>
      </c>
      <c r="BE179" s="46"/>
      <c r="BF179" s="46"/>
      <c r="BG179" s="46"/>
      <c r="BH179" s="46"/>
      <c r="BI179" s="46"/>
      <c r="BJ179" s="46"/>
      <c r="BK179" s="46"/>
      <c r="BL179" s="10">
        <f t="shared" si="66"/>
        <v>0</v>
      </c>
      <c r="BM179" s="46"/>
      <c r="BN179" s="46"/>
      <c r="BO179" s="46"/>
      <c r="BP179" s="46"/>
      <c r="BQ179" s="46"/>
      <c r="BR179" s="46"/>
      <c r="BS179" s="46"/>
      <c r="BT179" s="10">
        <f t="shared" si="67"/>
        <v>0</v>
      </c>
      <c r="BU179" s="46"/>
      <c r="BV179" s="46"/>
      <c r="BW179" s="46"/>
      <c r="BX179" s="46"/>
      <c r="BY179" s="46"/>
      <c r="BZ179" s="46"/>
      <c r="CA179" s="46"/>
      <c r="CB179" s="10">
        <f t="shared" si="68"/>
        <v>0</v>
      </c>
      <c r="CC179" s="46"/>
      <c r="CD179" s="46"/>
      <c r="CE179" s="46"/>
      <c r="CF179" s="46"/>
      <c r="CG179" s="46"/>
      <c r="CH179" s="46"/>
      <c r="CI179" s="46"/>
      <c r="CJ179" s="10">
        <f t="shared" si="69"/>
        <v>0</v>
      </c>
      <c r="CK179" s="46"/>
      <c r="CL179" s="46"/>
      <c r="CM179" s="46"/>
      <c r="CN179" s="46"/>
      <c r="CO179" s="46"/>
      <c r="CP179" s="46"/>
      <c r="CQ179" s="46"/>
      <c r="CR179" s="10">
        <f t="shared" si="70"/>
        <v>0</v>
      </c>
      <c r="CS179" s="46"/>
      <c r="CT179" s="46"/>
      <c r="CU179" s="46"/>
      <c r="CV179" s="46"/>
      <c r="CW179" s="46"/>
      <c r="CX179" s="46"/>
      <c r="CY179" s="46"/>
      <c r="CZ179" s="10">
        <f t="shared" si="71"/>
        <v>0</v>
      </c>
      <c r="DA179" s="46"/>
      <c r="DB179" s="46"/>
      <c r="DC179" s="46"/>
      <c r="DD179" s="46"/>
      <c r="DE179" s="46"/>
      <c r="DF179" s="46"/>
      <c r="DG179" s="46"/>
      <c r="DH179" s="10">
        <f t="shared" si="72"/>
        <v>0</v>
      </c>
      <c r="DI179" s="46"/>
      <c r="DJ179" s="46"/>
      <c r="DK179" s="46"/>
      <c r="DL179" s="46"/>
      <c r="DM179" s="46"/>
      <c r="DN179" s="46"/>
      <c r="DO179" s="46"/>
      <c r="DP179" s="10">
        <f t="shared" si="73"/>
        <v>0</v>
      </c>
      <c r="DQ179" s="46"/>
      <c r="DR179" s="46"/>
      <c r="DS179" s="46"/>
      <c r="DT179" s="46"/>
      <c r="DU179" s="46"/>
      <c r="DV179" s="46"/>
      <c r="DW179" s="46"/>
      <c r="DX179" s="10">
        <f t="shared" si="74"/>
        <v>0</v>
      </c>
      <c r="DY179" s="46"/>
      <c r="DZ179" s="46"/>
      <c r="EA179" s="46"/>
      <c r="EB179" s="46"/>
      <c r="EC179" s="46"/>
      <c r="ED179" s="46"/>
      <c r="EE179" s="46"/>
      <c r="EF179" s="10">
        <f t="shared" si="75"/>
        <v>0</v>
      </c>
      <c r="EG179" s="46"/>
      <c r="EH179" s="46"/>
      <c r="EI179" s="46"/>
      <c r="EJ179" s="46"/>
      <c r="EK179" s="46"/>
      <c r="EL179" s="46"/>
      <c r="EM179" s="46"/>
      <c r="EN179" s="10">
        <f t="shared" si="76"/>
        <v>0</v>
      </c>
      <c r="EO179" s="46"/>
      <c r="EP179" s="46"/>
      <c r="EQ179" s="46"/>
      <c r="ER179" s="46"/>
      <c r="ES179" s="46"/>
      <c r="ET179" s="46"/>
      <c r="EU179" s="46"/>
      <c r="EV179" s="10">
        <f t="shared" si="77"/>
        <v>0</v>
      </c>
      <c r="EW179" s="46"/>
      <c r="EX179" s="46"/>
      <c r="EY179" s="46"/>
      <c r="EZ179" s="46"/>
      <c r="FA179" s="46"/>
      <c r="FB179" s="46"/>
      <c r="FC179" s="46"/>
      <c r="FD179" s="10">
        <f t="shared" si="78"/>
        <v>0</v>
      </c>
      <c r="FE179" s="46"/>
      <c r="FF179" s="46"/>
      <c r="FG179" s="46"/>
      <c r="FH179" s="46"/>
      <c r="FI179" s="46"/>
      <c r="FJ179" s="46"/>
      <c r="FK179" s="46"/>
      <c r="FL179" s="10">
        <f t="shared" si="79"/>
        <v>0</v>
      </c>
      <c r="FM179" s="46"/>
      <c r="FN179" s="46"/>
      <c r="FO179" s="46"/>
      <c r="FP179" s="46"/>
      <c r="FQ179" s="46"/>
      <c r="FR179" s="46"/>
      <c r="FS179" s="46"/>
      <c r="FT179" s="10">
        <f t="shared" si="80"/>
        <v>0</v>
      </c>
      <c r="FU179" s="46"/>
      <c r="FV179" s="46"/>
      <c r="FW179" s="46"/>
      <c r="FX179" s="46"/>
      <c r="FY179" s="46"/>
      <c r="FZ179" s="46"/>
      <c r="GA179" s="46"/>
      <c r="GB179" s="10">
        <f t="shared" si="81"/>
        <v>0</v>
      </c>
      <c r="GC179" s="46"/>
      <c r="GD179" s="46"/>
      <c r="GE179" s="46"/>
      <c r="GF179" s="46"/>
      <c r="GG179" s="46"/>
      <c r="GH179" s="46"/>
      <c r="GI179" s="46"/>
      <c r="GJ179" s="10">
        <f t="shared" si="82"/>
        <v>0</v>
      </c>
      <c r="GK179" s="46"/>
      <c r="GL179" s="46"/>
      <c r="GM179" s="46"/>
      <c r="GN179" s="46"/>
      <c r="GO179" s="46"/>
      <c r="GP179" s="46"/>
      <c r="GQ179" s="46"/>
      <c r="GR179" s="10">
        <f t="shared" si="83"/>
        <v>0</v>
      </c>
      <c r="GS179" s="46"/>
      <c r="GT179" s="46"/>
      <c r="GU179" s="46"/>
      <c r="GV179" s="46"/>
      <c r="GW179" s="46"/>
      <c r="GX179" s="46"/>
      <c r="GY179" s="46"/>
      <c r="GZ179" s="10">
        <f t="shared" si="84"/>
        <v>0</v>
      </c>
      <c r="HA179" s="46"/>
      <c r="HB179" s="46"/>
      <c r="HC179" s="46"/>
      <c r="HD179" s="10">
        <f t="shared" si="86"/>
        <v>0</v>
      </c>
    </row>
    <row r="180" spans="1:212" ht="16" x14ac:dyDescent="0.2">
      <c r="A180" s="10">
        <f>'Demographic Data'!A180</f>
        <v>0</v>
      </c>
      <c r="B180" s="5">
        <f>'Demographic Data'!B180</f>
        <v>0</v>
      </c>
      <c r="C180" s="36">
        <f>'Demographic Data'!C180</f>
        <v>0</v>
      </c>
      <c r="D180" s="5">
        <f>'Demographic Data'!D180</f>
        <v>0</v>
      </c>
      <c r="E180" s="46"/>
      <c r="F180" s="46"/>
      <c r="G180" s="46"/>
      <c r="H180" s="10">
        <f t="shared" si="85"/>
        <v>0</v>
      </c>
      <c r="I180" s="46"/>
      <c r="J180" s="46"/>
      <c r="K180" s="46"/>
      <c r="L180" s="46"/>
      <c r="M180" s="46"/>
      <c r="N180" s="46"/>
      <c r="O180" s="46"/>
      <c r="P180" s="10">
        <f t="shared" si="60"/>
        <v>0</v>
      </c>
      <c r="Q180" s="46"/>
      <c r="R180" s="46"/>
      <c r="S180" s="46"/>
      <c r="T180" s="46"/>
      <c r="U180" s="46"/>
      <c r="V180" s="46"/>
      <c r="W180" s="46"/>
      <c r="X180" s="10">
        <f t="shared" si="61"/>
        <v>0</v>
      </c>
      <c r="Y180" s="46"/>
      <c r="Z180" s="46"/>
      <c r="AA180" s="46"/>
      <c r="AB180" s="46"/>
      <c r="AC180" s="46"/>
      <c r="AD180" s="46"/>
      <c r="AE180" s="46"/>
      <c r="AF180" s="10">
        <f t="shared" si="62"/>
        <v>0</v>
      </c>
      <c r="AG180" s="46"/>
      <c r="AH180" s="46"/>
      <c r="AI180" s="46"/>
      <c r="AJ180" s="46"/>
      <c r="AK180" s="46"/>
      <c r="AL180" s="46"/>
      <c r="AM180" s="46"/>
      <c r="AN180" s="10">
        <f t="shared" si="63"/>
        <v>0</v>
      </c>
      <c r="AO180" s="46"/>
      <c r="AP180" s="46"/>
      <c r="AQ180" s="46"/>
      <c r="AR180" s="46"/>
      <c r="AS180" s="46"/>
      <c r="AT180" s="46"/>
      <c r="AU180" s="46"/>
      <c r="AV180" s="10">
        <f t="shared" si="64"/>
        <v>0</v>
      </c>
      <c r="AW180" s="46"/>
      <c r="AX180" s="46"/>
      <c r="AY180" s="46"/>
      <c r="AZ180" s="46"/>
      <c r="BA180" s="46"/>
      <c r="BB180" s="46"/>
      <c r="BC180" s="46"/>
      <c r="BD180" s="10">
        <f t="shared" si="65"/>
        <v>0</v>
      </c>
      <c r="BE180" s="46"/>
      <c r="BF180" s="46"/>
      <c r="BG180" s="46"/>
      <c r="BH180" s="46"/>
      <c r="BI180" s="46"/>
      <c r="BJ180" s="46"/>
      <c r="BK180" s="46"/>
      <c r="BL180" s="10">
        <f t="shared" si="66"/>
        <v>0</v>
      </c>
      <c r="BM180" s="46"/>
      <c r="BN180" s="46"/>
      <c r="BO180" s="46"/>
      <c r="BP180" s="46"/>
      <c r="BQ180" s="46"/>
      <c r="BR180" s="46"/>
      <c r="BS180" s="46"/>
      <c r="BT180" s="10">
        <f t="shared" si="67"/>
        <v>0</v>
      </c>
      <c r="BU180" s="46"/>
      <c r="BV180" s="46"/>
      <c r="BW180" s="46"/>
      <c r="BX180" s="46"/>
      <c r="BY180" s="46"/>
      <c r="BZ180" s="46"/>
      <c r="CA180" s="46"/>
      <c r="CB180" s="10">
        <f t="shared" si="68"/>
        <v>0</v>
      </c>
      <c r="CC180" s="46"/>
      <c r="CD180" s="46"/>
      <c r="CE180" s="46"/>
      <c r="CF180" s="46"/>
      <c r="CG180" s="46"/>
      <c r="CH180" s="46"/>
      <c r="CI180" s="46"/>
      <c r="CJ180" s="10">
        <f t="shared" si="69"/>
        <v>0</v>
      </c>
      <c r="CK180" s="46"/>
      <c r="CL180" s="46"/>
      <c r="CM180" s="46"/>
      <c r="CN180" s="46"/>
      <c r="CO180" s="46"/>
      <c r="CP180" s="46"/>
      <c r="CQ180" s="46"/>
      <c r="CR180" s="10">
        <f t="shared" si="70"/>
        <v>0</v>
      </c>
      <c r="CS180" s="46"/>
      <c r="CT180" s="46"/>
      <c r="CU180" s="46"/>
      <c r="CV180" s="46"/>
      <c r="CW180" s="46"/>
      <c r="CX180" s="46"/>
      <c r="CY180" s="46"/>
      <c r="CZ180" s="10">
        <f t="shared" si="71"/>
        <v>0</v>
      </c>
      <c r="DA180" s="46"/>
      <c r="DB180" s="46"/>
      <c r="DC180" s="46"/>
      <c r="DD180" s="46"/>
      <c r="DE180" s="46"/>
      <c r="DF180" s="46"/>
      <c r="DG180" s="46"/>
      <c r="DH180" s="10">
        <f t="shared" si="72"/>
        <v>0</v>
      </c>
      <c r="DI180" s="46"/>
      <c r="DJ180" s="46"/>
      <c r="DK180" s="46"/>
      <c r="DL180" s="46"/>
      <c r="DM180" s="46"/>
      <c r="DN180" s="46"/>
      <c r="DO180" s="46"/>
      <c r="DP180" s="10">
        <f t="shared" si="73"/>
        <v>0</v>
      </c>
      <c r="DQ180" s="46"/>
      <c r="DR180" s="46"/>
      <c r="DS180" s="46"/>
      <c r="DT180" s="46"/>
      <c r="DU180" s="46"/>
      <c r="DV180" s="46"/>
      <c r="DW180" s="46"/>
      <c r="DX180" s="10">
        <f t="shared" si="74"/>
        <v>0</v>
      </c>
      <c r="DY180" s="46"/>
      <c r="DZ180" s="46"/>
      <c r="EA180" s="46"/>
      <c r="EB180" s="46"/>
      <c r="EC180" s="46"/>
      <c r="ED180" s="46"/>
      <c r="EE180" s="46"/>
      <c r="EF180" s="10">
        <f t="shared" si="75"/>
        <v>0</v>
      </c>
      <c r="EG180" s="46"/>
      <c r="EH180" s="46"/>
      <c r="EI180" s="46"/>
      <c r="EJ180" s="46"/>
      <c r="EK180" s="46"/>
      <c r="EL180" s="46"/>
      <c r="EM180" s="46"/>
      <c r="EN180" s="10">
        <f t="shared" si="76"/>
        <v>0</v>
      </c>
      <c r="EO180" s="46"/>
      <c r="EP180" s="46"/>
      <c r="EQ180" s="46"/>
      <c r="ER180" s="46"/>
      <c r="ES180" s="46"/>
      <c r="ET180" s="46"/>
      <c r="EU180" s="46"/>
      <c r="EV180" s="10">
        <f t="shared" si="77"/>
        <v>0</v>
      </c>
      <c r="EW180" s="46"/>
      <c r="EX180" s="46"/>
      <c r="EY180" s="46"/>
      <c r="EZ180" s="46"/>
      <c r="FA180" s="46"/>
      <c r="FB180" s="46"/>
      <c r="FC180" s="46"/>
      <c r="FD180" s="10">
        <f t="shared" si="78"/>
        <v>0</v>
      </c>
      <c r="FE180" s="46"/>
      <c r="FF180" s="46"/>
      <c r="FG180" s="46"/>
      <c r="FH180" s="46"/>
      <c r="FI180" s="46"/>
      <c r="FJ180" s="46"/>
      <c r="FK180" s="46"/>
      <c r="FL180" s="10">
        <f t="shared" si="79"/>
        <v>0</v>
      </c>
      <c r="FM180" s="46"/>
      <c r="FN180" s="46"/>
      <c r="FO180" s="46"/>
      <c r="FP180" s="46"/>
      <c r="FQ180" s="46"/>
      <c r="FR180" s="46"/>
      <c r="FS180" s="46"/>
      <c r="FT180" s="10">
        <f t="shared" si="80"/>
        <v>0</v>
      </c>
      <c r="FU180" s="46"/>
      <c r="FV180" s="46"/>
      <c r="FW180" s="46"/>
      <c r="FX180" s="46"/>
      <c r="FY180" s="46"/>
      <c r="FZ180" s="46"/>
      <c r="GA180" s="46"/>
      <c r="GB180" s="10">
        <f t="shared" si="81"/>
        <v>0</v>
      </c>
      <c r="GC180" s="46"/>
      <c r="GD180" s="46"/>
      <c r="GE180" s="46"/>
      <c r="GF180" s="46"/>
      <c r="GG180" s="46"/>
      <c r="GH180" s="46"/>
      <c r="GI180" s="46"/>
      <c r="GJ180" s="10">
        <f t="shared" si="82"/>
        <v>0</v>
      </c>
      <c r="GK180" s="46"/>
      <c r="GL180" s="46"/>
      <c r="GM180" s="46"/>
      <c r="GN180" s="46"/>
      <c r="GO180" s="46"/>
      <c r="GP180" s="46"/>
      <c r="GQ180" s="46"/>
      <c r="GR180" s="10">
        <f t="shared" si="83"/>
        <v>0</v>
      </c>
      <c r="GS180" s="46"/>
      <c r="GT180" s="46"/>
      <c r="GU180" s="46"/>
      <c r="GV180" s="46"/>
      <c r="GW180" s="46"/>
      <c r="GX180" s="46"/>
      <c r="GY180" s="46"/>
      <c r="GZ180" s="10">
        <f t="shared" si="84"/>
        <v>0</v>
      </c>
      <c r="HA180" s="46"/>
      <c r="HB180" s="46"/>
      <c r="HC180" s="46"/>
      <c r="HD180" s="10">
        <f t="shared" si="86"/>
        <v>0</v>
      </c>
    </row>
    <row r="181" spans="1:212" ht="16" x14ac:dyDescent="0.2">
      <c r="A181" s="10">
        <f>'Demographic Data'!A181</f>
        <v>0</v>
      </c>
      <c r="B181" s="5">
        <f>'Demographic Data'!B181</f>
        <v>0</v>
      </c>
      <c r="C181" s="36">
        <f>'Demographic Data'!C181</f>
        <v>0</v>
      </c>
      <c r="D181" s="5">
        <f>'Demographic Data'!D181</f>
        <v>0</v>
      </c>
      <c r="E181" s="46"/>
      <c r="F181" s="46"/>
      <c r="G181" s="46"/>
      <c r="H181" s="10">
        <f t="shared" si="85"/>
        <v>0</v>
      </c>
      <c r="I181" s="46"/>
      <c r="J181" s="46"/>
      <c r="K181" s="46"/>
      <c r="L181" s="46"/>
      <c r="M181" s="46"/>
      <c r="N181" s="46"/>
      <c r="O181" s="46"/>
      <c r="P181" s="10">
        <f t="shared" si="60"/>
        <v>0</v>
      </c>
      <c r="Q181" s="46"/>
      <c r="R181" s="46"/>
      <c r="S181" s="46"/>
      <c r="T181" s="46"/>
      <c r="U181" s="46"/>
      <c r="V181" s="46"/>
      <c r="W181" s="46"/>
      <c r="X181" s="10">
        <f t="shared" si="61"/>
        <v>0</v>
      </c>
      <c r="Y181" s="46"/>
      <c r="Z181" s="46"/>
      <c r="AA181" s="46"/>
      <c r="AB181" s="46"/>
      <c r="AC181" s="46"/>
      <c r="AD181" s="46"/>
      <c r="AE181" s="46"/>
      <c r="AF181" s="10">
        <f t="shared" si="62"/>
        <v>0</v>
      </c>
      <c r="AG181" s="46"/>
      <c r="AH181" s="46"/>
      <c r="AI181" s="46"/>
      <c r="AJ181" s="46"/>
      <c r="AK181" s="46"/>
      <c r="AL181" s="46"/>
      <c r="AM181" s="46"/>
      <c r="AN181" s="10">
        <f t="shared" si="63"/>
        <v>0</v>
      </c>
      <c r="AO181" s="46"/>
      <c r="AP181" s="46"/>
      <c r="AQ181" s="46"/>
      <c r="AR181" s="46"/>
      <c r="AS181" s="46"/>
      <c r="AT181" s="46"/>
      <c r="AU181" s="46"/>
      <c r="AV181" s="10">
        <f t="shared" si="64"/>
        <v>0</v>
      </c>
      <c r="AW181" s="46"/>
      <c r="AX181" s="46"/>
      <c r="AY181" s="46"/>
      <c r="AZ181" s="46"/>
      <c r="BA181" s="46"/>
      <c r="BB181" s="46"/>
      <c r="BC181" s="46"/>
      <c r="BD181" s="10">
        <f t="shared" si="65"/>
        <v>0</v>
      </c>
      <c r="BE181" s="46"/>
      <c r="BF181" s="46"/>
      <c r="BG181" s="46"/>
      <c r="BH181" s="46"/>
      <c r="BI181" s="46"/>
      <c r="BJ181" s="46"/>
      <c r="BK181" s="46"/>
      <c r="BL181" s="10">
        <f t="shared" si="66"/>
        <v>0</v>
      </c>
      <c r="BM181" s="46"/>
      <c r="BN181" s="46"/>
      <c r="BO181" s="46"/>
      <c r="BP181" s="46"/>
      <c r="BQ181" s="46"/>
      <c r="BR181" s="46"/>
      <c r="BS181" s="46"/>
      <c r="BT181" s="10">
        <f t="shared" si="67"/>
        <v>0</v>
      </c>
      <c r="BU181" s="46"/>
      <c r="BV181" s="46"/>
      <c r="BW181" s="46"/>
      <c r="BX181" s="46"/>
      <c r="BY181" s="46"/>
      <c r="BZ181" s="46"/>
      <c r="CA181" s="46"/>
      <c r="CB181" s="10">
        <f t="shared" si="68"/>
        <v>0</v>
      </c>
      <c r="CC181" s="46"/>
      <c r="CD181" s="46"/>
      <c r="CE181" s="46"/>
      <c r="CF181" s="46"/>
      <c r="CG181" s="46"/>
      <c r="CH181" s="46"/>
      <c r="CI181" s="46"/>
      <c r="CJ181" s="10">
        <f t="shared" si="69"/>
        <v>0</v>
      </c>
      <c r="CK181" s="46"/>
      <c r="CL181" s="46"/>
      <c r="CM181" s="46"/>
      <c r="CN181" s="46"/>
      <c r="CO181" s="46"/>
      <c r="CP181" s="46"/>
      <c r="CQ181" s="46"/>
      <c r="CR181" s="10">
        <f t="shared" si="70"/>
        <v>0</v>
      </c>
      <c r="CS181" s="46"/>
      <c r="CT181" s="46"/>
      <c r="CU181" s="46"/>
      <c r="CV181" s="46"/>
      <c r="CW181" s="46"/>
      <c r="CX181" s="46"/>
      <c r="CY181" s="46"/>
      <c r="CZ181" s="10">
        <f t="shared" si="71"/>
        <v>0</v>
      </c>
      <c r="DA181" s="46"/>
      <c r="DB181" s="46"/>
      <c r="DC181" s="46"/>
      <c r="DD181" s="46"/>
      <c r="DE181" s="46"/>
      <c r="DF181" s="46"/>
      <c r="DG181" s="46"/>
      <c r="DH181" s="10">
        <f t="shared" si="72"/>
        <v>0</v>
      </c>
      <c r="DI181" s="46"/>
      <c r="DJ181" s="46"/>
      <c r="DK181" s="46"/>
      <c r="DL181" s="46"/>
      <c r="DM181" s="46"/>
      <c r="DN181" s="46"/>
      <c r="DO181" s="46"/>
      <c r="DP181" s="10">
        <f t="shared" si="73"/>
        <v>0</v>
      </c>
      <c r="DQ181" s="46"/>
      <c r="DR181" s="46"/>
      <c r="DS181" s="46"/>
      <c r="DT181" s="46"/>
      <c r="DU181" s="46"/>
      <c r="DV181" s="46"/>
      <c r="DW181" s="46"/>
      <c r="DX181" s="10">
        <f t="shared" si="74"/>
        <v>0</v>
      </c>
      <c r="DY181" s="46"/>
      <c r="DZ181" s="46"/>
      <c r="EA181" s="46"/>
      <c r="EB181" s="46"/>
      <c r="EC181" s="46"/>
      <c r="ED181" s="46"/>
      <c r="EE181" s="46"/>
      <c r="EF181" s="10">
        <f t="shared" si="75"/>
        <v>0</v>
      </c>
      <c r="EG181" s="46"/>
      <c r="EH181" s="46"/>
      <c r="EI181" s="46"/>
      <c r="EJ181" s="46"/>
      <c r="EK181" s="46"/>
      <c r="EL181" s="46"/>
      <c r="EM181" s="46"/>
      <c r="EN181" s="10">
        <f t="shared" si="76"/>
        <v>0</v>
      </c>
      <c r="EO181" s="46"/>
      <c r="EP181" s="46"/>
      <c r="EQ181" s="46"/>
      <c r="ER181" s="46"/>
      <c r="ES181" s="46"/>
      <c r="ET181" s="46"/>
      <c r="EU181" s="46"/>
      <c r="EV181" s="10">
        <f t="shared" si="77"/>
        <v>0</v>
      </c>
      <c r="EW181" s="46"/>
      <c r="EX181" s="46"/>
      <c r="EY181" s="46"/>
      <c r="EZ181" s="46"/>
      <c r="FA181" s="46"/>
      <c r="FB181" s="46"/>
      <c r="FC181" s="46"/>
      <c r="FD181" s="10">
        <f t="shared" si="78"/>
        <v>0</v>
      </c>
      <c r="FE181" s="46"/>
      <c r="FF181" s="46"/>
      <c r="FG181" s="46"/>
      <c r="FH181" s="46"/>
      <c r="FI181" s="46"/>
      <c r="FJ181" s="46"/>
      <c r="FK181" s="46"/>
      <c r="FL181" s="10">
        <f t="shared" si="79"/>
        <v>0</v>
      </c>
      <c r="FM181" s="46"/>
      <c r="FN181" s="46"/>
      <c r="FO181" s="46"/>
      <c r="FP181" s="46"/>
      <c r="FQ181" s="46"/>
      <c r="FR181" s="46"/>
      <c r="FS181" s="46"/>
      <c r="FT181" s="10">
        <f t="shared" si="80"/>
        <v>0</v>
      </c>
      <c r="FU181" s="46"/>
      <c r="FV181" s="46"/>
      <c r="FW181" s="46"/>
      <c r="FX181" s="46"/>
      <c r="FY181" s="46"/>
      <c r="FZ181" s="46"/>
      <c r="GA181" s="46"/>
      <c r="GB181" s="10">
        <f t="shared" si="81"/>
        <v>0</v>
      </c>
      <c r="GC181" s="46"/>
      <c r="GD181" s="46"/>
      <c r="GE181" s="46"/>
      <c r="GF181" s="46"/>
      <c r="GG181" s="46"/>
      <c r="GH181" s="46"/>
      <c r="GI181" s="46"/>
      <c r="GJ181" s="10">
        <f t="shared" si="82"/>
        <v>0</v>
      </c>
      <c r="GK181" s="46"/>
      <c r="GL181" s="46"/>
      <c r="GM181" s="46"/>
      <c r="GN181" s="46"/>
      <c r="GO181" s="46"/>
      <c r="GP181" s="46"/>
      <c r="GQ181" s="46"/>
      <c r="GR181" s="10">
        <f t="shared" si="83"/>
        <v>0</v>
      </c>
      <c r="GS181" s="46"/>
      <c r="GT181" s="46"/>
      <c r="GU181" s="46"/>
      <c r="GV181" s="46"/>
      <c r="GW181" s="46"/>
      <c r="GX181" s="46"/>
      <c r="GY181" s="46"/>
      <c r="GZ181" s="10">
        <f t="shared" si="84"/>
        <v>0</v>
      </c>
      <c r="HA181" s="46"/>
      <c r="HB181" s="46"/>
      <c r="HC181" s="46"/>
      <c r="HD181" s="10">
        <f t="shared" si="86"/>
        <v>0</v>
      </c>
    </row>
    <row r="182" spans="1:212" ht="16" x14ac:dyDescent="0.2">
      <c r="A182" s="10">
        <f>'Demographic Data'!A182</f>
        <v>0</v>
      </c>
      <c r="B182" s="5">
        <f>'Demographic Data'!B182</f>
        <v>0</v>
      </c>
      <c r="C182" s="36">
        <f>'Demographic Data'!C182</f>
        <v>0</v>
      </c>
      <c r="D182" s="5">
        <f>'Demographic Data'!D182</f>
        <v>0</v>
      </c>
      <c r="E182" s="46"/>
      <c r="F182" s="46"/>
      <c r="G182" s="46"/>
      <c r="H182" s="10">
        <f t="shared" si="85"/>
        <v>0</v>
      </c>
      <c r="I182" s="46"/>
      <c r="J182" s="46"/>
      <c r="K182" s="46"/>
      <c r="L182" s="46"/>
      <c r="M182" s="46"/>
      <c r="N182" s="46"/>
      <c r="O182" s="46"/>
      <c r="P182" s="10">
        <f t="shared" si="60"/>
        <v>0</v>
      </c>
      <c r="Q182" s="46"/>
      <c r="R182" s="46"/>
      <c r="S182" s="46"/>
      <c r="T182" s="46"/>
      <c r="U182" s="46"/>
      <c r="V182" s="46"/>
      <c r="W182" s="46"/>
      <c r="X182" s="10">
        <f t="shared" si="61"/>
        <v>0</v>
      </c>
      <c r="Y182" s="46"/>
      <c r="Z182" s="46"/>
      <c r="AA182" s="46"/>
      <c r="AB182" s="46"/>
      <c r="AC182" s="46"/>
      <c r="AD182" s="46"/>
      <c r="AE182" s="46"/>
      <c r="AF182" s="10">
        <f t="shared" si="62"/>
        <v>0</v>
      </c>
      <c r="AG182" s="46"/>
      <c r="AH182" s="46"/>
      <c r="AI182" s="46"/>
      <c r="AJ182" s="46"/>
      <c r="AK182" s="46"/>
      <c r="AL182" s="46"/>
      <c r="AM182" s="46"/>
      <c r="AN182" s="10">
        <f t="shared" si="63"/>
        <v>0</v>
      </c>
      <c r="AO182" s="46"/>
      <c r="AP182" s="46"/>
      <c r="AQ182" s="46"/>
      <c r="AR182" s="46"/>
      <c r="AS182" s="46"/>
      <c r="AT182" s="46"/>
      <c r="AU182" s="46"/>
      <c r="AV182" s="10">
        <f t="shared" si="64"/>
        <v>0</v>
      </c>
      <c r="AW182" s="46"/>
      <c r="AX182" s="46"/>
      <c r="AY182" s="46"/>
      <c r="AZ182" s="46"/>
      <c r="BA182" s="46"/>
      <c r="BB182" s="46"/>
      <c r="BC182" s="46"/>
      <c r="BD182" s="10">
        <f t="shared" si="65"/>
        <v>0</v>
      </c>
      <c r="BE182" s="46"/>
      <c r="BF182" s="46"/>
      <c r="BG182" s="46"/>
      <c r="BH182" s="46"/>
      <c r="BI182" s="46"/>
      <c r="BJ182" s="46"/>
      <c r="BK182" s="46"/>
      <c r="BL182" s="10">
        <f t="shared" si="66"/>
        <v>0</v>
      </c>
      <c r="BM182" s="46"/>
      <c r="BN182" s="46"/>
      <c r="BO182" s="46"/>
      <c r="BP182" s="46"/>
      <c r="BQ182" s="46"/>
      <c r="BR182" s="46"/>
      <c r="BS182" s="46"/>
      <c r="BT182" s="10">
        <f t="shared" si="67"/>
        <v>0</v>
      </c>
      <c r="BU182" s="46"/>
      <c r="BV182" s="46"/>
      <c r="BW182" s="46"/>
      <c r="BX182" s="46"/>
      <c r="BY182" s="46"/>
      <c r="BZ182" s="46"/>
      <c r="CA182" s="46"/>
      <c r="CB182" s="10">
        <f t="shared" si="68"/>
        <v>0</v>
      </c>
      <c r="CC182" s="46"/>
      <c r="CD182" s="46"/>
      <c r="CE182" s="46"/>
      <c r="CF182" s="46"/>
      <c r="CG182" s="46"/>
      <c r="CH182" s="46"/>
      <c r="CI182" s="46"/>
      <c r="CJ182" s="10">
        <f t="shared" si="69"/>
        <v>0</v>
      </c>
      <c r="CK182" s="46"/>
      <c r="CL182" s="46"/>
      <c r="CM182" s="46"/>
      <c r="CN182" s="46"/>
      <c r="CO182" s="46"/>
      <c r="CP182" s="46"/>
      <c r="CQ182" s="46"/>
      <c r="CR182" s="10">
        <f t="shared" si="70"/>
        <v>0</v>
      </c>
      <c r="CS182" s="46"/>
      <c r="CT182" s="46"/>
      <c r="CU182" s="46"/>
      <c r="CV182" s="46"/>
      <c r="CW182" s="46"/>
      <c r="CX182" s="46"/>
      <c r="CY182" s="46"/>
      <c r="CZ182" s="10">
        <f t="shared" si="71"/>
        <v>0</v>
      </c>
      <c r="DA182" s="46"/>
      <c r="DB182" s="46"/>
      <c r="DC182" s="46"/>
      <c r="DD182" s="46"/>
      <c r="DE182" s="46"/>
      <c r="DF182" s="46"/>
      <c r="DG182" s="46"/>
      <c r="DH182" s="10">
        <f t="shared" si="72"/>
        <v>0</v>
      </c>
      <c r="DI182" s="46"/>
      <c r="DJ182" s="46"/>
      <c r="DK182" s="46"/>
      <c r="DL182" s="46"/>
      <c r="DM182" s="46"/>
      <c r="DN182" s="46"/>
      <c r="DO182" s="46"/>
      <c r="DP182" s="10">
        <f t="shared" si="73"/>
        <v>0</v>
      </c>
      <c r="DQ182" s="46"/>
      <c r="DR182" s="46"/>
      <c r="DS182" s="46"/>
      <c r="DT182" s="46"/>
      <c r="DU182" s="46"/>
      <c r="DV182" s="46"/>
      <c r="DW182" s="46"/>
      <c r="DX182" s="10">
        <f t="shared" si="74"/>
        <v>0</v>
      </c>
      <c r="DY182" s="46"/>
      <c r="DZ182" s="46"/>
      <c r="EA182" s="46"/>
      <c r="EB182" s="46"/>
      <c r="EC182" s="46"/>
      <c r="ED182" s="46"/>
      <c r="EE182" s="46"/>
      <c r="EF182" s="10">
        <f t="shared" si="75"/>
        <v>0</v>
      </c>
      <c r="EG182" s="46"/>
      <c r="EH182" s="46"/>
      <c r="EI182" s="46"/>
      <c r="EJ182" s="46"/>
      <c r="EK182" s="46"/>
      <c r="EL182" s="46"/>
      <c r="EM182" s="46"/>
      <c r="EN182" s="10">
        <f t="shared" si="76"/>
        <v>0</v>
      </c>
      <c r="EO182" s="46"/>
      <c r="EP182" s="46"/>
      <c r="EQ182" s="46"/>
      <c r="ER182" s="46"/>
      <c r="ES182" s="46"/>
      <c r="ET182" s="46"/>
      <c r="EU182" s="46"/>
      <c r="EV182" s="10">
        <f t="shared" si="77"/>
        <v>0</v>
      </c>
      <c r="EW182" s="46"/>
      <c r="EX182" s="46"/>
      <c r="EY182" s="46"/>
      <c r="EZ182" s="46"/>
      <c r="FA182" s="46"/>
      <c r="FB182" s="46"/>
      <c r="FC182" s="46"/>
      <c r="FD182" s="10">
        <f t="shared" si="78"/>
        <v>0</v>
      </c>
      <c r="FE182" s="46"/>
      <c r="FF182" s="46"/>
      <c r="FG182" s="46"/>
      <c r="FH182" s="46"/>
      <c r="FI182" s="46"/>
      <c r="FJ182" s="46"/>
      <c r="FK182" s="46"/>
      <c r="FL182" s="10">
        <f t="shared" si="79"/>
        <v>0</v>
      </c>
      <c r="FM182" s="46"/>
      <c r="FN182" s="46"/>
      <c r="FO182" s="46"/>
      <c r="FP182" s="46"/>
      <c r="FQ182" s="46"/>
      <c r="FR182" s="46"/>
      <c r="FS182" s="46"/>
      <c r="FT182" s="10">
        <f t="shared" si="80"/>
        <v>0</v>
      </c>
      <c r="FU182" s="46"/>
      <c r="FV182" s="46"/>
      <c r="FW182" s="46"/>
      <c r="FX182" s="46"/>
      <c r="FY182" s="46"/>
      <c r="FZ182" s="46"/>
      <c r="GA182" s="46"/>
      <c r="GB182" s="10">
        <f t="shared" si="81"/>
        <v>0</v>
      </c>
      <c r="GC182" s="46"/>
      <c r="GD182" s="46"/>
      <c r="GE182" s="46"/>
      <c r="GF182" s="46"/>
      <c r="GG182" s="46"/>
      <c r="GH182" s="46"/>
      <c r="GI182" s="46"/>
      <c r="GJ182" s="10">
        <f t="shared" si="82"/>
        <v>0</v>
      </c>
      <c r="GK182" s="46"/>
      <c r="GL182" s="46"/>
      <c r="GM182" s="46"/>
      <c r="GN182" s="46"/>
      <c r="GO182" s="46"/>
      <c r="GP182" s="46"/>
      <c r="GQ182" s="46"/>
      <c r="GR182" s="10">
        <f t="shared" si="83"/>
        <v>0</v>
      </c>
      <c r="GS182" s="46"/>
      <c r="GT182" s="46"/>
      <c r="GU182" s="46"/>
      <c r="GV182" s="46"/>
      <c r="GW182" s="46"/>
      <c r="GX182" s="46"/>
      <c r="GY182" s="46"/>
      <c r="GZ182" s="10">
        <f t="shared" si="84"/>
        <v>0</v>
      </c>
      <c r="HA182" s="46"/>
      <c r="HB182" s="46"/>
      <c r="HC182" s="46"/>
      <c r="HD182" s="10">
        <f t="shared" si="86"/>
        <v>0</v>
      </c>
    </row>
    <row r="183" spans="1:212" ht="16" x14ac:dyDescent="0.2">
      <c r="A183" s="10">
        <f>'Demographic Data'!A183</f>
        <v>0</v>
      </c>
      <c r="B183" s="5">
        <f>'Demographic Data'!B183</f>
        <v>0</v>
      </c>
      <c r="C183" s="36">
        <f>'Demographic Data'!C183</f>
        <v>0</v>
      </c>
      <c r="D183" s="5">
        <f>'Demographic Data'!D183</f>
        <v>0</v>
      </c>
      <c r="E183" s="46"/>
      <c r="F183" s="46"/>
      <c r="G183" s="46"/>
      <c r="H183" s="10">
        <f t="shared" si="85"/>
        <v>0</v>
      </c>
      <c r="I183" s="46"/>
      <c r="J183" s="46"/>
      <c r="K183" s="46"/>
      <c r="L183" s="46"/>
      <c r="M183" s="46"/>
      <c r="N183" s="46"/>
      <c r="O183" s="46"/>
      <c r="P183" s="10">
        <f t="shared" si="60"/>
        <v>0</v>
      </c>
      <c r="Q183" s="46"/>
      <c r="R183" s="46"/>
      <c r="S183" s="46"/>
      <c r="T183" s="46"/>
      <c r="U183" s="46"/>
      <c r="V183" s="46"/>
      <c r="W183" s="46"/>
      <c r="X183" s="10">
        <f t="shared" si="61"/>
        <v>0</v>
      </c>
      <c r="Y183" s="46"/>
      <c r="Z183" s="46"/>
      <c r="AA183" s="46"/>
      <c r="AB183" s="46"/>
      <c r="AC183" s="46"/>
      <c r="AD183" s="46"/>
      <c r="AE183" s="46"/>
      <c r="AF183" s="10">
        <f t="shared" si="62"/>
        <v>0</v>
      </c>
      <c r="AG183" s="46"/>
      <c r="AH183" s="46"/>
      <c r="AI183" s="46"/>
      <c r="AJ183" s="46"/>
      <c r="AK183" s="46"/>
      <c r="AL183" s="46"/>
      <c r="AM183" s="46"/>
      <c r="AN183" s="10">
        <f t="shared" si="63"/>
        <v>0</v>
      </c>
      <c r="AO183" s="46"/>
      <c r="AP183" s="46"/>
      <c r="AQ183" s="46"/>
      <c r="AR183" s="46"/>
      <c r="AS183" s="46"/>
      <c r="AT183" s="46"/>
      <c r="AU183" s="46"/>
      <c r="AV183" s="10">
        <f t="shared" si="64"/>
        <v>0</v>
      </c>
      <c r="AW183" s="46"/>
      <c r="AX183" s="46"/>
      <c r="AY183" s="46"/>
      <c r="AZ183" s="46"/>
      <c r="BA183" s="46"/>
      <c r="BB183" s="46"/>
      <c r="BC183" s="46"/>
      <c r="BD183" s="10">
        <f t="shared" si="65"/>
        <v>0</v>
      </c>
      <c r="BE183" s="46"/>
      <c r="BF183" s="46"/>
      <c r="BG183" s="46"/>
      <c r="BH183" s="46"/>
      <c r="BI183" s="46"/>
      <c r="BJ183" s="46"/>
      <c r="BK183" s="46"/>
      <c r="BL183" s="10">
        <f t="shared" si="66"/>
        <v>0</v>
      </c>
      <c r="BM183" s="46"/>
      <c r="BN183" s="46"/>
      <c r="BO183" s="46"/>
      <c r="BP183" s="46"/>
      <c r="BQ183" s="46"/>
      <c r="BR183" s="46"/>
      <c r="BS183" s="46"/>
      <c r="BT183" s="10">
        <f t="shared" si="67"/>
        <v>0</v>
      </c>
      <c r="BU183" s="46"/>
      <c r="BV183" s="46"/>
      <c r="BW183" s="46"/>
      <c r="BX183" s="46"/>
      <c r="BY183" s="46"/>
      <c r="BZ183" s="46"/>
      <c r="CA183" s="46"/>
      <c r="CB183" s="10">
        <f t="shared" si="68"/>
        <v>0</v>
      </c>
      <c r="CC183" s="46"/>
      <c r="CD183" s="46"/>
      <c r="CE183" s="46"/>
      <c r="CF183" s="46"/>
      <c r="CG183" s="46"/>
      <c r="CH183" s="46"/>
      <c r="CI183" s="46"/>
      <c r="CJ183" s="10">
        <f t="shared" si="69"/>
        <v>0</v>
      </c>
      <c r="CK183" s="46"/>
      <c r="CL183" s="46"/>
      <c r="CM183" s="46"/>
      <c r="CN183" s="46"/>
      <c r="CO183" s="46"/>
      <c r="CP183" s="46"/>
      <c r="CQ183" s="46"/>
      <c r="CR183" s="10">
        <f t="shared" si="70"/>
        <v>0</v>
      </c>
      <c r="CS183" s="46"/>
      <c r="CT183" s="46"/>
      <c r="CU183" s="46"/>
      <c r="CV183" s="46"/>
      <c r="CW183" s="46"/>
      <c r="CX183" s="46"/>
      <c r="CY183" s="46"/>
      <c r="CZ183" s="10">
        <f t="shared" si="71"/>
        <v>0</v>
      </c>
      <c r="DA183" s="46"/>
      <c r="DB183" s="46"/>
      <c r="DC183" s="46"/>
      <c r="DD183" s="46"/>
      <c r="DE183" s="46"/>
      <c r="DF183" s="46"/>
      <c r="DG183" s="46"/>
      <c r="DH183" s="10">
        <f t="shared" si="72"/>
        <v>0</v>
      </c>
      <c r="DI183" s="46"/>
      <c r="DJ183" s="46"/>
      <c r="DK183" s="46"/>
      <c r="DL183" s="46"/>
      <c r="DM183" s="46"/>
      <c r="DN183" s="46"/>
      <c r="DO183" s="46"/>
      <c r="DP183" s="10">
        <f t="shared" si="73"/>
        <v>0</v>
      </c>
      <c r="DQ183" s="46"/>
      <c r="DR183" s="46"/>
      <c r="DS183" s="46"/>
      <c r="DT183" s="46"/>
      <c r="DU183" s="46"/>
      <c r="DV183" s="46"/>
      <c r="DW183" s="46"/>
      <c r="DX183" s="10">
        <f t="shared" si="74"/>
        <v>0</v>
      </c>
      <c r="DY183" s="46"/>
      <c r="DZ183" s="46"/>
      <c r="EA183" s="46"/>
      <c r="EB183" s="46"/>
      <c r="EC183" s="46"/>
      <c r="ED183" s="46"/>
      <c r="EE183" s="46"/>
      <c r="EF183" s="10">
        <f t="shared" si="75"/>
        <v>0</v>
      </c>
      <c r="EG183" s="46"/>
      <c r="EH183" s="46"/>
      <c r="EI183" s="46"/>
      <c r="EJ183" s="46"/>
      <c r="EK183" s="46"/>
      <c r="EL183" s="46"/>
      <c r="EM183" s="46"/>
      <c r="EN183" s="10">
        <f t="shared" si="76"/>
        <v>0</v>
      </c>
      <c r="EO183" s="46"/>
      <c r="EP183" s="46"/>
      <c r="EQ183" s="46"/>
      <c r="ER183" s="46"/>
      <c r="ES183" s="46"/>
      <c r="ET183" s="46"/>
      <c r="EU183" s="46"/>
      <c r="EV183" s="10">
        <f t="shared" si="77"/>
        <v>0</v>
      </c>
      <c r="EW183" s="46"/>
      <c r="EX183" s="46"/>
      <c r="EY183" s="46"/>
      <c r="EZ183" s="46"/>
      <c r="FA183" s="46"/>
      <c r="FB183" s="46"/>
      <c r="FC183" s="46"/>
      <c r="FD183" s="10">
        <f t="shared" si="78"/>
        <v>0</v>
      </c>
      <c r="FE183" s="46"/>
      <c r="FF183" s="46"/>
      <c r="FG183" s="46"/>
      <c r="FH183" s="46"/>
      <c r="FI183" s="46"/>
      <c r="FJ183" s="46"/>
      <c r="FK183" s="46"/>
      <c r="FL183" s="10">
        <f t="shared" si="79"/>
        <v>0</v>
      </c>
      <c r="FM183" s="46"/>
      <c r="FN183" s="46"/>
      <c r="FO183" s="46"/>
      <c r="FP183" s="46"/>
      <c r="FQ183" s="46"/>
      <c r="FR183" s="46"/>
      <c r="FS183" s="46"/>
      <c r="FT183" s="10">
        <f t="shared" si="80"/>
        <v>0</v>
      </c>
      <c r="FU183" s="46"/>
      <c r="FV183" s="46"/>
      <c r="FW183" s="46"/>
      <c r="FX183" s="46"/>
      <c r="FY183" s="46"/>
      <c r="FZ183" s="46"/>
      <c r="GA183" s="46"/>
      <c r="GB183" s="10">
        <f t="shared" si="81"/>
        <v>0</v>
      </c>
      <c r="GC183" s="46"/>
      <c r="GD183" s="46"/>
      <c r="GE183" s="46"/>
      <c r="GF183" s="46"/>
      <c r="GG183" s="46"/>
      <c r="GH183" s="46"/>
      <c r="GI183" s="46"/>
      <c r="GJ183" s="10">
        <f t="shared" si="82"/>
        <v>0</v>
      </c>
      <c r="GK183" s="46"/>
      <c r="GL183" s="46"/>
      <c r="GM183" s="46"/>
      <c r="GN183" s="46"/>
      <c r="GO183" s="46"/>
      <c r="GP183" s="46"/>
      <c r="GQ183" s="46"/>
      <c r="GR183" s="10">
        <f t="shared" si="83"/>
        <v>0</v>
      </c>
      <c r="GS183" s="46"/>
      <c r="GT183" s="46"/>
      <c r="GU183" s="46"/>
      <c r="GV183" s="46"/>
      <c r="GW183" s="46"/>
      <c r="GX183" s="46"/>
      <c r="GY183" s="46"/>
      <c r="GZ183" s="10">
        <f t="shared" si="84"/>
        <v>0</v>
      </c>
      <c r="HA183" s="46"/>
      <c r="HB183" s="46"/>
      <c r="HC183" s="46"/>
      <c r="HD183" s="10">
        <f t="shared" si="86"/>
        <v>0</v>
      </c>
    </row>
    <row r="184" spans="1:212" ht="16" x14ac:dyDescent="0.2">
      <c r="A184" s="10">
        <f>'Demographic Data'!A184</f>
        <v>0</v>
      </c>
      <c r="B184" s="5">
        <f>'Demographic Data'!B184</f>
        <v>0</v>
      </c>
      <c r="C184" s="36">
        <f>'Demographic Data'!C184</f>
        <v>0</v>
      </c>
      <c r="D184" s="5">
        <f>'Demographic Data'!D184</f>
        <v>0</v>
      </c>
      <c r="E184" s="46"/>
      <c r="F184" s="46"/>
      <c r="G184" s="46"/>
      <c r="H184" s="10">
        <f t="shared" si="85"/>
        <v>0</v>
      </c>
      <c r="I184" s="46"/>
      <c r="J184" s="46"/>
      <c r="K184" s="46"/>
      <c r="L184" s="46"/>
      <c r="M184" s="46"/>
      <c r="N184" s="46"/>
      <c r="O184" s="46"/>
      <c r="P184" s="10">
        <f t="shared" si="60"/>
        <v>0</v>
      </c>
      <c r="Q184" s="46"/>
      <c r="R184" s="46"/>
      <c r="S184" s="46"/>
      <c r="T184" s="46"/>
      <c r="U184" s="46"/>
      <c r="V184" s="46"/>
      <c r="W184" s="46"/>
      <c r="X184" s="10">
        <f t="shared" si="61"/>
        <v>0</v>
      </c>
      <c r="Y184" s="46"/>
      <c r="Z184" s="46"/>
      <c r="AA184" s="46"/>
      <c r="AB184" s="46"/>
      <c r="AC184" s="46"/>
      <c r="AD184" s="46"/>
      <c r="AE184" s="46"/>
      <c r="AF184" s="10">
        <f t="shared" si="62"/>
        <v>0</v>
      </c>
      <c r="AG184" s="46"/>
      <c r="AH184" s="46"/>
      <c r="AI184" s="46"/>
      <c r="AJ184" s="46"/>
      <c r="AK184" s="46"/>
      <c r="AL184" s="46"/>
      <c r="AM184" s="46"/>
      <c r="AN184" s="10">
        <f t="shared" si="63"/>
        <v>0</v>
      </c>
      <c r="AO184" s="46"/>
      <c r="AP184" s="46"/>
      <c r="AQ184" s="46"/>
      <c r="AR184" s="46"/>
      <c r="AS184" s="46"/>
      <c r="AT184" s="46"/>
      <c r="AU184" s="46"/>
      <c r="AV184" s="10">
        <f t="shared" si="64"/>
        <v>0</v>
      </c>
      <c r="AW184" s="46"/>
      <c r="AX184" s="46"/>
      <c r="AY184" s="46"/>
      <c r="AZ184" s="46"/>
      <c r="BA184" s="46"/>
      <c r="BB184" s="46"/>
      <c r="BC184" s="46"/>
      <c r="BD184" s="10">
        <f t="shared" si="65"/>
        <v>0</v>
      </c>
      <c r="BE184" s="46"/>
      <c r="BF184" s="46"/>
      <c r="BG184" s="46"/>
      <c r="BH184" s="46"/>
      <c r="BI184" s="46"/>
      <c r="BJ184" s="46"/>
      <c r="BK184" s="46"/>
      <c r="BL184" s="10">
        <f t="shared" si="66"/>
        <v>0</v>
      </c>
      <c r="BM184" s="46"/>
      <c r="BN184" s="46"/>
      <c r="BO184" s="46"/>
      <c r="BP184" s="46"/>
      <c r="BQ184" s="46"/>
      <c r="BR184" s="46"/>
      <c r="BS184" s="46"/>
      <c r="BT184" s="10">
        <f t="shared" si="67"/>
        <v>0</v>
      </c>
      <c r="BU184" s="46"/>
      <c r="BV184" s="46"/>
      <c r="BW184" s="46"/>
      <c r="BX184" s="46"/>
      <c r="BY184" s="46"/>
      <c r="BZ184" s="46"/>
      <c r="CA184" s="46"/>
      <c r="CB184" s="10">
        <f t="shared" si="68"/>
        <v>0</v>
      </c>
      <c r="CC184" s="46"/>
      <c r="CD184" s="46"/>
      <c r="CE184" s="46"/>
      <c r="CF184" s="46"/>
      <c r="CG184" s="46"/>
      <c r="CH184" s="46"/>
      <c r="CI184" s="46"/>
      <c r="CJ184" s="10">
        <f t="shared" si="69"/>
        <v>0</v>
      </c>
      <c r="CK184" s="46"/>
      <c r="CL184" s="46"/>
      <c r="CM184" s="46"/>
      <c r="CN184" s="46"/>
      <c r="CO184" s="46"/>
      <c r="CP184" s="46"/>
      <c r="CQ184" s="46"/>
      <c r="CR184" s="10">
        <f t="shared" si="70"/>
        <v>0</v>
      </c>
      <c r="CS184" s="46"/>
      <c r="CT184" s="46"/>
      <c r="CU184" s="46"/>
      <c r="CV184" s="46"/>
      <c r="CW184" s="46"/>
      <c r="CX184" s="46"/>
      <c r="CY184" s="46"/>
      <c r="CZ184" s="10">
        <f t="shared" si="71"/>
        <v>0</v>
      </c>
      <c r="DA184" s="46"/>
      <c r="DB184" s="46"/>
      <c r="DC184" s="46"/>
      <c r="DD184" s="46"/>
      <c r="DE184" s="46"/>
      <c r="DF184" s="46"/>
      <c r="DG184" s="46"/>
      <c r="DH184" s="10">
        <f t="shared" si="72"/>
        <v>0</v>
      </c>
      <c r="DI184" s="46"/>
      <c r="DJ184" s="46"/>
      <c r="DK184" s="46"/>
      <c r="DL184" s="46"/>
      <c r="DM184" s="46"/>
      <c r="DN184" s="46"/>
      <c r="DO184" s="46"/>
      <c r="DP184" s="10">
        <f t="shared" si="73"/>
        <v>0</v>
      </c>
      <c r="DQ184" s="46"/>
      <c r="DR184" s="46"/>
      <c r="DS184" s="46"/>
      <c r="DT184" s="46"/>
      <c r="DU184" s="46"/>
      <c r="DV184" s="46"/>
      <c r="DW184" s="46"/>
      <c r="DX184" s="10">
        <f t="shared" si="74"/>
        <v>0</v>
      </c>
      <c r="DY184" s="46"/>
      <c r="DZ184" s="46"/>
      <c r="EA184" s="46"/>
      <c r="EB184" s="46"/>
      <c r="EC184" s="46"/>
      <c r="ED184" s="46"/>
      <c r="EE184" s="46"/>
      <c r="EF184" s="10">
        <f t="shared" si="75"/>
        <v>0</v>
      </c>
      <c r="EG184" s="46"/>
      <c r="EH184" s="46"/>
      <c r="EI184" s="46"/>
      <c r="EJ184" s="46"/>
      <c r="EK184" s="46"/>
      <c r="EL184" s="46"/>
      <c r="EM184" s="46"/>
      <c r="EN184" s="10">
        <f t="shared" si="76"/>
        <v>0</v>
      </c>
      <c r="EO184" s="46"/>
      <c r="EP184" s="46"/>
      <c r="EQ184" s="46"/>
      <c r="ER184" s="46"/>
      <c r="ES184" s="46"/>
      <c r="ET184" s="46"/>
      <c r="EU184" s="46"/>
      <c r="EV184" s="10">
        <f t="shared" si="77"/>
        <v>0</v>
      </c>
      <c r="EW184" s="46"/>
      <c r="EX184" s="46"/>
      <c r="EY184" s="46"/>
      <c r="EZ184" s="46"/>
      <c r="FA184" s="46"/>
      <c r="FB184" s="46"/>
      <c r="FC184" s="46"/>
      <c r="FD184" s="10">
        <f t="shared" si="78"/>
        <v>0</v>
      </c>
      <c r="FE184" s="46"/>
      <c r="FF184" s="46"/>
      <c r="FG184" s="46"/>
      <c r="FH184" s="46"/>
      <c r="FI184" s="46"/>
      <c r="FJ184" s="46"/>
      <c r="FK184" s="46"/>
      <c r="FL184" s="10">
        <f t="shared" si="79"/>
        <v>0</v>
      </c>
      <c r="FM184" s="46"/>
      <c r="FN184" s="46"/>
      <c r="FO184" s="46"/>
      <c r="FP184" s="46"/>
      <c r="FQ184" s="46"/>
      <c r="FR184" s="46"/>
      <c r="FS184" s="46"/>
      <c r="FT184" s="10">
        <f t="shared" si="80"/>
        <v>0</v>
      </c>
      <c r="FU184" s="46"/>
      <c r="FV184" s="46"/>
      <c r="FW184" s="46"/>
      <c r="FX184" s="46"/>
      <c r="FY184" s="46"/>
      <c r="FZ184" s="46"/>
      <c r="GA184" s="46"/>
      <c r="GB184" s="10">
        <f t="shared" si="81"/>
        <v>0</v>
      </c>
      <c r="GC184" s="46"/>
      <c r="GD184" s="46"/>
      <c r="GE184" s="46"/>
      <c r="GF184" s="46"/>
      <c r="GG184" s="46"/>
      <c r="GH184" s="46"/>
      <c r="GI184" s="46"/>
      <c r="GJ184" s="10">
        <f t="shared" si="82"/>
        <v>0</v>
      </c>
      <c r="GK184" s="46"/>
      <c r="GL184" s="46"/>
      <c r="GM184" s="46"/>
      <c r="GN184" s="46"/>
      <c r="GO184" s="46"/>
      <c r="GP184" s="46"/>
      <c r="GQ184" s="46"/>
      <c r="GR184" s="10">
        <f t="shared" si="83"/>
        <v>0</v>
      </c>
      <c r="GS184" s="46"/>
      <c r="GT184" s="46"/>
      <c r="GU184" s="46"/>
      <c r="GV184" s="46"/>
      <c r="GW184" s="46"/>
      <c r="GX184" s="46"/>
      <c r="GY184" s="46"/>
      <c r="GZ184" s="10">
        <f t="shared" si="84"/>
        <v>0</v>
      </c>
      <c r="HA184" s="46"/>
      <c r="HB184" s="46"/>
      <c r="HC184" s="46"/>
      <c r="HD184" s="10">
        <f t="shared" si="86"/>
        <v>0</v>
      </c>
    </row>
    <row r="185" spans="1:212" ht="16" x14ac:dyDescent="0.2">
      <c r="A185" s="10">
        <f>'Demographic Data'!A185</f>
        <v>0</v>
      </c>
      <c r="B185" s="5">
        <f>'Demographic Data'!B185</f>
        <v>0</v>
      </c>
      <c r="C185" s="36">
        <f>'Demographic Data'!C185</f>
        <v>0</v>
      </c>
      <c r="D185" s="5">
        <f>'Demographic Data'!D185</f>
        <v>0</v>
      </c>
      <c r="E185" s="46"/>
      <c r="F185" s="46"/>
      <c r="G185" s="46"/>
      <c r="H185" s="10">
        <f t="shared" si="85"/>
        <v>0</v>
      </c>
      <c r="I185" s="46"/>
      <c r="J185" s="46"/>
      <c r="K185" s="46"/>
      <c r="L185" s="46"/>
      <c r="M185" s="46"/>
      <c r="N185" s="46"/>
      <c r="O185" s="46"/>
      <c r="P185" s="10">
        <f t="shared" si="60"/>
        <v>0</v>
      </c>
      <c r="Q185" s="46"/>
      <c r="R185" s="46"/>
      <c r="S185" s="46"/>
      <c r="T185" s="46"/>
      <c r="U185" s="46"/>
      <c r="V185" s="46"/>
      <c r="W185" s="46"/>
      <c r="X185" s="10">
        <f t="shared" si="61"/>
        <v>0</v>
      </c>
      <c r="Y185" s="46"/>
      <c r="Z185" s="46"/>
      <c r="AA185" s="46"/>
      <c r="AB185" s="46"/>
      <c r="AC185" s="46"/>
      <c r="AD185" s="46"/>
      <c r="AE185" s="46"/>
      <c r="AF185" s="10">
        <f t="shared" si="62"/>
        <v>0</v>
      </c>
      <c r="AG185" s="46"/>
      <c r="AH185" s="46"/>
      <c r="AI185" s="46"/>
      <c r="AJ185" s="46"/>
      <c r="AK185" s="46"/>
      <c r="AL185" s="46"/>
      <c r="AM185" s="46"/>
      <c r="AN185" s="10">
        <f t="shared" si="63"/>
        <v>0</v>
      </c>
      <c r="AO185" s="46"/>
      <c r="AP185" s="46"/>
      <c r="AQ185" s="46"/>
      <c r="AR185" s="46"/>
      <c r="AS185" s="46"/>
      <c r="AT185" s="46"/>
      <c r="AU185" s="46"/>
      <c r="AV185" s="10">
        <f t="shared" si="64"/>
        <v>0</v>
      </c>
      <c r="AW185" s="46"/>
      <c r="AX185" s="46"/>
      <c r="AY185" s="46"/>
      <c r="AZ185" s="46"/>
      <c r="BA185" s="46"/>
      <c r="BB185" s="46"/>
      <c r="BC185" s="46"/>
      <c r="BD185" s="10">
        <f t="shared" si="65"/>
        <v>0</v>
      </c>
      <c r="BE185" s="46"/>
      <c r="BF185" s="46"/>
      <c r="BG185" s="46"/>
      <c r="BH185" s="46"/>
      <c r="BI185" s="46"/>
      <c r="BJ185" s="46"/>
      <c r="BK185" s="46"/>
      <c r="BL185" s="10">
        <f t="shared" si="66"/>
        <v>0</v>
      </c>
      <c r="BM185" s="46"/>
      <c r="BN185" s="46"/>
      <c r="BO185" s="46"/>
      <c r="BP185" s="46"/>
      <c r="BQ185" s="46"/>
      <c r="BR185" s="46"/>
      <c r="BS185" s="46"/>
      <c r="BT185" s="10">
        <f t="shared" si="67"/>
        <v>0</v>
      </c>
      <c r="BU185" s="46"/>
      <c r="BV185" s="46"/>
      <c r="BW185" s="46"/>
      <c r="BX185" s="46"/>
      <c r="BY185" s="46"/>
      <c r="BZ185" s="46"/>
      <c r="CA185" s="46"/>
      <c r="CB185" s="10">
        <f t="shared" si="68"/>
        <v>0</v>
      </c>
      <c r="CC185" s="46"/>
      <c r="CD185" s="46"/>
      <c r="CE185" s="46"/>
      <c r="CF185" s="46"/>
      <c r="CG185" s="46"/>
      <c r="CH185" s="46"/>
      <c r="CI185" s="46"/>
      <c r="CJ185" s="10">
        <f t="shared" si="69"/>
        <v>0</v>
      </c>
      <c r="CK185" s="46"/>
      <c r="CL185" s="46"/>
      <c r="CM185" s="46"/>
      <c r="CN185" s="46"/>
      <c r="CO185" s="46"/>
      <c r="CP185" s="46"/>
      <c r="CQ185" s="46"/>
      <c r="CR185" s="10">
        <f t="shared" si="70"/>
        <v>0</v>
      </c>
      <c r="CS185" s="46"/>
      <c r="CT185" s="46"/>
      <c r="CU185" s="46"/>
      <c r="CV185" s="46"/>
      <c r="CW185" s="46"/>
      <c r="CX185" s="46"/>
      <c r="CY185" s="46"/>
      <c r="CZ185" s="10">
        <f t="shared" si="71"/>
        <v>0</v>
      </c>
      <c r="DA185" s="46"/>
      <c r="DB185" s="46"/>
      <c r="DC185" s="46"/>
      <c r="DD185" s="46"/>
      <c r="DE185" s="46"/>
      <c r="DF185" s="46"/>
      <c r="DG185" s="46"/>
      <c r="DH185" s="10">
        <f t="shared" si="72"/>
        <v>0</v>
      </c>
      <c r="DI185" s="46"/>
      <c r="DJ185" s="46"/>
      <c r="DK185" s="46"/>
      <c r="DL185" s="46"/>
      <c r="DM185" s="46"/>
      <c r="DN185" s="46"/>
      <c r="DO185" s="46"/>
      <c r="DP185" s="10">
        <f t="shared" si="73"/>
        <v>0</v>
      </c>
      <c r="DQ185" s="46"/>
      <c r="DR185" s="46"/>
      <c r="DS185" s="46"/>
      <c r="DT185" s="46"/>
      <c r="DU185" s="46"/>
      <c r="DV185" s="46"/>
      <c r="DW185" s="46"/>
      <c r="DX185" s="10">
        <f t="shared" si="74"/>
        <v>0</v>
      </c>
      <c r="DY185" s="46"/>
      <c r="DZ185" s="46"/>
      <c r="EA185" s="46"/>
      <c r="EB185" s="46"/>
      <c r="EC185" s="46"/>
      <c r="ED185" s="46"/>
      <c r="EE185" s="46"/>
      <c r="EF185" s="10">
        <f t="shared" si="75"/>
        <v>0</v>
      </c>
      <c r="EG185" s="46"/>
      <c r="EH185" s="46"/>
      <c r="EI185" s="46"/>
      <c r="EJ185" s="46"/>
      <c r="EK185" s="46"/>
      <c r="EL185" s="46"/>
      <c r="EM185" s="46"/>
      <c r="EN185" s="10">
        <f t="shared" si="76"/>
        <v>0</v>
      </c>
      <c r="EO185" s="46"/>
      <c r="EP185" s="46"/>
      <c r="EQ185" s="46"/>
      <c r="ER185" s="46"/>
      <c r="ES185" s="46"/>
      <c r="ET185" s="46"/>
      <c r="EU185" s="46"/>
      <c r="EV185" s="10">
        <f t="shared" si="77"/>
        <v>0</v>
      </c>
      <c r="EW185" s="46"/>
      <c r="EX185" s="46"/>
      <c r="EY185" s="46"/>
      <c r="EZ185" s="46"/>
      <c r="FA185" s="46"/>
      <c r="FB185" s="46"/>
      <c r="FC185" s="46"/>
      <c r="FD185" s="10">
        <f t="shared" si="78"/>
        <v>0</v>
      </c>
      <c r="FE185" s="46"/>
      <c r="FF185" s="46"/>
      <c r="FG185" s="46"/>
      <c r="FH185" s="46"/>
      <c r="FI185" s="46"/>
      <c r="FJ185" s="46"/>
      <c r="FK185" s="46"/>
      <c r="FL185" s="10">
        <f t="shared" si="79"/>
        <v>0</v>
      </c>
      <c r="FM185" s="46"/>
      <c r="FN185" s="46"/>
      <c r="FO185" s="46"/>
      <c r="FP185" s="46"/>
      <c r="FQ185" s="46"/>
      <c r="FR185" s="46"/>
      <c r="FS185" s="46"/>
      <c r="FT185" s="10">
        <f t="shared" si="80"/>
        <v>0</v>
      </c>
      <c r="FU185" s="46"/>
      <c r="FV185" s="46"/>
      <c r="FW185" s="46"/>
      <c r="FX185" s="46"/>
      <c r="FY185" s="46"/>
      <c r="FZ185" s="46"/>
      <c r="GA185" s="46"/>
      <c r="GB185" s="10">
        <f t="shared" si="81"/>
        <v>0</v>
      </c>
      <c r="GC185" s="46"/>
      <c r="GD185" s="46"/>
      <c r="GE185" s="46"/>
      <c r="GF185" s="46"/>
      <c r="GG185" s="46"/>
      <c r="GH185" s="46"/>
      <c r="GI185" s="46"/>
      <c r="GJ185" s="10">
        <f t="shared" si="82"/>
        <v>0</v>
      </c>
      <c r="GK185" s="46"/>
      <c r="GL185" s="46"/>
      <c r="GM185" s="46"/>
      <c r="GN185" s="46"/>
      <c r="GO185" s="46"/>
      <c r="GP185" s="46"/>
      <c r="GQ185" s="46"/>
      <c r="GR185" s="10">
        <f t="shared" si="83"/>
        <v>0</v>
      </c>
      <c r="GS185" s="46"/>
      <c r="GT185" s="46"/>
      <c r="GU185" s="46"/>
      <c r="GV185" s="46"/>
      <c r="GW185" s="46"/>
      <c r="GX185" s="46"/>
      <c r="GY185" s="46"/>
      <c r="GZ185" s="10">
        <f t="shared" si="84"/>
        <v>0</v>
      </c>
      <c r="HA185" s="46"/>
      <c r="HB185" s="46"/>
      <c r="HC185" s="46"/>
      <c r="HD185" s="10">
        <f t="shared" si="86"/>
        <v>0</v>
      </c>
    </row>
    <row r="186" spans="1:212" ht="16" x14ac:dyDescent="0.2">
      <c r="A186" s="10">
        <f>'Demographic Data'!A186</f>
        <v>0</v>
      </c>
      <c r="B186" s="5">
        <f>'Demographic Data'!B186</f>
        <v>0</v>
      </c>
      <c r="C186" s="36">
        <f>'Demographic Data'!C186</f>
        <v>0</v>
      </c>
      <c r="D186" s="5">
        <f>'Demographic Data'!D186</f>
        <v>0</v>
      </c>
      <c r="E186" s="46"/>
      <c r="F186" s="46"/>
      <c r="G186" s="46"/>
      <c r="H186" s="10">
        <f t="shared" si="85"/>
        <v>0</v>
      </c>
      <c r="I186" s="46"/>
      <c r="J186" s="46"/>
      <c r="K186" s="46"/>
      <c r="L186" s="46"/>
      <c r="M186" s="46"/>
      <c r="N186" s="46"/>
      <c r="O186" s="46"/>
      <c r="P186" s="10">
        <f t="shared" si="60"/>
        <v>0</v>
      </c>
      <c r="Q186" s="46"/>
      <c r="R186" s="46"/>
      <c r="S186" s="46"/>
      <c r="T186" s="46"/>
      <c r="U186" s="46"/>
      <c r="V186" s="46"/>
      <c r="W186" s="46"/>
      <c r="X186" s="10">
        <f t="shared" si="61"/>
        <v>0</v>
      </c>
      <c r="Y186" s="46"/>
      <c r="Z186" s="46"/>
      <c r="AA186" s="46"/>
      <c r="AB186" s="46"/>
      <c r="AC186" s="46"/>
      <c r="AD186" s="46"/>
      <c r="AE186" s="46"/>
      <c r="AF186" s="10">
        <f t="shared" si="62"/>
        <v>0</v>
      </c>
      <c r="AG186" s="46"/>
      <c r="AH186" s="46"/>
      <c r="AI186" s="46"/>
      <c r="AJ186" s="46"/>
      <c r="AK186" s="46"/>
      <c r="AL186" s="46"/>
      <c r="AM186" s="46"/>
      <c r="AN186" s="10">
        <f t="shared" si="63"/>
        <v>0</v>
      </c>
      <c r="AO186" s="46"/>
      <c r="AP186" s="46"/>
      <c r="AQ186" s="46"/>
      <c r="AR186" s="46"/>
      <c r="AS186" s="46"/>
      <c r="AT186" s="46"/>
      <c r="AU186" s="46"/>
      <c r="AV186" s="10">
        <f t="shared" si="64"/>
        <v>0</v>
      </c>
      <c r="AW186" s="46"/>
      <c r="AX186" s="46"/>
      <c r="AY186" s="46"/>
      <c r="AZ186" s="46"/>
      <c r="BA186" s="46"/>
      <c r="BB186" s="46"/>
      <c r="BC186" s="46"/>
      <c r="BD186" s="10">
        <f t="shared" si="65"/>
        <v>0</v>
      </c>
      <c r="BE186" s="46"/>
      <c r="BF186" s="46"/>
      <c r="BG186" s="46"/>
      <c r="BH186" s="46"/>
      <c r="BI186" s="46"/>
      <c r="BJ186" s="46"/>
      <c r="BK186" s="46"/>
      <c r="BL186" s="10">
        <f t="shared" si="66"/>
        <v>0</v>
      </c>
      <c r="BM186" s="46"/>
      <c r="BN186" s="46"/>
      <c r="BO186" s="46"/>
      <c r="BP186" s="46"/>
      <c r="BQ186" s="46"/>
      <c r="BR186" s="46"/>
      <c r="BS186" s="46"/>
      <c r="BT186" s="10">
        <f t="shared" si="67"/>
        <v>0</v>
      </c>
      <c r="BU186" s="46"/>
      <c r="BV186" s="46"/>
      <c r="BW186" s="46"/>
      <c r="BX186" s="46"/>
      <c r="BY186" s="46"/>
      <c r="BZ186" s="46"/>
      <c r="CA186" s="46"/>
      <c r="CB186" s="10">
        <f t="shared" si="68"/>
        <v>0</v>
      </c>
      <c r="CC186" s="46"/>
      <c r="CD186" s="46"/>
      <c r="CE186" s="46"/>
      <c r="CF186" s="46"/>
      <c r="CG186" s="46"/>
      <c r="CH186" s="46"/>
      <c r="CI186" s="46"/>
      <c r="CJ186" s="10">
        <f t="shared" si="69"/>
        <v>0</v>
      </c>
      <c r="CK186" s="46"/>
      <c r="CL186" s="46"/>
      <c r="CM186" s="46"/>
      <c r="CN186" s="46"/>
      <c r="CO186" s="46"/>
      <c r="CP186" s="46"/>
      <c r="CQ186" s="46"/>
      <c r="CR186" s="10">
        <f t="shared" si="70"/>
        <v>0</v>
      </c>
      <c r="CS186" s="46"/>
      <c r="CT186" s="46"/>
      <c r="CU186" s="46"/>
      <c r="CV186" s="46"/>
      <c r="CW186" s="46"/>
      <c r="CX186" s="46"/>
      <c r="CY186" s="46"/>
      <c r="CZ186" s="10">
        <f t="shared" si="71"/>
        <v>0</v>
      </c>
      <c r="DA186" s="46"/>
      <c r="DB186" s="46"/>
      <c r="DC186" s="46"/>
      <c r="DD186" s="46"/>
      <c r="DE186" s="46"/>
      <c r="DF186" s="46"/>
      <c r="DG186" s="46"/>
      <c r="DH186" s="10">
        <f t="shared" si="72"/>
        <v>0</v>
      </c>
      <c r="DI186" s="46"/>
      <c r="DJ186" s="46"/>
      <c r="DK186" s="46"/>
      <c r="DL186" s="46"/>
      <c r="DM186" s="46"/>
      <c r="DN186" s="46"/>
      <c r="DO186" s="46"/>
      <c r="DP186" s="10">
        <f t="shared" si="73"/>
        <v>0</v>
      </c>
      <c r="DQ186" s="46"/>
      <c r="DR186" s="46"/>
      <c r="DS186" s="46"/>
      <c r="DT186" s="46"/>
      <c r="DU186" s="46"/>
      <c r="DV186" s="46"/>
      <c r="DW186" s="46"/>
      <c r="DX186" s="10">
        <f t="shared" si="74"/>
        <v>0</v>
      </c>
      <c r="DY186" s="46"/>
      <c r="DZ186" s="46"/>
      <c r="EA186" s="46"/>
      <c r="EB186" s="46"/>
      <c r="EC186" s="46"/>
      <c r="ED186" s="46"/>
      <c r="EE186" s="46"/>
      <c r="EF186" s="10">
        <f t="shared" si="75"/>
        <v>0</v>
      </c>
      <c r="EG186" s="46"/>
      <c r="EH186" s="46"/>
      <c r="EI186" s="46"/>
      <c r="EJ186" s="46"/>
      <c r="EK186" s="46"/>
      <c r="EL186" s="46"/>
      <c r="EM186" s="46"/>
      <c r="EN186" s="10">
        <f t="shared" si="76"/>
        <v>0</v>
      </c>
      <c r="EO186" s="46"/>
      <c r="EP186" s="46"/>
      <c r="EQ186" s="46"/>
      <c r="ER186" s="46"/>
      <c r="ES186" s="46"/>
      <c r="ET186" s="46"/>
      <c r="EU186" s="46"/>
      <c r="EV186" s="10">
        <f t="shared" si="77"/>
        <v>0</v>
      </c>
      <c r="EW186" s="46"/>
      <c r="EX186" s="46"/>
      <c r="EY186" s="46"/>
      <c r="EZ186" s="46"/>
      <c r="FA186" s="46"/>
      <c r="FB186" s="46"/>
      <c r="FC186" s="46"/>
      <c r="FD186" s="10">
        <f t="shared" si="78"/>
        <v>0</v>
      </c>
      <c r="FE186" s="46"/>
      <c r="FF186" s="46"/>
      <c r="FG186" s="46"/>
      <c r="FH186" s="46"/>
      <c r="FI186" s="46"/>
      <c r="FJ186" s="46"/>
      <c r="FK186" s="46"/>
      <c r="FL186" s="10">
        <f t="shared" si="79"/>
        <v>0</v>
      </c>
      <c r="FM186" s="46"/>
      <c r="FN186" s="46"/>
      <c r="FO186" s="46"/>
      <c r="FP186" s="46"/>
      <c r="FQ186" s="46"/>
      <c r="FR186" s="46"/>
      <c r="FS186" s="46"/>
      <c r="FT186" s="10">
        <f t="shared" si="80"/>
        <v>0</v>
      </c>
      <c r="FU186" s="46"/>
      <c r="FV186" s="46"/>
      <c r="FW186" s="46"/>
      <c r="FX186" s="46"/>
      <c r="FY186" s="46"/>
      <c r="FZ186" s="46"/>
      <c r="GA186" s="46"/>
      <c r="GB186" s="10">
        <f t="shared" si="81"/>
        <v>0</v>
      </c>
      <c r="GC186" s="46"/>
      <c r="GD186" s="46"/>
      <c r="GE186" s="46"/>
      <c r="GF186" s="46"/>
      <c r="GG186" s="46"/>
      <c r="GH186" s="46"/>
      <c r="GI186" s="46"/>
      <c r="GJ186" s="10">
        <f t="shared" si="82"/>
        <v>0</v>
      </c>
      <c r="GK186" s="46"/>
      <c r="GL186" s="46"/>
      <c r="GM186" s="46"/>
      <c r="GN186" s="46"/>
      <c r="GO186" s="46"/>
      <c r="GP186" s="46"/>
      <c r="GQ186" s="46"/>
      <c r="GR186" s="10">
        <f t="shared" si="83"/>
        <v>0</v>
      </c>
      <c r="GS186" s="46"/>
      <c r="GT186" s="46"/>
      <c r="GU186" s="46"/>
      <c r="GV186" s="46"/>
      <c r="GW186" s="46"/>
      <c r="GX186" s="46"/>
      <c r="GY186" s="46"/>
      <c r="GZ186" s="10">
        <f t="shared" si="84"/>
        <v>0</v>
      </c>
      <c r="HA186" s="46"/>
      <c r="HB186" s="46"/>
      <c r="HC186" s="46"/>
      <c r="HD186" s="10">
        <f t="shared" si="86"/>
        <v>0</v>
      </c>
    </row>
    <row r="187" spans="1:212" ht="16" x14ac:dyDescent="0.2">
      <c r="A187" s="10">
        <f>'Demographic Data'!A187</f>
        <v>0</v>
      </c>
      <c r="B187" s="5">
        <f>'Demographic Data'!B187</f>
        <v>0</v>
      </c>
      <c r="C187" s="36">
        <f>'Demographic Data'!C187</f>
        <v>0</v>
      </c>
      <c r="D187" s="5">
        <f>'Demographic Data'!D187</f>
        <v>0</v>
      </c>
      <c r="E187" s="46"/>
      <c r="F187" s="46"/>
      <c r="G187" s="46"/>
      <c r="H187" s="10">
        <f t="shared" si="85"/>
        <v>0</v>
      </c>
      <c r="I187" s="46"/>
      <c r="J187" s="46"/>
      <c r="K187" s="46"/>
      <c r="L187" s="46"/>
      <c r="M187" s="46"/>
      <c r="N187" s="46"/>
      <c r="O187" s="46"/>
      <c r="P187" s="10">
        <f t="shared" si="60"/>
        <v>0</v>
      </c>
      <c r="Q187" s="46"/>
      <c r="R187" s="46"/>
      <c r="S187" s="46"/>
      <c r="T187" s="46"/>
      <c r="U187" s="46"/>
      <c r="V187" s="46"/>
      <c r="W187" s="46"/>
      <c r="X187" s="10">
        <f t="shared" si="61"/>
        <v>0</v>
      </c>
      <c r="Y187" s="46"/>
      <c r="Z187" s="46"/>
      <c r="AA187" s="46"/>
      <c r="AB187" s="46"/>
      <c r="AC187" s="46"/>
      <c r="AD187" s="46"/>
      <c r="AE187" s="46"/>
      <c r="AF187" s="10">
        <f t="shared" si="62"/>
        <v>0</v>
      </c>
      <c r="AG187" s="46"/>
      <c r="AH187" s="46"/>
      <c r="AI187" s="46"/>
      <c r="AJ187" s="46"/>
      <c r="AK187" s="46"/>
      <c r="AL187" s="46"/>
      <c r="AM187" s="46"/>
      <c r="AN187" s="10">
        <f t="shared" si="63"/>
        <v>0</v>
      </c>
      <c r="AO187" s="46"/>
      <c r="AP187" s="46"/>
      <c r="AQ187" s="46"/>
      <c r="AR187" s="46"/>
      <c r="AS187" s="46"/>
      <c r="AT187" s="46"/>
      <c r="AU187" s="46"/>
      <c r="AV187" s="10">
        <f t="shared" si="64"/>
        <v>0</v>
      </c>
      <c r="AW187" s="46"/>
      <c r="AX187" s="46"/>
      <c r="AY187" s="46"/>
      <c r="AZ187" s="46"/>
      <c r="BA187" s="46"/>
      <c r="BB187" s="46"/>
      <c r="BC187" s="46"/>
      <c r="BD187" s="10">
        <f t="shared" si="65"/>
        <v>0</v>
      </c>
      <c r="BE187" s="46"/>
      <c r="BF187" s="46"/>
      <c r="BG187" s="46"/>
      <c r="BH187" s="46"/>
      <c r="BI187" s="46"/>
      <c r="BJ187" s="46"/>
      <c r="BK187" s="46"/>
      <c r="BL187" s="10">
        <f t="shared" si="66"/>
        <v>0</v>
      </c>
      <c r="BM187" s="46"/>
      <c r="BN187" s="46"/>
      <c r="BO187" s="46"/>
      <c r="BP187" s="46"/>
      <c r="BQ187" s="46"/>
      <c r="BR187" s="46"/>
      <c r="BS187" s="46"/>
      <c r="BT187" s="10">
        <f t="shared" si="67"/>
        <v>0</v>
      </c>
      <c r="BU187" s="46"/>
      <c r="BV187" s="46"/>
      <c r="BW187" s="46"/>
      <c r="BX187" s="46"/>
      <c r="BY187" s="46"/>
      <c r="BZ187" s="46"/>
      <c r="CA187" s="46"/>
      <c r="CB187" s="10">
        <f t="shared" si="68"/>
        <v>0</v>
      </c>
      <c r="CC187" s="46"/>
      <c r="CD187" s="46"/>
      <c r="CE187" s="46"/>
      <c r="CF187" s="46"/>
      <c r="CG187" s="46"/>
      <c r="CH187" s="46"/>
      <c r="CI187" s="46"/>
      <c r="CJ187" s="10">
        <f t="shared" si="69"/>
        <v>0</v>
      </c>
      <c r="CK187" s="46"/>
      <c r="CL187" s="46"/>
      <c r="CM187" s="46"/>
      <c r="CN187" s="46"/>
      <c r="CO187" s="46"/>
      <c r="CP187" s="46"/>
      <c r="CQ187" s="46"/>
      <c r="CR187" s="10">
        <f t="shared" si="70"/>
        <v>0</v>
      </c>
      <c r="CS187" s="46"/>
      <c r="CT187" s="46"/>
      <c r="CU187" s="46"/>
      <c r="CV187" s="46"/>
      <c r="CW187" s="46"/>
      <c r="CX187" s="46"/>
      <c r="CY187" s="46"/>
      <c r="CZ187" s="10">
        <f t="shared" si="71"/>
        <v>0</v>
      </c>
      <c r="DA187" s="46"/>
      <c r="DB187" s="46"/>
      <c r="DC187" s="46"/>
      <c r="DD187" s="46"/>
      <c r="DE187" s="46"/>
      <c r="DF187" s="46"/>
      <c r="DG187" s="46"/>
      <c r="DH187" s="10">
        <f t="shared" si="72"/>
        <v>0</v>
      </c>
      <c r="DI187" s="46"/>
      <c r="DJ187" s="46"/>
      <c r="DK187" s="46"/>
      <c r="DL187" s="46"/>
      <c r="DM187" s="46"/>
      <c r="DN187" s="46"/>
      <c r="DO187" s="46"/>
      <c r="DP187" s="10">
        <f t="shared" si="73"/>
        <v>0</v>
      </c>
      <c r="DQ187" s="46"/>
      <c r="DR187" s="46"/>
      <c r="DS187" s="46"/>
      <c r="DT187" s="46"/>
      <c r="DU187" s="46"/>
      <c r="DV187" s="46"/>
      <c r="DW187" s="46"/>
      <c r="DX187" s="10">
        <f t="shared" si="74"/>
        <v>0</v>
      </c>
      <c r="DY187" s="46"/>
      <c r="DZ187" s="46"/>
      <c r="EA187" s="46"/>
      <c r="EB187" s="46"/>
      <c r="EC187" s="46"/>
      <c r="ED187" s="46"/>
      <c r="EE187" s="46"/>
      <c r="EF187" s="10">
        <f t="shared" si="75"/>
        <v>0</v>
      </c>
      <c r="EG187" s="46"/>
      <c r="EH187" s="46"/>
      <c r="EI187" s="46"/>
      <c r="EJ187" s="46"/>
      <c r="EK187" s="46"/>
      <c r="EL187" s="46"/>
      <c r="EM187" s="46"/>
      <c r="EN187" s="10">
        <f t="shared" si="76"/>
        <v>0</v>
      </c>
      <c r="EO187" s="46"/>
      <c r="EP187" s="46"/>
      <c r="EQ187" s="46"/>
      <c r="ER187" s="46"/>
      <c r="ES187" s="46"/>
      <c r="ET187" s="46"/>
      <c r="EU187" s="46"/>
      <c r="EV187" s="10">
        <f t="shared" si="77"/>
        <v>0</v>
      </c>
      <c r="EW187" s="46"/>
      <c r="EX187" s="46"/>
      <c r="EY187" s="46"/>
      <c r="EZ187" s="46"/>
      <c r="FA187" s="46"/>
      <c r="FB187" s="46"/>
      <c r="FC187" s="46"/>
      <c r="FD187" s="10">
        <f t="shared" si="78"/>
        <v>0</v>
      </c>
      <c r="FE187" s="46"/>
      <c r="FF187" s="46"/>
      <c r="FG187" s="46"/>
      <c r="FH187" s="46"/>
      <c r="FI187" s="46"/>
      <c r="FJ187" s="46"/>
      <c r="FK187" s="46"/>
      <c r="FL187" s="10">
        <f t="shared" si="79"/>
        <v>0</v>
      </c>
      <c r="FM187" s="46"/>
      <c r="FN187" s="46"/>
      <c r="FO187" s="46"/>
      <c r="FP187" s="46"/>
      <c r="FQ187" s="46"/>
      <c r="FR187" s="46"/>
      <c r="FS187" s="46"/>
      <c r="FT187" s="10">
        <f t="shared" si="80"/>
        <v>0</v>
      </c>
      <c r="FU187" s="46"/>
      <c r="FV187" s="46"/>
      <c r="FW187" s="46"/>
      <c r="FX187" s="46"/>
      <c r="FY187" s="46"/>
      <c r="FZ187" s="46"/>
      <c r="GA187" s="46"/>
      <c r="GB187" s="10">
        <f t="shared" si="81"/>
        <v>0</v>
      </c>
      <c r="GC187" s="46"/>
      <c r="GD187" s="46"/>
      <c r="GE187" s="46"/>
      <c r="GF187" s="46"/>
      <c r="GG187" s="46"/>
      <c r="GH187" s="46"/>
      <c r="GI187" s="46"/>
      <c r="GJ187" s="10">
        <f t="shared" si="82"/>
        <v>0</v>
      </c>
      <c r="GK187" s="46"/>
      <c r="GL187" s="46"/>
      <c r="GM187" s="46"/>
      <c r="GN187" s="46"/>
      <c r="GO187" s="46"/>
      <c r="GP187" s="46"/>
      <c r="GQ187" s="46"/>
      <c r="GR187" s="10">
        <f t="shared" si="83"/>
        <v>0</v>
      </c>
      <c r="GS187" s="46"/>
      <c r="GT187" s="46"/>
      <c r="GU187" s="46"/>
      <c r="GV187" s="46"/>
      <c r="GW187" s="46"/>
      <c r="GX187" s="46"/>
      <c r="GY187" s="46"/>
      <c r="GZ187" s="10">
        <f t="shared" si="84"/>
        <v>0</v>
      </c>
      <c r="HA187" s="46"/>
      <c r="HB187" s="46"/>
      <c r="HC187" s="46"/>
      <c r="HD187" s="10">
        <f t="shared" si="86"/>
        <v>0</v>
      </c>
    </row>
    <row r="188" spans="1:212" ht="16" x14ac:dyDescent="0.2">
      <c r="A188" s="10">
        <f>'Demographic Data'!A188</f>
        <v>0</v>
      </c>
      <c r="B188" s="5">
        <f>'Demographic Data'!B188</f>
        <v>0</v>
      </c>
      <c r="C188" s="36">
        <f>'Demographic Data'!C188</f>
        <v>0</v>
      </c>
      <c r="D188" s="5">
        <f>'Demographic Data'!D188</f>
        <v>0</v>
      </c>
      <c r="E188" s="46"/>
      <c r="F188" s="46"/>
      <c r="G188" s="46"/>
      <c r="H188" s="10">
        <f t="shared" si="85"/>
        <v>0</v>
      </c>
      <c r="I188" s="46"/>
      <c r="J188" s="46"/>
      <c r="K188" s="46"/>
      <c r="L188" s="46"/>
      <c r="M188" s="46"/>
      <c r="N188" s="46"/>
      <c r="O188" s="46"/>
      <c r="P188" s="10">
        <f t="shared" si="60"/>
        <v>0</v>
      </c>
      <c r="Q188" s="46"/>
      <c r="R188" s="46"/>
      <c r="S188" s="46"/>
      <c r="T188" s="46"/>
      <c r="U188" s="46"/>
      <c r="V188" s="46"/>
      <c r="W188" s="46"/>
      <c r="X188" s="10">
        <f t="shared" si="61"/>
        <v>0</v>
      </c>
      <c r="Y188" s="46"/>
      <c r="Z188" s="46"/>
      <c r="AA188" s="46"/>
      <c r="AB188" s="46"/>
      <c r="AC188" s="46"/>
      <c r="AD188" s="46"/>
      <c r="AE188" s="46"/>
      <c r="AF188" s="10">
        <f t="shared" si="62"/>
        <v>0</v>
      </c>
      <c r="AG188" s="46"/>
      <c r="AH188" s="46"/>
      <c r="AI188" s="46"/>
      <c r="AJ188" s="46"/>
      <c r="AK188" s="46"/>
      <c r="AL188" s="46"/>
      <c r="AM188" s="46"/>
      <c r="AN188" s="10">
        <f t="shared" si="63"/>
        <v>0</v>
      </c>
      <c r="AO188" s="46"/>
      <c r="AP188" s="46"/>
      <c r="AQ188" s="46"/>
      <c r="AR188" s="46"/>
      <c r="AS188" s="46"/>
      <c r="AT188" s="46"/>
      <c r="AU188" s="46"/>
      <c r="AV188" s="10">
        <f t="shared" si="64"/>
        <v>0</v>
      </c>
      <c r="AW188" s="46"/>
      <c r="AX188" s="46"/>
      <c r="AY188" s="46"/>
      <c r="AZ188" s="46"/>
      <c r="BA188" s="46"/>
      <c r="BB188" s="46"/>
      <c r="BC188" s="46"/>
      <c r="BD188" s="10">
        <f t="shared" si="65"/>
        <v>0</v>
      </c>
      <c r="BE188" s="46"/>
      <c r="BF188" s="46"/>
      <c r="BG188" s="46"/>
      <c r="BH188" s="46"/>
      <c r="BI188" s="46"/>
      <c r="BJ188" s="46"/>
      <c r="BK188" s="46"/>
      <c r="BL188" s="10">
        <f t="shared" si="66"/>
        <v>0</v>
      </c>
      <c r="BM188" s="46"/>
      <c r="BN188" s="46"/>
      <c r="BO188" s="46"/>
      <c r="BP188" s="46"/>
      <c r="BQ188" s="46"/>
      <c r="BR188" s="46"/>
      <c r="BS188" s="46"/>
      <c r="BT188" s="10">
        <f t="shared" si="67"/>
        <v>0</v>
      </c>
      <c r="BU188" s="46"/>
      <c r="BV188" s="46"/>
      <c r="BW188" s="46"/>
      <c r="BX188" s="46"/>
      <c r="BY188" s="46"/>
      <c r="BZ188" s="46"/>
      <c r="CA188" s="46"/>
      <c r="CB188" s="10">
        <f t="shared" si="68"/>
        <v>0</v>
      </c>
      <c r="CC188" s="46"/>
      <c r="CD188" s="46"/>
      <c r="CE188" s="46"/>
      <c r="CF188" s="46"/>
      <c r="CG188" s="46"/>
      <c r="CH188" s="46"/>
      <c r="CI188" s="46"/>
      <c r="CJ188" s="10">
        <f t="shared" si="69"/>
        <v>0</v>
      </c>
      <c r="CK188" s="46"/>
      <c r="CL188" s="46"/>
      <c r="CM188" s="46"/>
      <c r="CN188" s="46"/>
      <c r="CO188" s="46"/>
      <c r="CP188" s="46"/>
      <c r="CQ188" s="46"/>
      <c r="CR188" s="10">
        <f t="shared" si="70"/>
        <v>0</v>
      </c>
      <c r="CS188" s="46"/>
      <c r="CT188" s="46"/>
      <c r="CU188" s="46"/>
      <c r="CV188" s="46"/>
      <c r="CW188" s="46"/>
      <c r="CX188" s="46"/>
      <c r="CY188" s="46"/>
      <c r="CZ188" s="10">
        <f t="shared" si="71"/>
        <v>0</v>
      </c>
      <c r="DA188" s="46"/>
      <c r="DB188" s="46"/>
      <c r="DC188" s="46"/>
      <c r="DD188" s="46"/>
      <c r="DE188" s="46"/>
      <c r="DF188" s="46"/>
      <c r="DG188" s="46"/>
      <c r="DH188" s="10">
        <f t="shared" si="72"/>
        <v>0</v>
      </c>
      <c r="DI188" s="46"/>
      <c r="DJ188" s="46"/>
      <c r="DK188" s="46"/>
      <c r="DL188" s="46"/>
      <c r="DM188" s="46"/>
      <c r="DN188" s="46"/>
      <c r="DO188" s="46"/>
      <c r="DP188" s="10">
        <f t="shared" si="73"/>
        <v>0</v>
      </c>
      <c r="DQ188" s="46"/>
      <c r="DR188" s="46"/>
      <c r="DS188" s="46"/>
      <c r="DT188" s="46"/>
      <c r="DU188" s="46"/>
      <c r="DV188" s="46"/>
      <c r="DW188" s="46"/>
      <c r="DX188" s="10">
        <f t="shared" si="74"/>
        <v>0</v>
      </c>
      <c r="DY188" s="46"/>
      <c r="DZ188" s="46"/>
      <c r="EA188" s="46"/>
      <c r="EB188" s="46"/>
      <c r="EC188" s="46"/>
      <c r="ED188" s="46"/>
      <c r="EE188" s="46"/>
      <c r="EF188" s="10">
        <f t="shared" si="75"/>
        <v>0</v>
      </c>
      <c r="EG188" s="46"/>
      <c r="EH188" s="46"/>
      <c r="EI188" s="46"/>
      <c r="EJ188" s="46"/>
      <c r="EK188" s="46"/>
      <c r="EL188" s="46"/>
      <c r="EM188" s="46"/>
      <c r="EN188" s="10">
        <f t="shared" si="76"/>
        <v>0</v>
      </c>
      <c r="EO188" s="46"/>
      <c r="EP188" s="46"/>
      <c r="EQ188" s="46"/>
      <c r="ER188" s="46"/>
      <c r="ES188" s="46"/>
      <c r="ET188" s="46"/>
      <c r="EU188" s="46"/>
      <c r="EV188" s="10">
        <f t="shared" si="77"/>
        <v>0</v>
      </c>
      <c r="EW188" s="46"/>
      <c r="EX188" s="46"/>
      <c r="EY188" s="46"/>
      <c r="EZ188" s="46"/>
      <c r="FA188" s="46"/>
      <c r="FB188" s="46"/>
      <c r="FC188" s="46"/>
      <c r="FD188" s="10">
        <f t="shared" si="78"/>
        <v>0</v>
      </c>
      <c r="FE188" s="46"/>
      <c r="FF188" s="46"/>
      <c r="FG188" s="46"/>
      <c r="FH188" s="46"/>
      <c r="FI188" s="46"/>
      <c r="FJ188" s="46"/>
      <c r="FK188" s="46"/>
      <c r="FL188" s="10">
        <f t="shared" si="79"/>
        <v>0</v>
      </c>
      <c r="FM188" s="46"/>
      <c r="FN188" s="46"/>
      <c r="FO188" s="46"/>
      <c r="FP188" s="46"/>
      <c r="FQ188" s="46"/>
      <c r="FR188" s="46"/>
      <c r="FS188" s="46"/>
      <c r="FT188" s="10">
        <f t="shared" si="80"/>
        <v>0</v>
      </c>
      <c r="FU188" s="46"/>
      <c r="FV188" s="46"/>
      <c r="FW188" s="46"/>
      <c r="FX188" s="46"/>
      <c r="FY188" s="46"/>
      <c r="FZ188" s="46"/>
      <c r="GA188" s="46"/>
      <c r="GB188" s="10">
        <f t="shared" si="81"/>
        <v>0</v>
      </c>
      <c r="GC188" s="46"/>
      <c r="GD188" s="46"/>
      <c r="GE188" s="46"/>
      <c r="GF188" s="46"/>
      <c r="GG188" s="46"/>
      <c r="GH188" s="46"/>
      <c r="GI188" s="46"/>
      <c r="GJ188" s="10">
        <f t="shared" si="82"/>
        <v>0</v>
      </c>
      <c r="GK188" s="46"/>
      <c r="GL188" s="46"/>
      <c r="GM188" s="46"/>
      <c r="GN188" s="46"/>
      <c r="GO188" s="46"/>
      <c r="GP188" s="46"/>
      <c r="GQ188" s="46"/>
      <c r="GR188" s="10">
        <f t="shared" si="83"/>
        <v>0</v>
      </c>
      <c r="GS188" s="46"/>
      <c r="GT188" s="46"/>
      <c r="GU188" s="46"/>
      <c r="GV188" s="46"/>
      <c r="GW188" s="46"/>
      <c r="GX188" s="46"/>
      <c r="GY188" s="46"/>
      <c r="GZ188" s="10">
        <f t="shared" si="84"/>
        <v>0</v>
      </c>
      <c r="HA188" s="46"/>
      <c r="HB188" s="46"/>
      <c r="HC188" s="46"/>
      <c r="HD188" s="10">
        <f t="shared" si="86"/>
        <v>0</v>
      </c>
    </row>
    <row r="189" spans="1:212" ht="16" x14ac:dyDescent="0.2">
      <c r="A189" s="10">
        <f>'Demographic Data'!A189</f>
        <v>0</v>
      </c>
      <c r="B189" s="5">
        <f>'Demographic Data'!B189</f>
        <v>0</v>
      </c>
      <c r="C189" s="36">
        <f>'Demographic Data'!C189</f>
        <v>0</v>
      </c>
      <c r="D189" s="5">
        <f>'Demographic Data'!D189</f>
        <v>0</v>
      </c>
      <c r="E189" s="46"/>
      <c r="F189" s="46"/>
      <c r="G189" s="46"/>
      <c r="H189" s="10">
        <f t="shared" si="85"/>
        <v>0</v>
      </c>
      <c r="I189" s="46"/>
      <c r="J189" s="46"/>
      <c r="K189" s="46"/>
      <c r="L189" s="46"/>
      <c r="M189" s="46"/>
      <c r="N189" s="46"/>
      <c r="O189" s="46"/>
      <c r="P189" s="10">
        <f t="shared" si="60"/>
        <v>0</v>
      </c>
      <c r="Q189" s="46"/>
      <c r="R189" s="46"/>
      <c r="S189" s="46"/>
      <c r="T189" s="46"/>
      <c r="U189" s="46"/>
      <c r="V189" s="46"/>
      <c r="W189" s="46"/>
      <c r="X189" s="10">
        <f t="shared" si="61"/>
        <v>0</v>
      </c>
      <c r="Y189" s="46"/>
      <c r="Z189" s="46"/>
      <c r="AA189" s="46"/>
      <c r="AB189" s="46"/>
      <c r="AC189" s="46"/>
      <c r="AD189" s="46"/>
      <c r="AE189" s="46"/>
      <c r="AF189" s="10">
        <f t="shared" si="62"/>
        <v>0</v>
      </c>
      <c r="AG189" s="46"/>
      <c r="AH189" s="46"/>
      <c r="AI189" s="46"/>
      <c r="AJ189" s="46"/>
      <c r="AK189" s="46"/>
      <c r="AL189" s="46"/>
      <c r="AM189" s="46"/>
      <c r="AN189" s="10">
        <f t="shared" si="63"/>
        <v>0</v>
      </c>
      <c r="AO189" s="46"/>
      <c r="AP189" s="46"/>
      <c r="AQ189" s="46"/>
      <c r="AR189" s="46"/>
      <c r="AS189" s="46"/>
      <c r="AT189" s="46"/>
      <c r="AU189" s="46"/>
      <c r="AV189" s="10">
        <f t="shared" si="64"/>
        <v>0</v>
      </c>
      <c r="AW189" s="46"/>
      <c r="AX189" s="46"/>
      <c r="AY189" s="46"/>
      <c r="AZ189" s="46"/>
      <c r="BA189" s="46"/>
      <c r="BB189" s="46"/>
      <c r="BC189" s="46"/>
      <c r="BD189" s="10">
        <f t="shared" si="65"/>
        <v>0</v>
      </c>
      <c r="BE189" s="46"/>
      <c r="BF189" s="46"/>
      <c r="BG189" s="46"/>
      <c r="BH189" s="46"/>
      <c r="BI189" s="46"/>
      <c r="BJ189" s="46"/>
      <c r="BK189" s="46"/>
      <c r="BL189" s="10">
        <f t="shared" si="66"/>
        <v>0</v>
      </c>
      <c r="BM189" s="46"/>
      <c r="BN189" s="46"/>
      <c r="BO189" s="46"/>
      <c r="BP189" s="46"/>
      <c r="BQ189" s="46"/>
      <c r="BR189" s="46"/>
      <c r="BS189" s="46"/>
      <c r="BT189" s="10">
        <f t="shared" si="67"/>
        <v>0</v>
      </c>
      <c r="BU189" s="46"/>
      <c r="BV189" s="46"/>
      <c r="BW189" s="46"/>
      <c r="BX189" s="46"/>
      <c r="BY189" s="46"/>
      <c r="BZ189" s="46"/>
      <c r="CA189" s="46"/>
      <c r="CB189" s="10">
        <f t="shared" si="68"/>
        <v>0</v>
      </c>
      <c r="CC189" s="46"/>
      <c r="CD189" s="46"/>
      <c r="CE189" s="46"/>
      <c r="CF189" s="46"/>
      <c r="CG189" s="46"/>
      <c r="CH189" s="46"/>
      <c r="CI189" s="46"/>
      <c r="CJ189" s="10">
        <f t="shared" si="69"/>
        <v>0</v>
      </c>
      <c r="CK189" s="46"/>
      <c r="CL189" s="46"/>
      <c r="CM189" s="46"/>
      <c r="CN189" s="46"/>
      <c r="CO189" s="46"/>
      <c r="CP189" s="46"/>
      <c r="CQ189" s="46"/>
      <c r="CR189" s="10">
        <f t="shared" si="70"/>
        <v>0</v>
      </c>
      <c r="CS189" s="46"/>
      <c r="CT189" s="46"/>
      <c r="CU189" s="46"/>
      <c r="CV189" s="46"/>
      <c r="CW189" s="46"/>
      <c r="CX189" s="46"/>
      <c r="CY189" s="46"/>
      <c r="CZ189" s="10">
        <f t="shared" si="71"/>
        <v>0</v>
      </c>
      <c r="DA189" s="46"/>
      <c r="DB189" s="46"/>
      <c r="DC189" s="46"/>
      <c r="DD189" s="46"/>
      <c r="DE189" s="46"/>
      <c r="DF189" s="46"/>
      <c r="DG189" s="46"/>
      <c r="DH189" s="10">
        <f t="shared" si="72"/>
        <v>0</v>
      </c>
      <c r="DI189" s="46"/>
      <c r="DJ189" s="46"/>
      <c r="DK189" s="46"/>
      <c r="DL189" s="46"/>
      <c r="DM189" s="46"/>
      <c r="DN189" s="46"/>
      <c r="DO189" s="46"/>
      <c r="DP189" s="10">
        <f t="shared" si="73"/>
        <v>0</v>
      </c>
      <c r="DQ189" s="46"/>
      <c r="DR189" s="46"/>
      <c r="DS189" s="46"/>
      <c r="DT189" s="46"/>
      <c r="DU189" s="46"/>
      <c r="DV189" s="46"/>
      <c r="DW189" s="46"/>
      <c r="DX189" s="10">
        <f t="shared" si="74"/>
        <v>0</v>
      </c>
      <c r="DY189" s="46"/>
      <c r="DZ189" s="46"/>
      <c r="EA189" s="46"/>
      <c r="EB189" s="46"/>
      <c r="EC189" s="46"/>
      <c r="ED189" s="46"/>
      <c r="EE189" s="46"/>
      <c r="EF189" s="10">
        <f t="shared" si="75"/>
        <v>0</v>
      </c>
      <c r="EG189" s="46"/>
      <c r="EH189" s="46"/>
      <c r="EI189" s="46"/>
      <c r="EJ189" s="46"/>
      <c r="EK189" s="46"/>
      <c r="EL189" s="46"/>
      <c r="EM189" s="46"/>
      <c r="EN189" s="10">
        <f t="shared" si="76"/>
        <v>0</v>
      </c>
      <c r="EO189" s="46"/>
      <c r="EP189" s="46"/>
      <c r="EQ189" s="46"/>
      <c r="ER189" s="46"/>
      <c r="ES189" s="46"/>
      <c r="ET189" s="46"/>
      <c r="EU189" s="46"/>
      <c r="EV189" s="10">
        <f t="shared" si="77"/>
        <v>0</v>
      </c>
      <c r="EW189" s="46"/>
      <c r="EX189" s="46"/>
      <c r="EY189" s="46"/>
      <c r="EZ189" s="46"/>
      <c r="FA189" s="46"/>
      <c r="FB189" s="46"/>
      <c r="FC189" s="46"/>
      <c r="FD189" s="10">
        <f t="shared" si="78"/>
        <v>0</v>
      </c>
      <c r="FE189" s="46"/>
      <c r="FF189" s="46"/>
      <c r="FG189" s="46"/>
      <c r="FH189" s="46"/>
      <c r="FI189" s="46"/>
      <c r="FJ189" s="46"/>
      <c r="FK189" s="46"/>
      <c r="FL189" s="10">
        <f t="shared" si="79"/>
        <v>0</v>
      </c>
      <c r="FM189" s="46"/>
      <c r="FN189" s="46"/>
      <c r="FO189" s="46"/>
      <c r="FP189" s="46"/>
      <c r="FQ189" s="46"/>
      <c r="FR189" s="46"/>
      <c r="FS189" s="46"/>
      <c r="FT189" s="10">
        <f t="shared" si="80"/>
        <v>0</v>
      </c>
      <c r="FU189" s="46"/>
      <c r="FV189" s="46"/>
      <c r="FW189" s="46"/>
      <c r="FX189" s="46"/>
      <c r="FY189" s="46"/>
      <c r="FZ189" s="46"/>
      <c r="GA189" s="46"/>
      <c r="GB189" s="10">
        <f t="shared" si="81"/>
        <v>0</v>
      </c>
      <c r="GC189" s="46"/>
      <c r="GD189" s="46"/>
      <c r="GE189" s="46"/>
      <c r="GF189" s="46"/>
      <c r="GG189" s="46"/>
      <c r="GH189" s="46"/>
      <c r="GI189" s="46"/>
      <c r="GJ189" s="10">
        <f t="shared" si="82"/>
        <v>0</v>
      </c>
      <c r="GK189" s="46"/>
      <c r="GL189" s="46"/>
      <c r="GM189" s="46"/>
      <c r="GN189" s="46"/>
      <c r="GO189" s="46"/>
      <c r="GP189" s="46"/>
      <c r="GQ189" s="46"/>
      <c r="GR189" s="10">
        <f t="shared" si="83"/>
        <v>0</v>
      </c>
      <c r="GS189" s="46"/>
      <c r="GT189" s="46"/>
      <c r="GU189" s="46"/>
      <c r="GV189" s="46"/>
      <c r="GW189" s="46"/>
      <c r="GX189" s="46"/>
      <c r="GY189" s="46"/>
      <c r="GZ189" s="10">
        <f t="shared" si="84"/>
        <v>0</v>
      </c>
      <c r="HA189" s="46"/>
      <c r="HB189" s="46"/>
      <c r="HC189" s="46"/>
      <c r="HD189" s="10">
        <f t="shared" si="86"/>
        <v>0</v>
      </c>
    </row>
    <row r="190" spans="1:212" ht="16" x14ac:dyDescent="0.2">
      <c r="A190" s="10">
        <f>'Demographic Data'!A190</f>
        <v>0</v>
      </c>
      <c r="B190" s="5">
        <f>'Demographic Data'!B190</f>
        <v>0</v>
      </c>
      <c r="C190" s="36">
        <f>'Demographic Data'!C190</f>
        <v>0</v>
      </c>
      <c r="D190" s="5">
        <f>'Demographic Data'!D190</f>
        <v>0</v>
      </c>
      <c r="E190" s="46"/>
      <c r="F190" s="46"/>
      <c r="G190" s="46"/>
      <c r="H190" s="10">
        <f t="shared" si="85"/>
        <v>0</v>
      </c>
      <c r="I190" s="46"/>
      <c r="J190" s="46"/>
      <c r="K190" s="46"/>
      <c r="L190" s="46"/>
      <c r="M190" s="46"/>
      <c r="N190" s="46"/>
      <c r="O190" s="46"/>
      <c r="P190" s="10">
        <f t="shared" si="60"/>
        <v>0</v>
      </c>
      <c r="Q190" s="46"/>
      <c r="R190" s="46"/>
      <c r="S190" s="46"/>
      <c r="T190" s="46"/>
      <c r="U190" s="46"/>
      <c r="V190" s="46"/>
      <c r="W190" s="46"/>
      <c r="X190" s="10">
        <f t="shared" si="61"/>
        <v>0</v>
      </c>
      <c r="Y190" s="46"/>
      <c r="Z190" s="46"/>
      <c r="AA190" s="46"/>
      <c r="AB190" s="46"/>
      <c r="AC190" s="46"/>
      <c r="AD190" s="46"/>
      <c r="AE190" s="46"/>
      <c r="AF190" s="10">
        <f t="shared" si="62"/>
        <v>0</v>
      </c>
      <c r="AG190" s="46"/>
      <c r="AH190" s="46"/>
      <c r="AI190" s="46"/>
      <c r="AJ190" s="46"/>
      <c r="AK190" s="46"/>
      <c r="AL190" s="46"/>
      <c r="AM190" s="46"/>
      <c r="AN190" s="10">
        <f t="shared" si="63"/>
        <v>0</v>
      </c>
      <c r="AO190" s="46"/>
      <c r="AP190" s="46"/>
      <c r="AQ190" s="46"/>
      <c r="AR190" s="46"/>
      <c r="AS190" s="46"/>
      <c r="AT190" s="46"/>
      <c r="AU190" s="46"/>
      <c r="AV190" s="10">
        <f t="shared" si="64"/>
        <v>0</v>
      </c>
      <c r="AW190" s="46"/>
      <c r="AX190" s="46"/>
      <c r="AY190" s="46"/>
      <c r="AZ190" s="46"/>
      <c r="BA190" s="46"/>
      <c r="BB190" s="46"/>
      <c r="BC190" s="46"/>
      <c r="BD190" s="10">
        <f t="shared" si="65"/>
        <v>0</v>
      </c>
      <c r="BE190" s="46"/>
      <c r="BF190" s="46"/>
      <c r="BG190" s="46"/>
      <c r="BH190" s="46"/>
      <c r="BI190" s="46"/>
      <c r="BJ190" s="46"/>
      <c r="BK190" s="46"/>
      <c r="BL190" s="10">
        <f t="shared" si="66"/>
        <v>0</v>
      </c>
      <c r="BM190" s="46"/>
      <c r="BN190" s="46"/>
      <c r="BO190" s="46"/>
      <c r="BP190" s="46"/>
      <c r="BQ190" s="46"/>
      <c r="BR190" s="46"/>
      <c r="BS190" s="46"/>
      <c r="BT190" s="10">
        <f t="shared" si="67"/>
        <v>0</v>
      </c>
      <c r="BU190" s="46"/>
      <c r="BV190" s="46"/>
      <c r="BW190" s="46"/>
      <c r="BX190" s="46"/>
      <c r="BY190" s="46"/>
      <c r="BZ190" s="46"/>
      <c r="CA190" s="46"/>
      <c r="CB190" s="10">
        <f t="shared" si="68"/>
        <v>0</v>
      </c>
      <c r="CC190" s="46"/>
      <c r="CD190" s="46"/>
      <c r="CE190" s="46"/>
      <c r="CF190" s="46"/>
      <c r="CG190" s="46"/>
      <c r="CH190" s="46"/>
      <c r="CI190" s="46"/>
      <c r="CJ190" s="10">
        <f t="shared" si="69"/>
        <v>0</v>
      </c>
      <c r="CK190" s="46"/>
      <c r="CL190" s="46"/>
      <c r="CM190" s="46"/>
      <c r="CN190" s="46"/>
      <c r="CO190" s="46"/>
      <c r="CP190" s="46"/>
      <c r="CQ190" s="46"/>
      <c r="CR190" s="10">
        <f t="shared" si="70"/>
        <v>0</v>
      </c>
      <c r="CS190" s="46"/>
      <c r="CT190" s="46"/>
      <c r="CU190" s="46"/>
      <c r="CV190" s="46"/>
      <c r="CW190" s="46"/>
      <c r="CX190" s="46"/>
      <c r="CY190" s="46"/>
      <c r="CZ190" s="10">
        <f t="shared" si="71"/>
        <v>0</v>
      </c>
      <c r="DA190" s="46"/>
      <c r="DB190" s="46"/>
      <c r="DC190" s="46"/>
      <c r="DD190" s="46"/>
      <c r="DE190" s="46"/>
      <c r="DF190" s="46"/>
      <c r="DG190" s="46"/>
      <c r="DH190" s="10">
        <f t="shared" si="72"/>
        <v>0</v>
      </c>
      <c r="DI190" s="46"/>
      <c r="DJ190" s="46"/>
      <c r="DK190" s="46"/>
      <c r="DL190" s="46"/>
      <c r="DM190" s="46"/>
      <c r="DN190" s="46"/>
      <c r="DO190" s="46"/>
      <c r="DP190" s="10">
        <f t="shared" si="73"/>
        <v>0</v>
      </c>
      <c r="DQ190" s="46"/>
      <c r="DR190" s="46"/>
      <c r="DS190" s="46"/>
      <c r="DT190" s="46"/>
      <c r="DU190" s="46"/>
      <c r="DV190" s="46"/>
      <c r="DW190" s="46"/>
      <c r="DX190" s="10">
        <f t="shared" si="74"/>
        <v>0</v>
      </c>
      <c r="DY190" s="46"/>
      <c r="DZ190" s="46"/>
      <c r="EA190" s="46"/>
      <c r="EB190" s="46"/>
      <c r="EC190" s="46"/>
      <c r="ED190" s="46"/>
      <c r="EE190" s="46"/>
      <c r="EF190" s="10">
        <f t="shared" si="75"/>
        <v>0</v>
      </c>
      <c r="EG190" s="46"/>
      <c r="EH190" s="46"/>
      <c r="EI190" s="46"/>
      <c r="EJ190" s="46"/>
      <c r="EK190" s="46"/>
      <c r="EL190" s="46"/>
      <c r="EM190" s="46"/>
      <c r="EN190" s="10">
        <f t="shared" si="76"/>
        <v>0</v>
      </c>
      <c r="EO190" s="46"/>
      <c r="EP190" s="46"/>
      <c r="EQ190" s="46"/>
      <c r="ER190" s="46"/>
      <c r="ES190" s="46"/>
      <c r="ET190" s="46"/>
      <c r="EU190" s="46"/>
      <c r="EV190" s="10">
        <f t="shared" si="77"/>
        <v>0</v>
      </c>
      <c r="EW190" s="46"/>
      <c r="EX190" s="46"/>
      <c r="EY190" s="46"/>
      <c r="EZ190" s="46"/>
      <c r="FA190" s="46"/>
      <c r="FB190" s="46"/>
      <c r="FC190" s="46"/>
      <c r="FD190" s="10">
        <f t="shared" si="78"/>
        <v>0</v>
      </c>
      <c r="FE190" s="46"/>
      <c r="FF190" s="46"/>
      <c r="FG190" s="46"/>
      <c r="FH190" s="46"/>
      <c r="FI190" s="46"/>
      <c r="FJ190" s="46"/>
      <c r="FK190" s="46"/>
      <c r="FL190" s="10">
        <f t="shared" si="79"/>
        <v>0</v>
      </c>
      <c r="FM190" s="46"/>
      <c r="FN190" s="46"/>
      <c r="FO190" s="46"/>
      <c r="FP190" s="46"/>
      <c r="FQ190" s="46"/>
      <c r="FR190" s="46"/>
      <c r="FS190" s="46"/>
      <c r="FT190" s="10">
        <f t="shared" si="80"/>
        <v>0</v>
      </c>
      <c r="FU190" s="46"/>
      <c r="FV190" s="46"/>
      <c r="FW190" s="46"/>
      <c r="FX190" s="46"/>
      <c r="FY190" s="46"/>
      <c r="FZ190" s="46"/>
      <c r="GA190" s="46"/>
      <c r="GB190" s="10">
        <f t="shared" si="81"/>
        <v>0</v>
      </c>
      <c r="GC190" s="46"/>
      <c r="GD190" s="46"/>
      <c r="GE190" s="46"/>
      <c r="GF190" s="46"/>
      <c r="GG190" s="46"/>
      <c r="GH190" s="46"/>
      <c r="GI190" s="46"/>
      <c r="GJ190" s="10">
        <f t="shared" si="82"/>
        <v>0</v>
      </c>
      <c r="GK190" s="46"/>
      <c r="GL190" s="46"/>
      <c r="GM190" s="46"/>
      <c r="GN190" s="46"/>
      <c r="GO190" s="46"/>
      <c r="GP190" s="46"/>
      <c r="GQ190" s="46"/>
      <c r="GR190" s="10">
        <f t="shared" si="83"/>
        <v>0</v>
      </c>
      <c r="GS190" s="46"/>
      <c r="GT190" s="46"/>
      <c r="GU190" s="46"/>
      <c r="GV190" s="46"/>
      <c r="GW190" s="46"/>
      <c r="GX190" s="46"/>
      <c r="GY190" s="46"/>
      <c r="GZ190" s="10">
        <f t="shared" si="84"/>
        <v>0</v>
      </c>
      <c r="HA190" s="46"/>
      <c r="HB190" s="46"/>
      <c r="HC190" s="46"/>
      <c r="HD190" s="10">
        <f t="shared" si="86"/>
        <v>0</v>
      </c>
    </row>
    <row r="191" spans="1:212" ht="16" x14ac:dyDescent="0.2">
      <c r="A191" s="10">
        <f>'Demographic Data'!A191</f>
        <v>0</v>
      </c>
      <c r="B191" s="5">
        <f>'Demographic Data'!B191</f>
        <v>0</v>
      </c>
      <c r="C191" s="36">
        <f>'Demographic Data'!C191</f>
        <v>0</v>
      </c>
      <c r="D191" s="5">
        <f>'Demographic Data'!D191</f>
        <v>0</v>
      </c>
      <c r="E191" s="46"/>
      <c r="F191" s="46"/>
      <c r="G191" s="46"/>
      <c r="H191" s="10">
        <f t="shared" si="85"/>
        <v>0</v>
      </c>
      <c r="I191" s="46"/>
      <c r="J191" s="46"/>
      <c r="K191" s="46"/>
      <c r="L191" s="46"/>
      <c r="M191" s="46"/>
      <c r="N191" s="46"/>
      <c r="O191" s="46"/>
      <c r="P191" s="10">
        <f t="shared" si="60"/>
        <v>0</v>
      </c>
      <c r="Q191" s="46"/>
      <c r="R191" s="46"/>
      <c r="S191" s="46"/>
      <c r="T191" s="46"/>
      <c r="U191" s="46"/>
      <c r="V191" s="46"/>
      <c r="W191" s="46"/>
      <c r="X191" s="10">
        <f t="shared" si="61"/>
        <v>0</v>
      </c>
      <c r="Y191" s="46"/>
      <c r="Z191" s="46"/>
      <c r="AA191" s="46"/>
      <c r="AB191" s="46"/>
      <c r="AC191" s="46"/>
      <c r="AD191" s="46"/>
      <c r="AE191" s="46"/>
      <c r="AF191" s="10">
        <f t="shared" si="62"/>
        <v>0</v>
      </c>
      <c r="AG191" s="46"/>
      <c r="AH191" s="46"/>
      <c r="AI191" s="46"/>
      <c r="AJ191" s="46"/>
      <c r="AK191" s="46"/>
      <c r="AL191" s="46"/>
      <c r="AM191" s="46"/>
      <c r="AN191" s="10">
        <f t="shared" si="63"/>
        <v>0</v>
      </c>
      <c r="AO191" s="46"/>
      <c r="AP191" s="46"/>
      <c r="AQ191" s="46"/>
      <c r="AR191" s="46"/>
      <c r="AS191" s="46"/>
      <c r="AT191" s="46"/>
      <c r="AU191" s="46"/>
      <c r="AV191" s="10">
        <f t="shared" si="64"/>
        <v>0</v>
      </c>
      <c r="AW191" s="46"/>
      <c r="AX191" s="46"/>
      <c r="AY191" s="46"/>
      <c r="AZ191" s="46"/>
      <c r="BA191" s="46"/>
      <c r="BB191" s="46"/>
      <c r="BC191" s="46"/>
      <c r="BD191" s="10">
        <f t="shared" si="65"/>
        <v>0</v>
      </c>
      <c r="BE191" s="46"/>
      <c r="BF191" s="46"/>
      <c r="BG191" s="46"/>
      <c r="BH191" s="46"/>
      <c r="BI191" s="46"/>
      <c r="BJ191" s="46"/>
      <c r="BK191" s="46"/>
      <c r="BL191" s="10">
        <f t="shared" si="66"/>
        <v>0</v>
      </c>
      <c r="BM191" s="46"/>
      <c r="BN191" s="46"/>
      <c r="BO191" s="46"/>
      <c r="BP191" s="46"/>
      <c r="BQ191" s="46"/>
      <c r="BR191" s="46"/>
      <c r="BS191" s="46"/>
      <c r="BT191" s="10">
        <f t="shared" si="67"/>
        <v>0</v>
      </c>
      <c r="BU191" s="46"/>
      <c r="BV191" s="46"/>
      <c r="BW191" s="46"/>
      <c r="BX191" s="46"/>
      <c r="BY191" s="46"/>
      <c r="BZ191" s="46"/>
      <c r="CA191" s="46"/>
      <c r="CB191" s="10">
        <f t="shared" si="68"/>
        <v>0</v>
      </c>
      <c r="CC191" s="46"/>
      <c r="CD191" s="46"/>
      <c r="CE191" s="46"/>
      <c r="CF191" s="46"/>
      <c r="CG191" s="46"/>
      <c r="CH191" s="46"/>
      <c r="CI191" s="46"/>
      <c r="CJ191" s="10">
        <f t="shared" si="69"/>
        <v>0</v>
      </c>
      <c r="CK191" s="46"/>
      <c r="CL191" s="46"/>
      <c r="CM191" s="46"/>
      <c r="CN191" s="46"/>
      <c r="CO191" s="46"/>
      <c r="CP191" s="46"/>
      <c r="CQ191" s="46"/>
      <c r="CR191" s="10">
        <f t="shared" si="70"/>
        <v>0</v>
      </c>
      <c r="CS191" s="46"/>
      <c r="CT191" s="46"/>
      <c r="CU191" s="46"/>
      <c r="CV191" s="46"/>
      <c r="CW191" s="46"/>
      <c r="CX191" s="46"/>
      <c r="CY191" s="46"/>
      <c r="CZ191" s="10">
        <f t="shared" si="71"/>
        <v>0</v>
      </c>
      <c r="DA191" s="46"/>
      <c r="DB191" s="46"/>
      <c r="DC191" s="46"/>
      <c r="DD191" s="46"/>
      <c r="DE191" s="46"/>
      <c r="DF191" s="46"/>
      <c r="DG191" s="46"/>
      <c r="DH191" s="10">
        <f t="shared" si="72"/>
        <v>0</v>
      </c>
      <c r="DI191" s="46"/>
      <c r="DJ191" s="46"/>
      <c r="DK191" s="46"/>
      <c r="DL191" s="46"/>
      <c r="DM191" s="46"/>
      <c r="DN191" s="46"/>
      <c r="DO191" s="46"/>
      <c r="DP191" s="10">
        <f t="shared" si="73"/>
        <v>0</v>
      </c>
      <c r="DQ191" s="46"/>
      <c r="DR191" s="46"/>
      <c r="DS191" s="46"/>
      <c r="DT191" s="46"/>
      <c r="DU191" s="46"/>
      <c r="DV191" s="46"/>
      <c r="DW191" s="46"/>
      <c r="DX191" s="10">
        <f t="shared" si="74"/>
        <v>0</v>
      </c>
      <c r="DY191" s="46"/>
      <c r="DZ191" s="46"/>
      <c r="EA191" s="46"/>
      <c r="EB191" s="46"/>
      <c r="EC191" s="46"/>
      <c r="ED191" s="46"/>
      <c r="EE191" s="46"/>
      <c r="EF191" s="10">
        <f t="shared" si="75"/>
        <v>0</v>
      </c>
      <c r="EG191" s="46"/>
      <c r="EH191" s="46"/>
      <c r="EI191" s="46"/>
      <c r="EJ191" s="46"/>
      <c r="EK191" s="46"/>
      <c r="EL191" s="46"/>
      <c r="EM191" s="46"/>
      <c r="EN191" s="10">
        <f t="shared" si="76"/>
        <v>0</v>
      </c>
      <c r="EO191" s="46"/>
      <c r="EP191" s="46"/>
      <c r="EQ191" s="46"/>
      <c r="ER191" s="46"/>
      <c r="ES191" s="46"/>
      <c r="ET191" s="46"/>
      <c r="EU191" s="46"/>
      <c r="EV191" s="10">
        <f t="shared" si="77"/>
        <v>0</v>
      </c>
      <c r="EW191" s="46"/>
      <c r="EX191" s="46"/>
      <c r="EY191" s="46"/>
      <c r="EZ191" s="46"/>
      <c r="FA191" s="46"/>
      <c r="FB191" s="46"/>
      <c r="FC191" s="46"/>
      <c r="FD191" s="10">
        <f t="shared" si="78"/>
        <v>0</v>
      </c>
      <c r="FE191" s="46"/>
      <c r="FF191" s="46"/>
      <c r="FG191" s="46"/>
      <c r="FH191" s="46"/>
      <c r="FI191" s="46"/>
      <c r="FJ191" s="46"/>
      <c r="FK191" s="46"/>
      <c r="FL191" s="10">
        <f t="shared" si="79"/>
        <v>0</v>
      </c>
      <c r="FM191" s="46"/>
      <c r="FN191" s="46"/>
      <c r="FO191" s="46"/>
      <c r="FP191" s="46"/>
      <c r="FQ191" s="46"/>
      <c r="FR191" s="46"/>
      <c r="FS191" s="46"/>
      <c r="FT191" s="10">
        <f t="shared" si="80"/>
        <v>0</v>
      </c>
      <c r="FU191" s="46"/>
      <c r="FV191" s="46"/>
      <c r="FW191" s="46"/>
      <c r="FX191" s="46"/>
      <c r="FY191" s="46"/>
      <c r="FZ191" s="46"/>
      <c r="GA191" s="46"/>
      <c r="GB191" s="10">
        <f t="shared" si="81"/>
        <v>0</v>
      </c>
      <c r="GC191" s="46"/>
      <c r="GD191" s="46"/>
      <c r="GE191" s="46"/>
      <c r="GF191" s="46"/>
      <c r="GG191" s="46"/>
      <c r="GH191" s="46"/>
      <c r="GI191" s="46"/>
      <c r="GJ191" s="10">
        <f t="shared" si="82"/>
        <v>0</v>
      </c>
      <c r="GK191" s="46"/>
      <c r="GL191" s="46"/>
      <c r="GM191" s="46"/>
      <c r="GN191" s="46"/>
      <c r="GO191" s="46"/>
      <c r="GP191" s="46"/>
      <c r="GQ191" s="46"/>
      <c r="GR191" s="10">
        <f t="shared" si="83"/>
        <v>0</v>
      </c>
      <c r="GS191" s="46"/>
      <c r="GT191" s="46"/>
      <c r="GU191" s="46"/>
      <c r="GV191" s="46"/>
      <c r="GW191" s="46"/>
      <c r="GX191" s="46"/>
      <c r="GY191" s="46"/>
      <c r="GZ191" s="10">
        <f t="shared" si="84"/>
        <v>0</v>
      </c>
      <c r="HA191" s="46"/>
      <c r="HB191" s="46"/>
      <c r="HC191" s="46"/>
      <c r="HD191" s="10">
        <f t="shared" si="86"/>
        <v>0</v>
      </c>
    </row>
    <row r="192" spans="1:212" ht="16" x14ac:dyDescent="0.2">
      <c r="A192" s="10">
        <f>'Demographic Data'!A192</f>
        <v>0</v>
      </c>
      <c r="B192" s="5">
        <f>'Demographic Data'!B192</f>
        <v>0</v>
      </c>
      <c r="C192" s="36">
        <f>'Demographic Data'!C192</f>
        <v>0</v>
      </c>
      <c r="D192" s="5">
        <f>'Demographic Data'!D192</f>
        <v>0</v>
      </c>
      <c r="E192" s="46"/>
      <c r="F192" s="46"/>
      <c r="G192" s="46"/>
      <c r="H192" s="10">
        <f t="shared" si="85"/>
        <v>0</v>
      </c>
      <c r="I192" s="46"/>
      <c r="J192" s="46"/>
      <c r="K192" s="46"/>
      <c r="L192" s="46"/>
      <c r="M192" s="46"/>
      <c r="N192" s="46"/>
      <c r="O192" s="46"/>
      <c r="P192" s="10">
        <f t="shared" si="60"/>
        <v>0</v>
      </c>
      <c r="Q192" s="46"/>
      <c r="R192" s="46"/>
      <c r="S192" s="46"/>
      <c r="T192" s="46"/>
      <c r="U192" s="46"/>
      <c r="V192" s="46"/>
      <c r="W192" s="46"/>
      <c r="X192" s="10">
        <f t="shared" si="61"/>
        <v>0</v>
      </c>
      <c r="Y192" s="46"/>
      <c r="Z192" s="46"/>
      <c r="AA192" s="46"/>
      <c r="AB192" s="46"/>
      <c r="AC192" s="46"/>
      <c r="AD192" s="46"/>
      <c r="AE192" s="46"/>
      <c r="AF192" s="10">
        <f t="shared" si="62"/>
        <v>0</v>
      </c>
      <c r="AG192" s="46"/>
      <c r="AH192" s="46"/>
      <c r="AI192" s="46"/>
      <c r="AJ192" s="46"/>
      <c r="AK192" s="46"/>
      <c r="AL192" s="46"/>
      <c r="AM192" s="46"/>
      <c r="AN192" s="10">
        <f t="shared" si="63"/>
        <v>0</v>
      </c>
      <c r="AO192" s="46"/>
      <c r="AP192" s="46"/>
      <c r="AQ192" s="46"/>
      <c r="AR192" s="46"/>
      <c r="AS192" s="46"/>
      <c r="AT192" s="46"/>
      <c r="AU192" s="46"/>
      <c r="AV192" s="10">
        <f t="shared" si="64"/>
        <v>0</v>
      </c>
      <c r="AW192" s="46"/>
      <c r="AX192" s="46"/>
      <c r="AY192" s="46"/>
      <c r="AZ192" s="46"/>
      <c r="BA192" s="46"/>
      <c r="BB192" s="46"/>
      <c r="BC192" s="46"/>
      <c r="BD192" s="10">
        <f t="shared" si="65"/>
        <v>0</v>
      </c>
      <c r="BE192" s="46"/>
      <c r="BF192" s="46"/>
      <c r="BG192" s="46"/>
      <c r="BH192" s="46"/>
      <c r="BI192" s="46"/>
      <c r="BJ192" s="46"/>
      <c r="BK192" s="46"/>
      <c r="BL192" s="10">
        <f t="shared" si="66"/>
        <v>0</v>
      </c>
      <c r="BM192" s="46"/>
      <c r="BN192" s="46"/>
      <c r="BO192" s="46"/>
      <c r="BP192" s="46"/>
      <c r="BQ192" s="46"/>
      <c r="BR192" s="46"/>
      <c r="BS192" s="46"/>
      <c r="BT192" s="10">
        <f t="shared" si="67"/>
        <v>0</v>
      </c>
      <c r="BU192" s="46"/>
      <c r="BV192" s="46"/>
      <c r="BW192" s="46"/>
      <c r="BX192" s="46"/>
      <c r="BY192" s="46"/>
      <c r="BZ192" s="46"/>
      <c r="CA192" s="46"/>
      <c r="CB192" s="10">
        <f t="shared" si="68"/>
        <v>0</v>
      </c>
      <c r="CC192" s="46"/>
      <c r="CD192" s="46"/>
      <c r="CE192" s="46"/>
      <c r="CF192" s="46"/>
      <c r="CG192" s="46"/>
      <c r="CH192" s="46"/>
      <c r="CI192" s="46"/>
      <c r="CJ192" s="10">
        <f t="shared" si="69"/>
        <v>0</v>
      </c>
      <c r="CK192" s="46"/>
      <c r="CL192" s="46"/>
      <c r="CM192" s="46"/>
      <c r="CN192" s="46"/>
      <c r="CO192" s="46"/>
      <c r="CP192" s="46"/>
      <c r="CQ192" s="46"/>
      <c r="CR192" s="10">
        <f t="shared" si="70"/>
        <v>0</v>
      </c>
      <c r="CS192" s="46"/>
      <c r="CT192" s="46"/>
      <c r="CU192" s="46"/>
      <c r="CV192" s="46"/>
      <c r="CW192" s="46"/>
      <c r="CX192" s="46"/>
      <c r="CY192" s="46"/>
      <c r="CZ192" s="10">
        <f t="shared" si="71"/>
        <v>0</v>
      </c>
      <c r="DA192" s="46"/>
      <c r="DB192" s="46"/>
      <c r="DC192" s="46"/>
      <c r="DD192" s="46"/>
      <c r="DE192" s="46"/>
      <c r="DF192" s="46"/>
      <c r="DG192" s="46"/>
      <c r="DH192" s="10">
        <f t="shared" si="72"/>
        <v>0</v>
      </c>
      <c r="DI192" s="46"/>
      <c r="DJ192" s="46"/>
      <c r="DK192" s="46"/>
      <c r="DL192" s="46"/>
      <c r="DM192" s="46"/>
      <c r="DN192" s="46"/>
      <c r="DO192" s="46"/>
      <c r="DP192" s="10">
        <f t="shared" si="73"/>
        <v>0</v>
      </c>
      <c r="DQ192" s="46"/>
      <c r="DR192" s="46"/>
      <c r="DS192" s="46"/>
      <c r="DT192" s="46"/>
      <c r="DU192" s="46"/>
      <c r="DV192" s="46"/>
      <c r="DW192" s="46"/>
      <c r="DX192" s="10">
        <f t="shared" si="74"/>
        <v>0</v>
      </c>
      <c r="DY192" s="46"/>
      <c r="DZ192" s="46"/>
      <c r="EA192" s="46"/>
      <c r="EB192" s="46"/>
      <c r="EC192" s="46"/>
      <c r="ED192" s="46"/>
      <c r="EE192" s="46"/>
      <c r="EF192" s="10">
        <f t="shared" si="75"/>
        <v>0</v>
      </c>
      <c r="EG192" s="46"/>
      <c r="EH192" s="46"/>
      <c r="EI192" s="46"/>
      <c r="EJ192" s="46"/>
      <c r="EK192" s="46"/>
      <c r="EL192" s="46"/>
      <c r="EM192" s="46"/>
      <c r="EN192" s="10">
        <f t="shared" si="76"/>
        <v>0</v>
      </c>
      <c r="EO192" s="46"/>
      <c r="EP192" s="46"/>
      <c r="EQ192" s="46"/>
      <c r="ER192" s="46"/>
      <c r="ES192" s="46"/>
      <c r="ET192" s="46"/>
      <c r="EU192" s="46"/>
      <c r="EV192" s="10">
        <f t="shared" si="77"/>
        <v>0</v>
      </c>
      <c r="EW192" s="46"/>
      <c r="EX192" s="46"/>
      <c r="EY192" s="46"/>
      <c r="EZ192" s="46"/>
      <c r="FA192" s="46"/>
      <c r="FB192" s="46"/>
      <c r="FC192" s="46"/>
      <c r="FD192" s="10">
        <f t="shared" si="78"/>
        <v>0</v>
      </c>
      <c r="FE192" s="46"/>
      <c r="FF192" s="46"/>
      <c r="FG192" s="46"/>
      <c r="FH192" s="46"/>
      <c r="FI192" s="46"/>
      <c r="FJ192" s="46"/>
      <c r="FK192" s="46"/>
      <c r="FL192" s="10">
        <f t="shared" si="79"/>
        <v>0</v>
      </c>
      <c r="FM192" s="46"/>
      <c r="FN192" s="46"/>
      <c r="FO192" s="46"/>
      <c r="FP192" s="46"/>
      <c r="FQ192" s="46"/>
      <c r="FR192" s="46"/>
      <c r="FS192" s="46"/>
      <c r="FT192" s="10">
        <f t="shared" si="80"/>
        <v>0</v>
      </c>
      <c r="FU192" s="46"/>
      <c r="FV192" s="46"/>
      <c r="FW192" s="46"/>
      <c r="FX192" s="46"/>
      <c r="FY192" s="46"/>
      <c r="FZ192" s="46"/>
      <c r="GA192" s="46"/>
      <c r="GB192" s="10">
        <f t="shared" si="81"/>
        <v>0</v>
      </c>
      <c r="GC192" s="46"/>
      <c r="GD192" s="46"/>
      <c r="GE192" s="46"/>
      <c r="GF192" s="46"/>
      <c r="GG192" s="46"/>
      <c r="GH192" s="46"/>
      <c r="GI192" s="46"/>
      <c r="GJ192" s="10">
        <f t="shared" si="82"/>
        <v>0</v>
      </c>
      <c r="GK192" s="46"/>
      <c r="GL192" s="46"/>
      <c r="GM192" s="46"/>
      <c r="GN192" s="46"/>
      <c r="GO192" s="46"/>
      <c r="GP192" s="46"/>
      <c r="GQ192" s="46"/>
      <c r="GR192" s="10">
        <f t="shared" si="83"/>
        <v>0</v>
      </c>
      <c r="GS192" s="46"/>
      <c r="GT192" s="46"/>
      <c r="GU192" s="46"/>
      <c r="GV192" s="46"/>
      <c r="GW192" s="46"/>
      <c r="GX192" s="46"/>
      <c r="GY192" s="46"/>
      <c r="GZ192" s="10">
        <f t="shared" si="84"/>
        <v>0</v>
      </c>
      <c r="HA192" s="46"/>
      <c r="HB192" s="46"/>
      <c r="HC192" s="46"/>
      <c r="HD192" s="10">
        <f t="shared" si="86"/>
        <v>0</v>
      </c>
    </row>
    <row r="193" spans="1:212" ht="16" x14ac:dyDescent="0.2">
      <c r="A193" s="10">
        <f>'Demographic Data'!A193</f>
        <v>0</v>
      </c>
      <c r="B193" s="5">
        <f>'Demographic Data'!B193</f>
        <v>0</v>
      </c>
      <c r="C193" s="36">
        <f>'Demographic Data'!C193</f>
        <v>0</v>
      </c>
      <c r="D193" s="5">
        <f>'Demographic Data'!D193</f>
        <v>0</v>
      </c>
      <c r="E193" s="46"/>
      <c r="F193" s="46"/>
      <c r="G193" s="46"/>
      <c r="H193" s="10">
        <f t="shared" si="85"/>
        <v>0</v>
      </c>
      <c r="I193" s="46"/>
      <c r="J193" s="46"/>
      <c r="K193" s="46"/>
      <c r="L193" s="46"/>
      <c r="M193" s="46"/>
      <c r="N193" s="46"/>
      <c r="O193" s="46"/>
      <c r="P193" s="10">
        <f t="shared" si="60"/>
        <v>0</v>
      </c>
      <c r="Q193" s="46"/>
      <c r="R193" s="46"/>
      <c r="S193" s="46"/>
      <c r="T193" s="46"/>
      <c r="U193" s="46"/>
      <c r="V193" s="46"/>
      <c r="W193" s="46"/>
      <c r="X193" s="10">
        <f t="shared" si="61"/>
        <v>0</v>
      </c>
      <c r="Y193" s="46"/>
      <c r="Z193" s="46"/>
      <c r="AA193" s="46"/>
      <c r="AB193" s="46"/>
      <c r="AC193" s="46"/>
      <c r="AD193" s="46"/>
      <c r="AE193" s="46"/>
      <c r="AF193" s="10">
        <f t="shared" si="62"/>
        <v>0</v>
      </c>
      <c r="AG193" s="46"/>
      <c r="AH193" s="46"/>
      <c r="AI193" s="46"/>
      <c r="AJ193" s="46"/>
      <c r="AK193" s="46"/>
      <c r="AL193" s="46"/>
      <c r="AM193" s="46"/>
      <c r="AN193" s="10">
        <f t="shared" si="63"/>
        <v>0</v>
      </c>
      <c r="AO193" s="46"/>
      <c r="AP193" s="46"/>
      <c r="AQ193" s="46"/>
      <c r="AR193" s="46"/>
      <c r="AS193" s="46"/>
      <c r="AT193" s="46"/>
      <c r="AU193" s="46"/>
      <c r="AV193" s="10">
        <f t="shared" si="64"/>
        <v>0</v>
      </c>
      <c r="AW193" s="46"/>
      <c r="AX193" s="46"/>
      <c r="AY193" s="46"/>
      <c r="AZ193" s="46"/>
      <c r="BA193" s="46"/>
      <c r="BB193" s="46"/>
      <c r="BC193" s="46"/>
      <c r="BD193" s="10">
        <f t="shared" si="65"/>
        <v>0</v>
      </c>
      <c r="BE193" s="46"/>
      <c r="BF193" s="46"/>
      <c r="BG193" s="46"/>
      <c r="BH193" s="46"/>
      <c r="BI193" s="46"/>
      <c r="BJ193" s="46"/>
      <c r="BK193" s="46"/>
      <c r="BL193" s="10">
        <f t="shared" si="66"/>
        <v>0</v>
      </c>
      <c r="BM193" s="46"/>
      <c r="BN193" s="46"/>
      <c r="BO193" s="46"/>
      <c r="BP193" s="46"/>
      <c r="BQ193" s="46"/>
      <c r="BR193" s="46"/>
      <c r="BS193" s="46"/>
      <c r="BT193" s="10">
        <f t="shared" si="67"/>
        <v>0</v>
      </c>
      <c r="BU193" s="46"/>
      <c r="BV193" s="46"/>
      <c r="BW193" s="46"/>
      <c r="BX193" s="46"/>
      <c r="BY193" s="46"/>
      <c r="BZ193" s="46"/>
      <c r="CA193" s="46"/>
      <c r="CB193" s="10">
        <f t="shared" si="68"/>
        <v>0</v>
      </c>
      <c r="CC193" s="46"/>
      <c r="CD193" s="46"/>
      <c r="CE193" s="46"/>
      <c r="CF193" s="46"/>
      <c r="CG193" s="46"/>
      <c r="CH193" s="46"/>
      <c r="CI193" s="46"/>
      <c r="CJ193" s="10">
        <f t="shared" si="69"/>
        <v>0</v>
      </c>
      <c r="CK193" s="46"/>
      <c r="CL193" s="46"/>
      <c r="CM193" s="46"/>
      <c r="CN193" s="46"/>
      <c r="CO193" s="46"/>
      <c r="CP193" s="46"/>
      <c r="CQ193" s="46"/>
      <c r="CR193" s="10">
        <f t="shared" si="70"/>
        <v>0</v>
      </c>
      <c r="CS193" s="46"/>
      <c r="CT193" s="46"/>
      <c r="CU193" s="46"/>
      <c r="CV193" s="46"/>
      <c r="CW193" s="46"/>
      <c r="CX193" s="46"/>
      <c r="CY193" s="46"/>
      <c r="CZ193" s="10">
        <f t="shared" si="71"/>
        <v>0</v>
      </c>
      <c r="DA193" s="46"/>
      <c r="DB193" s="46"/>
      <c r="DC193" s="46"/>
      <c r="DD193" s="46"/>
      <c r="DE193" s="46"/>
      <c r="DF193" s="46"/>
      <c r="DG193" s="46"/>
      <c r="DH193" s="10">
        <f t="shared" si="72"/>
        <v>0</v>
      </c>
      <c r="DI193" s="46"/>
      <c r="DJ193" s="46"/>
      <c r="DK193" s="46"/>
      <c r="DL193" s="46"/>
      <c r="DM193" s="46"/>
      <c r="DN193" s="46"/>
      <c r="DO193" s="46"/>
      <c r="DP193" s="10">
        <f t="shared" si="73"/>
        <v>0</v>
      </c>
      <c r="DQ193" s="46"/>
      <c r="DR193" s="46"/>
      <c r="DS193" s="46"/>
      <c r="DT193" s="46"/>
      <c r="DU193" s="46"/>
      <c r="DV193" s="46"/>
      <c r="DW193" s="46"/>
      <c r="DX193" s="10">
        <f t="shared" si="74"/>
        <v>0</v>
      </c>
      <c r="DY193" s="46"/>
      <c r="DZ193" s="46"/>
      <c r="EA193" s="46"/>
      <c r="EB193" s="46"/>
      <c r="EC193" s="46"/>
      <c r="ED193" s="46"/>
      <c r="EE193" s="46"/>
      <c r="EF193" s="10">
        <f t="shared" si="75"/>
        <v>0</v>
      </c>
      <c r="EG193" s="46"/>
      <c r="EH193" s="46"/>
      <c r="EI193" s="46"/>
      <c r="EJ193" s="46"/>
      <c r="EK193" s="46"/>
      <c r="EL193" s="46"/>
      <c r="EM193" s="46"/>
      <c r="EN193" s="10">
        <f t="shared" si="76"/>
        <v>0</v>
      </c>
      <c r="EO193" s="46"/>
      <c r="EP193" s="46"/>
      <c r="EQ193" s="46"/>
      <c r="ER193" s="46"/>
      <c r="ES193" s="46"/>
      <c r="ET193" s="46"/>
      <c r="EU193" s="46"/>
      <c r="EV193" s="10">
        <f t="shared" si="77"/>
        <v>0</v>
      </c>
      <c r="EW193" s="46"/>
      <c r="EX193" s="46"/>
      <c r="EY193" s="46"/>
      <c r="EZ193" s="46"/>
      <c r="FA193" s="46"/>
      <c r="FB193" s="46"/>
      <c r="FC193" s="46"/>
      <c r="FD193" s="10">
        <f t="shared" si="78"/>
        <v>0</v>
      </c>
      <c r="FE193" s="46"/>
      <c r="FF193" s="46"/>
      <c r="FG193" s="46"/>
      <c r="FH193" s="46"/>
      <c r="FI193" s="46"/>
      <c r="FJ193" s="46"/>
      <c r="FK193" s="46"/>
      <c r="FL193" s="10">
        <f t="shared" si="79"/>
        <v>0</v>
      </c>
      <c r="FM193" s="46"/>
      <c r="FN193" s="46"/>
      <c r="FO193" s="46"/>
      <c r="FP193" s="46"/>
      <c r="FQ193" s="46"/>
      <c r="FR193" s="46"/>
      <c r="FS193" s="46"/>
      <c r="FT193" s="10">
        <f t="shared" si="80"/>
        <v>0</v>
      </c>
      <c r="FU193" s="46"/>
      <c r="FV193" s="46"/>
      <c r="FW193" s="46"/>
      <c r="FX193" s="46"/>
      <c r="FY193" s="46"/>
      <c r="FZ193" s="46"/>
      <c r="GA193" s="46"/>
      <c r="GB193" s="10">
        <f t="shared" si="81"/>
        <v>0</v>
      </c>
      <c r="GC193" s="46"/>
      <c r="GD193" s="46"/>
      <c r="GE193" s="46"/>
      <c r="GF193" s="46"/>
      <c r="GG193" s="46"/>
      <c r="GH193" s="46"/>
      <c r="GI193" s="46"/>
      <c r="GJ193" s="10">
        <f t="shared" si="82"/>
        <v>0</v>
      </c>
      <c r="GK193" s="46"/>
      <c r="GL193" s="46"/>
      <c r="GM193" s="46"/>
      <c r="GN193" s="46"/>
      <c r="GO193" s="46"/>
      <c r="GP193" s="46"/>
      <c r="GQ193" s="46"/>
      <c r="GR193" s="10">
        <f t="shared" si="83"/>
        <v>0</v>
      </c>
      <c r="GS193" s="46"/>
      <c r="GT193" s="46"/>
      <c r="GU193" s="46"/>
      <c r="GV193" s="46"/>
      <c r="GW193" s="46"/>
      <c r="GX193" s="46"/>
      <c r="GY193" s="46"/>
      <c r="GZ193" s="10">
        <f t="shared" si="84"/>
        <v>0</v>
      </c>
      <c r="HA193" s="46"/>
      <c r="HB193" s="46"/>
      <c r="HC193" s="46"/>
      <c r="HD193" s="10">
        <f t="shared" si="86"/>
        <v>0</v>
      </c>
    </row>
    <row r="194" spans="1:212" ht="16" x14ac:dyDescent="0.2">
      <c r="A194" s="10">
        <f>'Demographic Data'!A194</f>
        <v>0</v>
      </c>
      <c r="B194" s="5">
        <f>'Demographic Data'!B194</f>
        <v>0</v>
      </c>
      <c r="C194" s="36">
        <f>'Demographic Data'!C194</f>
        <v>0</v>
      </c>
      <c r="D194" s="5">
        <f>'Demographic Data'!D194</f>
        <v>0</v>
      </c>
      <c r="E194" s="46"/>
      <c r="F194" s="46"/>
      <c r="G194" s="46"/>
      <c r="H194" s="10">
        <f t="shared" ref="H194:H201" si="87">SUM(E194:G194)</f>
        <v>0</v>
      </c>
      <c r="I194" s="46"/>
      <c r="J194" s="46"/>
      <c r="K194" s="46"/>
      <c r="L194" s="46"/>
      <c r="M194" s="46"/>
      <c r="N194" s="46"/>
      <c r="O194" s="46"/>
      <c r="P194" s="10">
        <f t="shared" si="60"/>
        <v>0</v>
      </c>
      <c r="Q194" s="46"/>
      <c r="R194" s="46"/>
      <c r="S194" s="46"/>
      <c r="T194" s="46"/>
      <c r="U194" s="46"/>
      <c r="V194" s="46"/>
      <c r="W194" s="46"/>
      <c r="X194" s="10">
        <f t="shared" si="61"/>
        <v>0</v>
      </c>
      <c r="Y194" s="46"/>
      <c r="Z194" s="46"/>
      <c r="AA194" s="46"/>
      <c r="AB194" s="46"/>
      <c r="AC194" s="46"/>
      <c r="AD194" s="46"/>
      <c r="AE194" s="46"/>
      <c r="AF194" s="10">
        <f t="shared" si="62"/>
        <v>0</v>
      </c>
      <c r="AG194" s="46"/>
      <c r="AH194" s="46"/>
      <c r="AI194" s="46"/>
      <c r="AJ194" s="46"/>
      <c r="AK194" s="46"/>
      <c r="AL194" s="46"/>
      <c r="AM194" s="46"/>
      <c r="AN194" s="10">
        <f t="shared" si="63"/>
        <v>0</v>
      </c>
      <c r="AO194" s="46"/>
      <c r="AP194" s="46"/>
      <c r="AQ194" s="46"/>
      <c r="AR194" s="46"/>
      <c r="AS194" s="46"/>
      <c r="AT194" s="46"/>
      <c r="AU194" s="46"/>
      <c r="AV194" s="10">
        <f t="shared" si="64"/>
        <v>0</v>
      </c>
      <c r="AW194" s="46"/>
      <c r="AX194" s="46"/>
      <c r="AY194" s="46"/>
      <c r="AZ194" s="46"/>
      <c r="BA194" s="46"/>
      <c r="BB194" s="46"/>
      <c r="BC194" s="46"/>
      <c r="BD194" s="10">
        <f t="shared" si="65"/>
        <v>0</v>
      </c>
      <c r="BE194" s="46"/>
      <c r="BF194" s="46"/>
      <c r="BG194" s="46"/>
      <c r="BH194" s="46"/>
      <c r="BI194" s="46"/>
      <c r="BJ194" s="46"/>
      <c r="BK194" s="46"/>
      <c r="BL194" s="10">
        <f t="shared" si="66"/>
        <v>0</v>
      </c>
      <c r="BM194" s="46"/>
      <c r="BN194" s="46"/>
      <c r="BO194" s="46"/>
      <c r="BP194" s="46"/>
      <c r="BQ194" s="46"/>
      <c r="BR194" s="46"/>
      <c r="BS194" s="46"/>
      <c r="BT194" s="10">
        <f t="shared" si="67"/>
        <v>0</v>
      </c>
      <c r="BU194" s="46"/>
      <c r="BV194" s="46"/>
      <c r="BW194" s="46"/>
      <c r="BX194" s="46"/>
      <c r="BY194" s="46"/>
      <c r="BZ194" s="46"/>
      <c r="CA194" s="46"/>
      <c r="CB194" s="10">
        <f t="shared" si="68"/>
        <v>0</v>
      </c>
      <c r="CC194" s="46"/>
      <c r="CD194" s="46"/>
      <c r="CE194" s="46"/>
      <c r="CF194" s="46"/>
      <c r="CG194" s="46"/>
      <c r="CH194" s="46"/>
      <c r="CI194" s="46"/>
      <c r="CJ194" s="10">
        <f t="shared" si="69"/>
        <v>0</v>
      </c>
      <c r="CK194" s="46"/>
      <c r="CL194" s="46"/>
      <c r="CM194" s="46"/>
      <c r="CN194" s="46"/>
      <c r="CO194" s="46"/>
      <c r="CP194" s="46"/>
      <c r="CQ194" s="46"/>
      <c r="CR194" s="10">
        <f t="shared" si="70"/>
        <v>0</v>
      </c>
      <c r="CS194" s="46"/>
      <c r="CT194" s="46"/>
      <c r="CU194" s="46"/>
      <c r="CV194" s="46"/>
      <c r="CW194" s="46"/>
      <c r="CX194" s="46"/>
      <c r="CY194" s="46"/>
      <c r="CZ194" s="10">
        <f t="shared" si="71"/>
        <v>0</v>
      </c>
      <c r="DA194" s="46"/>
      <c r="DB194" s="46"/>
      <c r="DC194" s="46"/>
      <c r="DD194" s="46"/>
      <c r="DE194" s="46"/>
      <c r="DF194" s="46"/>
      <c r="DG194" s="46"/>
      <c r="DH194" s="10">
        <f t="shared" si="72"/>
        <v>0</v>
      </c>
      <c r="DI194" s="46"/>
      <c r="DJ194" s="46"/>
      <c r="DK194" s="46"/>
      <c r="DL194" s="46"/>
      <c r="DM194" s="46"/>
      <c r="DN194" s="46"/>
      <c r="DO194" s="46"/>
      <c r="DP194" s="10">
        <f t="shared" si="73"/>
        <v>0</v>
      </c>
      <c r="DQ194" s="46"/>
      <c r="DR194" s="46"/>
      <c r="DS194" s="46"/>
      <c r="DT194" s="46"/>
      <c r="DU194" s="46"/>
      <c r="DV194" s="46"/>
      <c r="DW194" s="46"/>
      <c r="DX194" s="10">
        <f t="shared" si="74"/>
        <v>0</v>
      </c>
      <c r="DY194" s="46"/>
      <c r="DZ194" s="46"/>
      <c r="EA194" s="46"/>
      <c r="EB194" s="46"/>
      <c r="EC194" s="46"/>
      <c r="ED194" s="46"/>
      <c r="EE194" s="46"/>
      <c r="EF194" s="10">
        <f t="shared" si="75"/>
        <v>0</v>
      </c>
      <c r="EG194" s="46"/>
      <c r="EH194" s="46"/>
      <c r="EI194" s="46"/>
      <c r="EJ194" s="46"/>
      <c r="EK194" s="46"/>
      <c r="EL194" s="46"/>
      <c r="EM194" s="46"/>
      <c r="EN194" s="10">
        <f t="shared" si="76"/>
        <v>0</v>
      </c>
      <c r="EO194" s="46"/>
      <c r="EP194" s="46"/>
      <c r="EQ194" s="46"/>
      <c r="ER194" s="46"/>
      <c r="ES194" s="46"/>
      <c r="ET194" s="46"/>
      <c r="EU194" s="46"/>
      <c r="EV194" s="10">
        <f t="shared" si="77"/>
        <v>0</v>
      </c>
      <c r="EW194" s="46"/>
      <c r="EX194" s="46"/>
      <c r="EY194" s="46"/>
      <c r="EZ194" s="46"/>
      <c r="FA194" s="46"/>
      <c r="FB194" s="46"/>
      <c r="FC194" s="46"/>
      <c r="FD194" s="10">
        <f t="shared" si="78"/>
        <v>0</v>
      </c>
      <c r="FE194" s="46"/>
      <c r="FF194" s="46"/>
      <c r="FG194" s="46"/>
      <c r="FH194" s="46"/>
      <c r="FI194" s="46"/>
      <c r="FJ194" s="46"/>
      <c r="FK194" s="46"/>
      <c r="FL194" s="10">
        <f t="shared" si="79"/>
        <v>0</v>
      </c>
      <c r="FM194" s="46"/>
      <c r="FN194" s="46"/>
      <c r="FO194" s="46"/>
      <c r="FP194" s="46"/>
      <c r="FQ194" s="46"/>
      <c r="FR194" s="46"/>
      <c r="FS194" s="46"/>
      <c r="FT194" s="10">
        <f t="shared" si="80"/>
        <v>0</v>
      </c>
      <c r="FU194" s="46"/>
      <c r="FV194" s="46"/>
      <c r="FW194" s="46"/>
      <c r="FX194" s="46"/>
      <c r="FY194" s="46"/>
      <c r="FZ194" s="46"/>
      <c r="GA194" s="46"/>
      <c r="GB194" s="10">
        <f t="shared" si="81"/>
        <v>0</v>
      </c>
      <c r="GC194" s="46"/>
      <c r="GD194" s="46"/>
      <c r="GE194" s="46"/>
      <c r="GF194" s="46"/>
      <c r="GG194" s="46"/>
      <c r="GH194" s="46"/>
      <c r="GI194" s="46"/>
      <c r="GJ194" s="10">
        <f t="shared" si="82"/>
        <v>0</v>
      </c>
      <c r="GK194" s="46"/>
      <c r="GL194" s="46"/>
      <c r="GM194" s="46"/>
      <c r="GN194" s="46"/>
      <c r="GO194" s="46"/>
      <c r="GP194" s="46"/>
      <c r="GQ194" s="46"/>
      <c r="GR194" s="10">
        <f t="shared" si="83"/>
        <v>0</v>
      </c>
      <c r="GS194" s="46"/>
      <c r="GT194" s="46"/>
      <c r="GU194" s="46"/>
      <c r="GV194" s="46"/>
      <c r="GW194" s="46"/>
      <c r="GX194" s="46"/>
      <c r="GY194" s="46"/>
      <c r="GZ194" s="10">
        <f t="shared" si="84"/>
        <v>0</v>
      </c>
      <c r="HA194" s="46"/>
      <c r="HB194" s="46"/>
      <c r="HC194" s="46"/>
      <c r="HD194" s="10">
        <f t="shared" ref="HD194:HD201" si="88">SUM(HA194:HC194)</f>
        <v>0</v>
      </c>
    </row>
    <row r="195" spans="1:212" ht="16" x14ac:dyDescent="0.2">
      <c r="A195" s="10">
        <f>'Demographic Data'!A195</f>
        <v>0</v>
      </c>
      <c r="B195" s="5">
        <f>'Demographic Data'!B195</f>
        <v>0</v>
      </c>
      <c r="C195" s="36">
        <f>'Demographic Data'!C195</f>
        <v>0</v>
      </c>
      <c r="D195" s="5">
        <f>'Demographic Data'!D195</f>
        <v>0</v>
      </c>
      <c r="E195" s="46"/>
      <c r="F195" s="46"/>
      <c r="G195" s="46"/>
      <c r="H195" s="10">
        <f t="shared" si="87"/>
        <v>0</v>
      </c>
      <c r="I195" s="46"/>
      <c r="J195" s="46"/>
      <c r="K195" s="46"/>
      <c r="L195" s="46"/>
      <c r="M195" s="46"/>
      <c r="N195" s="46"/>
      <c r="O195" s="46"/>
      <c r="P195" s="10">
        <f t="shared" ref="P195:P201" si="89">SUM(I195:O195)</f>
        <v>0</v>
      </c>
      <c r="Q195" s="46"/>
      <c r="R195" s="46"/>
      <c r="S195" s="46"/>
      <c r="T195" s="46"/>
      <c r="U195" s="46"/>
      <c r="V195" s="46"/>
      <c r="W195" s="46"/>
      <c r="X195" s="10">
        <f t="shared" ref="X195:X201" si="90">SUM(Q195:W195)</f>
        <v>0</v>
      </c>
      <c r="Y195" s="46"/>
      <c r="Z195" s="46"/>
      <c r="AA195" s="46"/>
      <c r="AB195" s="46"/>
      <c r="AC195" s="46"/>
      <c r="AD195" s="46"/>
      <c r="AE195" s="46"/>
      <c r="AF195" s="10">
        <f t="shared" ref="AF195:AF201" si="91">SUM(Y195:AE195)</f>
        <v>0</v>
      </c>
      <c r="AG195" s="46"/>
      <c r="AH195" s="46"/>
      <c r="AI195" s="46"/>
      <c r="AJ195" s="46"/>
      <c r="AK195" s="46"/>
      <c r="AL195" s="46"/>
      <c r="AM195" s="46"/>
      <c r="AN195" s="10">
        <f t="shared" ref="AN195:AN201" si="92">SUM(AG195:AM195)</f>
        <v>0</v>
      </c>
      <c r="AO195" s="46"/>
      <c r="AP195" s="46"/>
      <c r="AQ195" s="46"/>
      <c r="AR195" s="46"/>
      <c r="AS195" s="46"/>
      <c r="AT195" s="46"/>
      <c r="AU195" s="46"/>
      <c r="AV195" s="10">
        <f t="shared" ref="AV195:AV201" si="93">SUM(AO195:AU195)</f>
        <v>0</v>
      </c>
      <c r="AW195" s="46"/>
      <c r="AX195" s="46"/>
      <c r="AY195" s="46"/>
      <c r="AZ195" s="46"/>
      <c r="BA195" s="46"/>
      <c r="BB195" s="46"/>
      <c r="BC195" s="46"/>
      <c r="BD195" s="10">
        <f t="shared" ref="BD195:BD201" si="94">SUM(AW195:BC195)</f>
        <v>0</v>
      </c>
      <c r="BE195" s="46"/>
      <c r="BF195" s="46"/>
      <c r="BG195" s="46"/>
      <c r="BH195" s="46"/>
      <c r="BI195" s="46"/>
      <c r="BJ195" s="46"/>
      <c r="BK195" s="46"/>
      <c r="BL195" s="10">
        <f t="shared" ref="BL195:BL201" si="95">SUM(BE195:BK195)</f>
        <v>0</v>
      </c>
      <c r="BM195" s="46"/>
      <c r="BN195" s="46"/>
      <c r="BO195" s="46"/>
      <c r="BP195" s="46"/>
      <c r="BQ195" s="46"/>
      <c r="BR195" s="46"/>
      <c r="BS195" s="46"/>
      <c r="BT195" s="10">
        <f t="shared" ref="BT195:BT201" si="96">SUM(BM195:BS195)</f>
        <v>0</v>
      </c>
      <c r="BU195" s="46"/>
      <c r="BV195" s="46"/>
      <c r="BW195" s="46"/>
      <c r="BX195" s="46"/>
      <c r="BY195" s="46"/>
      <c r="BZ195" s="46"/>
      <c r="CA195" s="46"/>
      <c r="CB195" s="10">
        <f t="shared" ref="CB195:CB201" si="97">SUM(BU195:CA195)</f>
        <v>0</v>
      </c>
      <c r="CC195" s="46"/>
      <c r="CD195" s="46"/>
      <c r="CE195" s="46"/>
      <c r="CF195" s="46"/>
      <c r="CG195" s="46"/>
      <c r="CH195" s="46"/>
      <c r="CI195" s="46"/>
      <c r="CJ195" s="10">
        <f t="shared" ref="CJ195:CJ201" si="98">SUM(CC195:CI195)</f>
        <v>0</v>
      </c>
      <c r="CK195" s="46"/>
      <c r="CL195" s="46"/>
      <c r="CM195" s="46"/>
      <c r="CN195" s="46"/>
      <c r="CO195" s="46"/>
      <c r="CP195" s="46"/>
      <c r="CQ195" s="46"/>
      <c r="CR195" s="10">
        <f t="shared" ref="CR195:CR201" si="99">SUM(CK195:CQ195)</f>
        <v>0</v>
      </c>
      <c r="CS195" s="46"/>
      <c r="CT195" s="46"/>
      <c r="CU195" s="46"/>
      <c r="CV195" s="46"/>
      <c r="CW195" s="46"/>
      <c r="CX195" s="46"/>
      <c r="CY195" s="46"/>
      <c r="CZ195" s="10">
        <f t="shared" ref="CZ195:CZ201" si="100">SUM(CS195:CY195)</f>
        <v>0</v>
      </c>
      <c r="DA195" s="46"/>
      <c r="DB195" s="46"/>
      <c r="DC195" s="46"/>
      <c r="DD195" s="46"/>
      <c r="DE195" s="46"/>
      <c r="DF195" s="46"/>
      <c r="DG195" s="46"/>
      <c r="DH195" s="10">
        <f t="shared" ref="DH195:DH201" si="101">SUM(DA195:DG195)</f>
        <v>0</v>
      </c>
      <c r="DI195" s="46"/>
      <c r="DJ195" s="46"/>
      <c r="DK195" s="46"/>
      <c r="DL195" s="46"/>
      <c r="DM195" s="46"/>
      <c r="DN195" s="46"/>
      <c r="DO195" s="46"/>
      <c r="DP195" s="10">
        <f t="shared" ref="DP195:DP201" si="102">SUM(DI195:DO195)</f>
        <v>0</v>
      </c>
      <c r="DQ195" s="46"/>
      <c r="DR195" s="46"/>
      <c r="DS195" s="46"/>
      <c r="DT195" s="46"/>
      <c r="DU195" s="46"/>
      <c r="DV195" s="46"/>
      <c r="DW195" s="46"/>
      <c r="DX195" s="10">
        <f t="shared" ref="DX195:DX201" si="103">SUM(DQ195:DW195)</f>
        <v>0</v>
      </c>
      <c r="DY195" s="46"/>
      <c r="DZ195" s="46"/>
      <c r="EA195" s="46"/>
      <c r="EB195" s="46"/>
      <c r="EC195" s="46"/>
      <c r="ED195" s="46"/>
      <c r="EE195" s="46"/>
      <c r="EF195" s="10">
        <f t="shared" ref="EF195:EF201" si="104">SUM(DY195:EE195)</f>
        <v>0</v>
      </c>
      <c r="EG195" s="46"/>
      <c r="EH195" s="46"/>
      <c r="EI195" s="46"/>
      <c r="EJ195" s="46"/>
      <c r="EK195" s="46"/>
      <c r="EL195" s="46"/>
      <c r="EM195" s="46"/>
      <c r="EN195" s="10">
        <f t="shared" ref="EN195:EN201" si="105">SUM(EG195:EM195)</f>
        <v>0</v>
      </c>
      <c r="EO195" s="46"/>
      <c r="EP195" s="46"/>
      <c r="EQ195" s="46"/>
      <c r="ER195" s="46"/>
      <c r="ES195" s="46"/>
      <c r="ET195" s="46"/>
      <c r="EU195" s="46"/>
      <c r="EV195" s="10">
        <f t="shared" ref="EV195:EV201" si="106">SUM(EO195:EU195)</f>
        <v>0</v>
      </c>
      <c r="EW195" s="46"/>
      <c r="EX195" s="46"/>
      <c r="EY195" s="46"/>
      <c r="EZ195" s="46"/>
      <c r="FA195" s="46"/>
      <c r="FB195" s="46"/>
      <c r="FC195" s="46"/>
      <c r="FD195" s="10">
        <f t="shared" ref="FD195:FD201" si="107">SUM(EW195:FC195)</f>
        <v>0</v>
      </c>
      <c r="FE195" s="46"/>
      <c r="FF195" s="46"/>
      <c r="FG195" s="46"/>
      <c r="FH195" s="46"/>
      <c r="FI195" s="46"/>
      <c r="FJ195" s="46"/>
      <c r="FK195" s="46"/>
      <c r="FL195" s="10">
        <f t="shared" ref="FL195:FL201" si="108">SUM(FE195:FK195)</f>
        <v>0</v>
      </c>
      <c r="FM195" s="46"/>
      <c r="FN195" s="46"/>
      <c r="FO195" s="46"/>
      <c r="FP195" s="46"/>
      <c r="FQ195" s="46"/>
      <c r="FR195" s="46"/>
      <c r="FS195" s="46"/>
      <c r="FT195" s="10">
        <f t="shared" ref="FT195:FT201" si="109">SUM(FM195:FS195)</f>
        <v>0</v>
      </c>
      <c r="FU195" s="46"/>
      <c r="FV195" s="46"/>
      <c r="FW195" s="46"/>
      <c r="FX195" s="46"/>
      <c r="FY195" s="46"/>
      <c r="FZ195" s="46"/>
      <c r="GA195" s="46"/>
      <c r="GB195" s="10">
        <f t="shared" ref="GB195:GB201" si="110">SUM(FU195:GA195)</f>
        <v>0</v>
      </c>
      <c r="GC195" s="46"/>
      <c r="GD195" s="46"/>
      <c r="GE195" s="46"/>
      <c r="GF195" s="46"/>
      <c r="GG195" s="46"/>
      <c r="GH195" s="46"/>
      <c r="GI195" s="46"/>
      <c r="GJ195" s="10">
        <f t="shared" ref="GJ195:GJ201" si="111">SUM(GC195:GI195)</f>
        <v>0</v>
      </c>
      <c r="GK195" s="46"/>
      <c r="GL195" s="46"/>
      <c r="GM195" s="46"/>
      <c r="GN195" s="46"/>
      <c r="GO195" s="46"/>
      <c r="GP195" s="46"/>
      <c r="GQ195" s="46"/>
      <c r="GR195" s="10">
        <f t="shared" ref="GR195:GR201" si="112">SUM(GK195:GQ195)</f>
        <v>0</v>
      </c>
      <c r="GS195" s="46"/>
      <c r="GT195" s="46"/>
      <c r="GU195" s="46"/>
      <c r="GV195" s="46"/>
      <c r="GW195" s="46"/>
      <c r="GX195" s="46"/>
      <c r="GY195" s="46"/>
      <c r="GZ195" s="10">
        <f t="shared" ref="GZ195:GZ201" si="113">SUM(GS195:GY195)</f>
        <v>0</v>
      </c>
      <c r="HA195" s="46"/>
      <c r="HB195" s="46"/>
      <c r="HC195" s="46"/>
      <c r="HD195" s="10">
        <f t="shared" si="88"/>
        <v>0</v>
      </c>
    </row>
    <row r="196" spans="1:212" ht="16" x14ac:dyDescent="0.2">
      <c r="A196" s="10">
        <f>'Demographic Data'!A196</f>
        <v>0</v>
      </c>
      <c r="B196" s="5">
        <f>'Demographic Data'!B196</f>
        <v>0</v>
      </c>
      <c r="C196" s="36">
        <f>'Demographic Data'!C196</f>
        <v>0</v>
      </c>
      <c r="D196" s="5">
        <f>'Demographic Data'!D196</f>
        <v>0</v>
      </c>
      <c r="E196" s="46"/>
      <c r="F196" s="46"/>
      <c r="G196" s="46"/>
      <c r="H196" s="10">
        <f t="shared" si="87"/>
        <v>0</v>
      </c>
      <c r="I196" s="46"/>
      <c r="J196" s="46"/>
      <c r="K196" s="46"/>
      <c r="L196" s="46"/>
      <c r="M196" s="46"/>
      <c r="N196" s="46"/>
      <c r="O196" s="46"/>
      <c r="P196" s="10">
        <f t="shared" si="89"/>
        <v>0</v>
      </c>
      <c r="Q196" s="46"/>
      <c r="R196" s="46"/>
      <c r="S196" s="46"/>
      <c r="T196" s="46"/>
      <c r="U196" s="46"/>
      <c r="V196" s="46"/>
      <c r="W196" s="46"/>
      <c r="X196" s="10">
        <f t="shared" si="90"/>
        <v>0</v>
      </c>
      <c r="Y196" s="46"/>
      <c r="Z196" s="46"/>
      <c r="AA196" s="46"/>
      <c r="AB196" s="46"/>
      <c r="AC196" s="46"/>
      <c r="AD196" s="46"/>
      <c r="AE196" s="46"/>
      <c r="AF196" s="10">
        <f t="shared" si="91"/>
        <v>0</v>
      </c>
      <c r="AG196" s="46"/>
      <c r="AH196" s="46"/>
      <c r="AI196" s="46"/>
      <c r="AJ196" s="46"/>
      <c r="AK196" s="46"/>
      <c r="AL196" s="46"/>
      <c r="AM196" s="46"/>
      <c r="AN196" s="10">
        <f t="shared" si="92"/>
        <v>0</v>
      </c>
      <c r="AO196" s="46"/>
      <c r="AP196" s="46"/>
      <c r="AQ196" s="46"/>
      <c r="AR196" s="46"/>
      <c r="AS196" s="46"/>
      <c r="AT196" s="46"/>
      <c r="AU196" s="46"/>
      <c r="AV196" s="10">
        <f t="shared" si="93"/>
        <v>0</v>
      </c>
      <c r="AW196" s="46"/>
      <c r="AX196" s="46"/>
      <c r="AY196" s="46"/>
      <c r="AZ196" s="46"/>
      <c r="BA196" s="46"/>
      <c r="BB196" s="46"/>
      <c r="BC196" s="46"/>
      <c r="BD196" s="10">
        <f t="shared" si="94"/>
        <v>0</v>
      </c>
      <c r="BE196" s="46"/>
      <c r="BF196" s="46"/>
      <c r="BG196" s="46"/>
      <c r="BH196" s="46"/>
      <c r="BI196" s="46"/>
      <c r="BJ196" s="46"/>
      <c r="BK196" s="46"/>
      <c r="BL196" s="10">
        <f t="shared" si="95"/>
        <v>0</v>
      </c>
      <c r="BM196" s="46"/>
      <c r="BN196" s="46"/>
      <c r="BO196" s="46"/>
      <c r="BP196" s="46"/>
      <c r="BQ196" s="46"/>
      <c r="BR196" s="46"/>
      <c r="BS196" s="46"/>
      <c r="BT196" s="10">
        <f t="shared" si="96"/>
        <v>0</v>
      </c>
      <c r="BU196" s="46"/>
      <c r="BV196" s="46"/>
      <c r="BW196" s="46"/>
      <c r="BX196" s="46"/>
      <c r="BY196" s="46"/>
      <c r="BZ196" s="46"/>
      <c r="CA196" s="46"/>
      <c r="CB196" s="10">
        <f t="shared" si="97"/>
        <v>0</v>
      </c>
      <c r="CC196" s="46"/>
      <c r="CD196" s="46"/>
      <c r="CE196" s="46"/>
      <c r="CF196" s="46"/>
      <c r="CG196" s="46"/>
      <c r="CH196" s="46"/>
      <c r="CI196" s="46"/>
      <c r="CJ196" s="10">
        <f t="shared" si="98"/>
        <v>0</v>
      </c>
      <c r="CK196" s="46"/>
      <c r="CL196" s="46"/>
      <c r="CM196" s="46"/>
      <c r="CN196" s="46"/>
      <c r="CO196" s="46"/>
      <c r="CP196" s="46"/>
      <c r="CQ196" s="46"/>
      <c r="CR196" s="10">
        <f t="shared" si="99"/>
        <v>0</v>
      </c>
      <c r="CS196" s="46"/>
      <c r="CT196" s="46"/>
      <c r="CU196" s="46"/>
      <c r="CV196" s="46"/>
      <c r="CW196" s="46"/>
      <c r="CX196" s="46"/>
      <c r="CY196" s="46"/>
      <c r="CZ196" s="10">
        <f t="shared" si="100"/>
        <v>0</v>
      </c>
      <c r="DA196" s="46"/>
      <c r="DB196" s="46"/>
      <c r="DC196" s="46"/>
      <c r="DD196" s="46"/>
      <c r="DE196" s="46"/>
      <c r="DF196" s="46"/>
      <c r="DG196" s="46"/>
      <c r="DH196" s="10">
        <f t="shared" si="101"/>
        <v>0</v>
      </c>
      <c r="DI196" s="46"/>
      <c r="DJ196" s="46"/>
      <c r="DK196" s="46"/>
      <c r="DL196" s="46"/>
      <c r="DM196" s="46"/>
      <c r="DN196" s="46"/>
      <c r="DO196" s="46"/>
      <c r="DP196" s="10">
        <f t="shared" si="102"/>
        <v>0</v>
      </c>
      <c r="DQ196" s="46"/>
      <c r="DR196" s="46"/>
      <c r="DS196" s="46"/>
      <c r="DT196" s="46"/>
      <c r="DU196" s="46"/>
      <c r="DV196" s="46"/>
      <c r="DW196" s="46"/>
      <c r="DX196" s="10">
        <f t="shared" si="103"/>
        <v>0</v>
      </c>
      <c r="DY196" s="46"/>
      <c r="DZ196" s="46"/>
      <c r="EA196" s="46"/>
      <c r="EB196" s="46"/>
      <c r="EC196" s="46"/>
      <c r="ED196" s="46"/>
      <c r="EE196" s="46"/>
      <c r="EF196" s="10">
        <f t="shared" si="104"/>
        <v>0</v>
      </c>
      <c r="EG196" s="46"/>
      <c r="EH196" s="46"/>
      <c r="EI196" s="46"/>
      <c r="EJ196" s="46"/>
      <c r="EK196" s="46"/>
      <c r="EL196" s="46"/>
      <c r="EM196" s="46"/>
      <c r="EN196" s="10">
        <f t="shared" si="105"/>
        <v>0</v>
      </c>
      <c r="EO196" s="46"/>
      <c r="EP196" s="46"/>
      <c r="EQ196" s="46"/>
      <c r="ER196" s="46"/>
      <c r="ES196" s="46"/>
      <c r="ET196" s="46"/>
      <c r="EU196" s="46"/>
      <c r="EV196" s="10">
        <f t="shared" si="106"/>
        <v>0</v>
      </c>
      <c r="EW196" s="46"/>
      <c r="EX196" s="46"/>
      <c r="EY196" s="46"/>
      <c r="EZ196" s="46"/>
      <c r="FA196" s="46"/>
      <c r="FB196" s="46"/>
      <c r="FC196" s="46"/>
      <c r="FD196" s="10">
        <f t="shared" si="107"/>
        <v>0</v>
      </c>
      <c r="FE196" s="46"/>
      <c r="FF196" s="46"/>
      <c r="FG196" s="46"/>
      <c r="FH196" s="46"/>
      <c r="FI196" s="46"/>
      <c r="FJ196" s="46"/>
      <c r="FK196" s="46"/>
      <c r="FL196" s="10">
        <f t="shared" si="108"/>
        <v>0</v>
      </c>
      <c r="FM196" s="46"/>
      <c r="FN196" s="46"/>
      <c r="FO196" s="46"/>
      <c r="FP196" s="46"/>
      <c r="FQ196" s="46"/>
      <c r="FR196" s="46"/>
      <c r="FS196" s="46"/>
      <c r="FT196" s="10">
        <f t="shared" si="109"/>
        <v>0</v>
      </c>
      <c r="FU196" s="46"/>
      <c r="FV196" s="46"/>
      <c r="FW196" s="46"/>
      <c r="FX196" s="46"/>
      <c r="FY196" s="46"/>
      <c r="FZ196" s="46"/>
      <c r="GA196" s="46"/>
      <c r="GB196" s="10">
        <f t="shared" si="110"/>
        <v>0</v>
      </c>
      <c r="GC196" s="46"/>
      <c r="GD196" s="46"/>
      <c r="GE196" s="46"/>
      <c r="GF196" s="46"/>
      <c r="GG196" s="46"/>
      <c r="GH196" s="46"/>
      <c r="GI196" s="46"/>
      <c r="GJ196" s="10">
        <f t="shared" si="111"/>
        <v>0</v>
      </c>
      <c r="GK196" s="46"/>
      <c r="GL196" s="46"/>
      <c r="GM196" s="46"/>
      <c r="GN196" s="46"/>
      <c r="GO196" s="46"/>
      <c r="GP196" s="46"/>
      <c r="GQ196" s="46"/>
      <c r="GR196" s="10">
        <f t="shared" si="112"/>
        <v>0</v>
      </c>
      <c r="GS196" s="46"/>
      <c r="GT196" s="46"/>
      <c r="GU196" s="46"/>
      <c r="GV196" s="46"/>
      <c r="GW196" s="46"/>
      <c r="GX196" s="46"/>
      <c r="GY196" s="46"/>
      <c r="GZ196" s="10">
        <f t="shared" si="113"/>
        <v>0</v>
      </c>
      <c r="HA196" s="46"/>
      <c r="HB196" s="46"/>
      <c r="HC196" s="46"/>
      <c r="HD196" s="10">
        <f t="shared" si="88"/>
        <v>0</v>
      </c>
    </row>
    <row r="197" spans="1:212" ht="16" x14ac:dyDescent="0.2">
      <c r="A197" s="10">
        <f>'Demographic Data'!A197</f>
        <v>0</v>
      </c>
      <c r="B197" s="5">
        <f>'Demographic Data'!B197</f>
        <v>0</v>
      </c>
      <c r="C197" s="36">
        <f>'Demographic Data'!C197</f>
        <v>0</v>
      </c>
      <c r="D197" s="5">
        <f>'Demographic Data'!D197</f>
        <v>0</v>
      </c>
      <c r="E197" s="46"/>
      <c r="F197" s="46"/>
      <c r="G197" s="46"/>
      <c r="H197" s="10">
        <f t="shared" si="87"/>
        <v>0</v>
      </c>
      <c r="I197" s="46"/>
      <c r="J197" s="46"/>
      <c r="K197" s="46"/>
      <c r="L197" s="46"/>
      <c r="M197" s="46"/>
      <c r="N197" s="46"/>
      <c r="O197" s="46"/>
      <c r="P197" s="10">
        <f t="shared" si="89"/>
        <v>0</v>
      </c>
      <c r="Q197" s="46"/>
      <c r="R197" s="46"/>
      <c r="S197" s="46"/>
      <c r="T197" s="46"/>
      <c r="U197" s="46"/>
      <c r="V197" s="46"/>
      <c r="W197" s="46"/>
      <c r="X197" s="10">
        <f t="shared" si="90"/>
        <v>0</v>
      </c>
      <c r="Y197" s="46"/>
      <c r="Z197" s="46"/>
      <c r="AA197" s="46"/>
      <c r="AB197" s="46"/>
      <c r="AC197" s="46"/>
      <c r="AD197" s="46"/>
      <c r="AE197" s="46"/>
      <c r="AF197" s="10">
        <f t="shared" si="91"/>
        <v>0</v>
      </c>
      <c r="AG197" s="46"/>
      <c r="AH197" s="46"/>
      <c r="AI197" s="46"/>
      <c r="AJ197" s="46"/>
      <c r="AK197" s="46"/>
      <c r="AL197" s="46"/>
      <c r="AM197" s="46"/>
      <c r="AN197" s="10">
        <f t="shared" si="92"/>
        <v>0</v>
      </c>
      <c r="AO197" s="46"/>
      <c r="AP197" s="46"/>
      <c r="AQ197" s="46"/>
      <c r="AR197" s="46"/>
      <c r="AS197" s="46"/>
      <c r="AT197" s="46"/>
      <c r="AU197" s="46"/>
      <c r="AV197" s="10">
        <f t="shared" si="93"/>
        <v>0</v>
      </c>
      <c r="AW197" s="46"/>
      <c r="AX197" s="46"/>
      <c r="AY197" s="46"/>
      <c r="AZ197" s="46"/>
      <c r="BA197" s="46"/>
      <c r="BB197" s="46"/>
      <c r="BC197" s="46"/>
      <c r="BD197" s="10">
        <f t="shared" si="94"/>
        <v>0</v>
      </c>
      <c r="BE197" s="46"/>
      <c r="BF197" s="46"/>
      <c r="BG197" s="46"/>
      <c r="BH197" s="46"/>
      <c r="BI197" s="46"/>
      <c r="BJ197" s="46"/>
      <c r="BK197" s="46"/>
      <c r="BL197" s="10">
        <f t="shared" si="95"/>
        <v>0</v>
      </c>
      <c r="BM197" s="46"/>
      <c r="BN197" s="46"/>
      <c r="BO197" s="46"/>
      <c r="BP197" s="46"/>
      <c r="BQ197" s="46"/>
      <c r="BR197" s="46"/>
      <c r="BS197" s="46"/>
      <c r="BT197" s="10">
        <f t="shared" si="96"/>
        <v>0</v>
      </c>
      <c r="BU197" s="46"/>
      <c r="BV197" s="46"/>
      <c r="BW197" s="46"/>
      <c r="BX197" s="46"/>
      <c r="BY197" s="46"/>
      <c r="BZ197" s="46"/>
      <c r="CA197" s="46"/>
      <c r="CB197" s="10">
        <f t="shared" si="97"/>
        <v>0</v>
      </c>
      <c r="CC197" s="46"/>
      <c r="CD197" s="46"/>
      <c r="CE197" s="46"/>
      <c r="CF197" s="46"/>
      <c r="CG197" s="46"/>
      <c r="CH197" s="46"/>
      <c r="CI197" s="46"/>
      <c r="CJ197" s="10">
        <f t="shared" si="98"/>
        <v>0</v>
      </c>
      <c r="CK197" s="46"/>
      <c r="CL197" s="46"/>
      <c r="CM197" s="46"/>
      <c r="CN197" s="46"/>
      <c r="CO197" s="46"/>
      <c r="CP197" s="46"/>
      <c r="CQ197" s="46"/>
      <c r="CR197" s="10">
        <f t="shared" si="99"/>
        <v>0</v>
      </c>
      <c r="CS197" s="46"/>
      <c r="CT197" s="46"/>
      <c r="CU197" s="46"/>
      <c r="CV197" s="46"/>
      <c r="CW197" s="46"/>
      <c r="CX197" s="46"/>
      <c r="CY197" s="46"/>
      <c r="CZ197" s="10">
        <f t="shared" si="100"/>
        <v>0</v>
      </c>
      <c r="DA197" s="46"/>
      <c r="DB197" s="46"/>
      <c r="DC197" s="46"/>
      <c r="DD197" s="46"/>
      <c r="DE197" s="46"/>
      <c r="DF197" s="46"/>
      <c r="DG197" s="46"/>
      <c r="DH197" s="10">
        <f t="shared" si="101"/>
        <v>0</v>
      </c>
      <c r="DI197" s="46"/>
      <c r="DJ197" s="46"/>
      <c r="DK197" s="46"/>
      <c r="DL197" s="46"/>
      <c r="DM197" s="46"/>
      <c r="DN197" s="46"/>
      <c r="DO197" s="46"/>
      <c r="DP197" s="10">
        <f t="shared" si="102"/>
        <v>0</v>
      </c>
      <c r="DQ197" s="46"/>
      <c r="DR197" s="46"/>
      <c r="DS197" s="46"/>
      <c r="DT197" s="46"/>
      <c r="DU197" s="46"/>
      <c r="DV197" s="46"/>
      <c r="DW197" s="46"/>
      <c r="DX197" s="10">
        <f t="shared" si="103"/>
        <v>0</v>
      </c>
      <c r="DY197" s="46"/>
      <c r="DZ197" s="46"/>
      <c r="EA197" s="46"/>
      <c r="EB197" s="46"/>
      <c r="EC197" s="46"/>
      <c r="ED197" s="46"/>
      <c r="EE197" s="46"/>
      <c r="EF197" s="10">
        <f t="shared" si="104"/>
        <v>0</v>
      </c>
      <c r="EG197" s="46"/>
      <c r="EH197" s="46"/>
      <c r="EI197" s="46"/>
      <c r="EJ197" s="46"/>
      <c r="EK197" s="46"/>
      <c r="EL197" s="46"/>
      <c r="EM197" s="46"/>
      <c r="EN197" s="10">
        <f t="shared" si="105"/>
        <v>0</v>
      </c>
      <c r="EO197" s="46"/>
      <c r="EP197" s="46"/>
      <c r="EQ197" s="46"/>
      <c r="ER197" s="46"/>
      <c r="ES197" s="46"/>
      <c r="ET197" s="46"/>
      <c r="EU197" s="46"/>
      <c r="EV197" s="10">
        <f t="shared" si="106"/>
        <v>0</v>
      </c>
      <c r="EW197" s="46"/>
      <c r="EX197" s="46"/>
      <c r="EY197" s="46"/>
      <c r="EZ197" s="46"/>
      <c r="FA197" s="46"/>
      <c r="FB197" s="46"/>
      <c r="FC197" s="46"/>
      <c r="FD197" s="10">
        <f t="shared" si="107"/>
        <v>0</v>
      </c>
      <c r="FE197" s="46"/>
      <c r="FF197" s="46"/>
      <c r="FG197" s="46"/>
      <c r="FH197" s="46"/>
      <c r="FI197" s="46"/>
      <c r="FJ197" s="46"/>
      <c r="FK197" s="46"/>
      <c r="FL197" s="10">
        <f t="shared" si="108"/>
        <v>0</v>
      </c>
      <c r="FM197" s="46"/>
      <c r="FN197" s="46"/>
      <c r="FO197" s="46"/>
      <c r="FP197" s="46"/>
      <c r="FQ197" s="46"/>
      <c r="FR197" s="46"/>
      <c r="FS197" s="46"/>
      <c r="FT197" s="10">
        <f t="shared" si="109"/>
        <v>0</v>
      </c>
      <c r="FU197" s="46"/>
      <c r="FV197" s="46"/>
      <c r="FW197" s="46"/>
      <c r="FX197" s="46"/>
      <c r="FY197" s="46"/>
      <c r="FZ197" s="46"/>
      <c r="GA197" s="46"/>
      <c r="GB197" s="10">
        <f t="shared" si="110"/>
        <v>0</v>
      </c>
      <c r="GC197" s="46"/>
      <c r="GD197" s="46"/>
      <c r="GE197" s="46"/>
      <c r="GF197" s="46"/>
      <c r="GG197" s="46"/>
      <c r="GH197" s="46"/>
      <c r="GI197" s="46"/>
      <c r="GJ197" s="10">
        <f t="shared" si="111"/>
        <v>0</v>
      </c>
      <c r="GK197" s="46"/>
      <c r="GL197" s="46"/>
      <c r="GM197" s="46"/>
      <c r="GN197" s="46"/>
      <c r="GO197" s="46"/>
      <c r="GP197" s="46"/>
      <c r="GQ197" s="46"/>
      <c r="GR197" s="10">
        <f t="shared" si="112"/>
        <v>0</v>
      </c>
      <c r="GS197" s="46"/>
      <c r="GT197" s="46"/>
      <c r="GU197" s="46"/>
      <c r="GV197" s="46"/>
      <c r="GW197" s="46"/>
      <c r="GX197" s="46"/>
      <c r="GY197" s="46"/>
      <c r="GZ197" s="10">
        <f t="shared" si="113"/>
        <v>0</v>
      </c>
      <c r="HA197" s="46"/>
      <c r="HB197" s="46"/>
      <c r="HC197" s="46"/>
      <c r="HD197" s="10">
        <f t="shared" si="88"/>
        <v>0</v>
      </c>
    </row>
    <row r="198" spans="1:212" ht="16" x14ac:dyDescent="0.2">
      <c r="A198" s="10">
        <f>'Demographic Data'!A198</f>
        <v>0</v>
      </c>
      <c r="B198" s="5">
        <f>'Demographic Data'!B198</f>
        <v>0</v>
      </c>
      <c r="C198" s="36">
        <f>'Demographic Data'!C198</f>
        <v>0</v>
      </c>
      <c r="D198" s="5">
        <f>'Demographic Data'!D198</f>
        <v>0</v>
      </c>
      <c r="E198" s="46"/>
      <c r="F198" s="46"/>
      <c r="G198" s="46"/>
      <c r="H198" s="10">
        <f t="shared" si="87"/>
        <v>0</v>
      </c>
      <c r="I198" s="46"/>
      <c r="J198" s="46"/>
      <c r="K198" s="46"/>
      <c r="L198" s="46"/>
      <c r="M198" s="46"/>
      <c r="N198" s="46"/>
      <c r="O198" s="46"/>
      <c r="P198" s="10">
        <f t="shared" si="89"/>
        <v>0</v>
      </c>
      <c r="Q198" s="46"/>
      <c r="R198" s="46"/>
      <c r="S198" s="46"/>
      <c r="T198" s="46"/>
      <c r="U198" s="46"/>
      <c r="V198" s="46"/>
      <c r="W198" s="46"/>
      <c r="X198" s="10">
        <f t="shared" si="90"/>
        <v>0</v>
      </c>
      <c r="Y198" s="46"/>
      <c r="Z198" s="46"/>
      <c r="AA198" s="46"/>
      <c r="AB198" s="46"/>
      <c r="AC198" s="46"/>
      <c r="AD198" s="46"/>
      <c r="AE198" s="46"/>
      <c r="AF198" s="10">
        <f t="shared" si="91"/>
        <v>0</v>
      </c>
      <c r="AG198" s="46"/>
      <c r="AH198" s="46"/>
      <c r="AI198" s="46"/>
      <c r="AJ198" s="46"/>
      <c r="AK198" s="46"/>
      <c r="AL198" s="46"/>
      <c r="AM198" s="46"/>
      <c r="AN198" s="10">
        <f t="shared" si="92"/>
        <v>0</v>
      </c>
      <c r="AO198" s="46"/>
      <c r="AP198" s="46"/>
      <c r="AQ198" s="46"/>
      <c r="AR198" s="46"/>
      <c r="AS198" s="46"/>
      <c r="AT198" s="46"/>
      <c r="AU198" s="46"/>
      <c r="AV198" s="10">
        <f t="shared" si="93"/>
        <v>0</v>
      </c>
      <c r="AW198" s="46"/>
      <c r="AX198" s="46"/>
      <c r="AY198" s="46"/>
      <c r="AZ198" s="46"/>
      <c r="BA198" s="46"/>
      <c r="BB198" s="46"/>
      <c r="BC198" s="46"/>
      <c r="BD198" s="10">
        <f t="shared" si="94"/>
        <v>0</v>
      </c>
      <c r="BE198" s="46"/>
      <c r="BF198" s="46"/>
      <c r="BG198" s="46"/>
      <c r="BH198" s="46"/>
      <c r="BI198" s="46"/>
      <c r="BJ198" s="46"/>
      <c r="BK198" s="46"/>
      <c r="BL198" s="10">
        <f t="shared" si="95"/>
        <v>0</v>
      </c>
      <c r="BM198" s="46"/>
      <c r="BN198" s="46"/>
      <c r="BO198" s="46"/>
      <c r="BP198" s="46"/>
      <c r="BQ198" s="46"/>
      <c r="BR198" s="46"/>
      <c r="BS198" s="46"/>
      <c r="BT198" s="10">
        <f t="shared" si="96"/>
        <v>0</v>
      </c>
      <c r="BU198" s="46"/>
      <c r="BV198" s="46"/>
      <c r="BW198" s="46"/>
      <c r="BX198" s="46"/>
      <c r="BY198" s="46"/>
      <c r="BZ198" s="46"/>
      <c r="CA198" s="46"/>
      <c r="CB198" s="10">
        <f t="shared" si="97"/>
        <v>0</v>
      </c>
      <c r="CC198" s="46"/>
      <c r="CD198" s="46"/>
      <c r="CE198" s="46"/>
      <c r="CF198" s="46"/>
      <c r="CG198" s="46"/>
      <c r="CH198" s="46"/>
      <c r="CI198" s="46"/>
      <c r="CJ198" s="10">
        <f t="shared" si="98"/>
        <v>0</v>
      </c>
      <c r="CK198" s="46"/>
      <c r="CL198" s="46"/>
      <c r="CM198" s="46"/>
      <c r="CN198" s="46"/>
      <c r="CO198" s="46"/>
      <c r="CP198" s="46"/>
      <c r="CQ198" s="46"/>
      <c r="CR198" s="10">
        <f t="shared" si="99"/>
        <v>0</v>
      </c>
      <c r="CS198" s="46"/>
      <c r="CT198" s="46"/>
      <c r="CU198" s="46"/>
      <c r="CV198" s="46"/>
      <c r="CW198" s="46"/>
      <c r="CX198" s="46"/>
      <c r="CY198" s="46"/>
      <c r="CZ198" s="10">
        <f t="shared" si="100"/>
        <v>0</v>
      </c>
      <c r="DA198" s="46"/>
      <c r="DB198" s="46"/>
      <c r="DC198" s="46"/>
      <c r="DD198" s="46"/>
      <c r="DE198" s="46"/>
      <c r="DF198" s="46"/>
      <c r="DG198" s="46"/>
      <c r="DH198" s="10">
        <f t="shared" si="101"/>
        <v>0</v>
      </c>
      <c r="DI198" s="46"/>
      <c r="DJ198" s="46"/>
      <c r="DK198" s="46"/>
      <c r="DL198" s="46"/>
      <c r="DM198" s="46"/>
      <c r="DN198" s="46"/>
      <c r="DO198" s="46"/>
      <c r="DP198" s="10">
        <f t="shared" si="102"/>
        <v>0</v>
      </c>
      <c r="DQ198" s="46"/>
      <c r="DR198" s="46"/>
      <c r="DS198" s="46"/>
      <c r="DT198" s="46"/>
      <c r="DU198" s="46"/>
      <c r="DV198" s="46"/>
      <c r="DW198" s="46"/>
      <c r="DX198" s="10">
        <f t="shared" si="103"/>
        <v>0</v>
      </c>
      <c r="DY198" s="46"/>
      <c r="DZ198" s="46"/>
      <c r="EA198" s="46"/>
      <c r="EB198" s="46"/>
      <c r="EC198" s="46"/>
      <c r="ED198" s="46"/>
      <c r="EE198" s="46"/>
      <c r="EF198" s="10">
        <f t="shared" si="104"/>
        <v>0</v>
      </c>
      <c r="EG198" s="46"/>
      <c r="EH198" s="46"/>
      <c r="EI198" s="46"/>
      <c r="EJ198" s="46"/>
      <c r="EK198" s="46"/>
      <c r="EL198" s="46"/>
      <c r="EM198" s="46"/>
      <c r="EN198" s="10">
        <f t="shared" si="105"/>
        <v>0</v>
      </c>
      <c r="EO198" s="46"/>
      <c r="EP198" s="46"/>
      <c r="EQ198" s="46"/>
      <c r="ER198" s="46"/>
      <c r="ES198" s="46"/>
      <c r="ET198" s="46"/>
      <c r="EU198" s="46"/>
      <c r="EV198" s="10">
        <f t="shared" si="106"/>
        <v>0</v>
      </c>
      <c r="EW198" s="46"/>
      <c r="EX198" s="46"/>
      <c r="EY198" s="46"/>
      <c r="EZ198" s="46"/>
      <c r="FA198" s="46"/>
      <c r="FB198" s="46"/>
      <c r="FC198" s="46"/>
      <c r="FD198" s="10">
        <f t="shared" si="107"/>
        <v>0</v>
      </c>
      <c r="FE198" s="46"/>
      <c r="FF198" s="46"/>
      <c r="FG198" s="46"/>
      <c r="FH198" s="46"/>
      <c r="FI198" s="46"/>
      <c r="FJ198" s="46"/>
      <c r="FK198" s="46"/>
      <c r="FL198" s="10">
        <f t="shared" si="108"/>
        <v>0</v>
      </c>
      <c r="FM198" s="46"/>
      <c r="FN198" s="46"/>
      <c r="FO198" s="46"/>
      <c r="FP198" s="46"/>
      <c r="FQ198" s="46"/>
      <c r="FR198" s="46"/>
      <c r="FS198" s="46"/>
      <c r="FT198" s="10">
        <f t="shared" si="109"/>
        <v>0</v>
      </c>
      <c r="FU198" s="46"/>
      <c r="FV198" s="46"/>
      <c r="FW198" s="46"/>
      <c r="FX198" s="46"/>
      <c r="FY198" s="46"/>
      <c r="FZ198" s="46"/>
      <c r="GA198" s="46"/>
      <c r="GB198" s="10">
        <f t="shared" si="110"/>
        <v>0</v>
      </c>
      <c r="GC198" s="46"/>
      <c r="GD198" s="46"/>
      <c r="GE198" s="46"/>
      <c r="GF198" s="46"/>
      <c r="GG198" s="46"/>
      <c r="GH198" s="46"/>
      <c r="GI198" s="46"/>
      <c r="GJ198" s="10">
        <f t="shared" si="111"/>
        <v>0</v>
      </c>
      <c r="GK198" s="46"/>
      <c r="GL198" s="46"/>
      <c r="GM198" s="46"/>
      <c r="GN198" s="46"/>
      <c r="GO198" s="46"/>
      <c r="GP198" s="46"/>
      <c r="GQ198" s="46"/>
      <c r="GR198" s="10">
        <f t="shared" si="112"/>
        <v>0</v>
      </c>
      <c r="GS198" s="46"/>
      <c r="GT198" s="46"/>
      <c r="GU198" s="46"/>
      <c r="GV198" s="46"/>
      <c r="GW198" s="46"/>
      <c r="GX198" s="46"/>
      <c r="GY198" s="46"/>
      <c r="GZ198" s="10">
        <f t="shared" si="113"/>
        <v>0</v>
      </c>
      <c r="HA198" s="46"/>
      <c r="HB198" s="46"/>
      <c r="HC198" s="46"/>
      <c r="HD198" s="10">
        <f t="shared" si="88"/>
        <v>0</v>
      </c>
    </row>
    <row r="199" spans="1:212" ht="16" x14ac:dyDescent="0.2">
      <c r="A199" s="10">
        <f>'Demographic Data'!A199</f>
        <v>0</v>
      </c>
      <c r="B199" s="5">
        <f>'Demographic Data'!B199</f>
        <v>0</v>
      </c>
      <c r="C199" s="36">
        <f>'Demographic Data'!C199</f>
        <v>0</v>
      </c>
      <c r="D199" s="5">
        <f>'Demographic Data'!D199</f>
        <v>0</v>
      </c>
      <c r="E199" s="46"/>
      <c r="F199" s="46"/>
      <c r="G199" s="46"/>
      <c r="H199" s="10">
        <f t="shared" si="87"/>
        <v>0</v>
      </c>
      <c r="I199" s="46"/>
      <c r="J199" s="46"/>
      <c r="K199" s="46"/>
      <c r="L199" s="46"/>
      <c r="M199" s="46"/>
      <c r="N199" s="46"/>
      <c r="O199" s="46"/>
      <c r="P199" s="10">
        <f t="shared" si="89"/>
        <v>0</v>
      </c>
      <c r="Q199" s="46"/>
      <c r="R199" s="46"/>
      <c r="S199" s="46"/>
      <c r="T199" s="46"/>
      <c r="U199" s="46"/>
      <c r="V199" s="46"/>
      <c r="W199" s="46"/>
      <c r="X199" s="10">
        <f t="shared" si="90"/>
        <v>0</v>
      </c>
      <c r="Y199" s="46"/>
      <c r="Z199" s="46"/>
      <c r="AA199" s="46"/>
      <c r="AB199" s="46"/>
      <c r="AC199" s="46"/>
      <c r="AD199" s="46"/>
      <c r="AE199" s="46"/>
      <c r="AF199" s="10">
        <f t="shared" si="91"/>
        <v>0</v>
      </c>
      <c r="AG199" s="46"/>
      <c r="AH199" s="46"/>
      <c r="AI199" s="46"/>
      <c r="AJ199" s="46"/>
      <c r="AK199" s="46"/>
      <c r="AL199" s="46"/>
      <c r="AM199" s="46"/>
      <c r="AN199" s="10">
        <f t="shared" si="92"/>
        <v>0</v>
      </c>
      <c r="AO199" s="46"/>
      <c r="AP199" s="46"/>
      <c r="AQ199" s="46"/>
      <c r="AR199" s="46"/>
      <c r="AS199" s="46"/>
      <c r="AT199" s="46"/>
      <c r="AU199" s="46"/>
      <c r="AV199" s="10">
        <f t="shared" si="93"/>
        <v>0</v>
      </c>
      <c r="AW199" s="46"/>
      <c r="AX199" s="46"/>
      <c r="AY199" s="46"/>
      <c r="AZ199" s="46"/>
      <c r="BA199" s="46"/>
      <c r="BB199" s="46"/>
      <c r="BC199" s="46"/>
      <c r="BD199" s="10">
        <f t="shared" si="94"/>
        <v>0</v>
      </c>
      <c r="BE199" s="46"/>
      <c r="BF199" s="46"/>
      <c r="BG199" s="46"/>
      <c r="BH199" s="46"/>
      <c r="BI199" s="46"/>
      <c r="BJ199" s="46"/>
      <c r="BK199" s="46"/>
      <c r="BL199" s="10">
        <f t="shared" si="95"/>
        <v>0</v>
      </c>
      <c r="BM199" s="46"/>
      <c r="BN199" s="46"/>
      <c r="BO199" s="46"/>
      <c r="BP199" s="46"/>
      <c r="BQ199" s="46"/>
      <c r="BR199" s="46"/>
      <c r="BS199" s="46"/>
      <c r="BT199" s="10">
        <f t="shared" si="96"/>
        <v>0</v>
      </c>
      <c r="BU199" s="46"/>
      <c r="BV199" s="46"/>
      <c r="BW199" s="46"/>
      <c r="BX199" s="46"/>
      <c r="BY199" s="46"/>
      <c r="BZ199" s="46"/>
      <c r="CA199" s="46"/>
      <c r="CB199" s="10">
        <f t="shared" si="97"/>
        <v>0</v>
      </c>
      <c r="CC199" s="46"/>
      <c r="CD199" s="46"/>
      <c r="CE199" s="46"/>
      <c r="CF199" s="46"/>
      <c r="CG199" s="46"/>
      <c r="CH199" s="46"/>
      <c r="CI199" s="46"/>
      <c r="CJ199" s="10">
        <f t="shared" si="98"/>
        <v>0</v>
      </c>
      <c r="CK199" s="46"/>
      <c r="CL199" s="46"/>
      <c r="CM199" s="46"/>
      <c r="CN199" s="46"/>
      <c r="CO199" s="46"/>
      <c r="CP199" s="46"/>
      <c r="CQ199" s="46"/>
      <c r="CR199" s="10">
        <f t="shared" si="99"/>
        <v>0</v>
      </c>
      <c r="CS199" s="46"/>
      <c r="CT199" s="46"/>
      <c r="CU199" s="46"/>
      <c r="CV199" s="46"/>
      <c r="CW199" s="46"/>
      <c r="CX199" s="46"/>
      <c r="CY199" s="46"/>
      <c r="CZ199" s="10">
        <f t="shared" si="100"/>
        <v>0</v>
      </c>
      <c r="DA199" s="46"/>
      <c r="DB199" s="46"/>
      <c r="DC199" s="46"/>
      <c r="DD199" s="46"/>
      <c r="DE199" s="46"/>
      <c r="DF199" s="46"/>
      <c r="DG199" s="46"/>
      <c r="DH199" s="10">
        <f t="shared" si="101"/>
        <v>0</v>
      </c>
      <c r="DI199" s="46"/>
      <c r="DJ199" s="46"/>
      <c r="DK199" s="46"/>
      <c r="DL199" s="46"/>
      <c r="DM199" s="46"/>
      <c r="DN199" s="46"/>
      <c r="DO199" s="46"/>
      <c r="DP199" s="10">
        <f t="shared" si="102"/>
        <v>0</v>
      </c>
      <c r="DQ199" s="46"/>
      <c r="DR199" s="46"/>
      <c r="DS199" s="46"/>
      <c r="DT199" s="46"/>
      <c r="DU199" s="46"/>
      <c r="DV199" s="46"/>
      <c r="DW199" s="46"/>
      <c r="DX199" s="10">
        <f t="shared" si="103"/>
        <v>0</v>
      </c>
      <c r="DY199" s="46"/>
      <c r="DZ199" s="46"/>
      <c r="EA199" s="46"/>
      <c r="EB199" s="46"/>
      <c r="EC199" s="46"/>
      <c r="ED199" s="46"/>
      <c r="EE199" s="46"/>
      <c r="EF199" s="10">
        <f t="shared" si="104"/>
        <v>0</v>
      </c>
      <c r="EG199" s="46"/>
      <c r="EH199" s="46"/>
      <c r="EI199" s="46"/>
      <c r="EJ199" s="46"/>
      <c r="EK199" s="46"/>
      <c r="EL199" s="46"/>
      <c r="EM199" s="46"/>
      <c r="EN199" s="10">
        <f t="shared" si="105"/>
        <v>0</v>
      </c>
      <c r="EO199" s="46"/>
      <c r="EP199" s="46"/>
      <c r="EQ199" s="46"/>
      <c r="ER199" s="46"/>
      <c r="ES199" s="46"/>
      <c r="ET199" s="46"/>
      <c r="EU199" s="46"/>
      <c r="EV199" s="10">
        <f t="shared" si="106"/>
        <v>0</v>
      </c>
      <c r="EW199" s="46"/>
      <c r="EX199" s="46"/>
      <c r="EY199" s="46"/>
      <c r="EZ199" s="46"/>
      <c r="FA199" s="46"/>
      <c r="FB199" s="46"/>
      <c r="FC199" s="46"/>
      <c r="FD199" s="10">
        <f t="shared" si="107"/>
        <v>0</v>
      </c>
      <c r="FE199" s="46"/>
      <c r="FF199" s="46"/>
      <c r="FG199" s="46"/>
      <c r="FH199" s="46"/>
      <c r="FI199" s="46"/>
      <c r="FJ199" s="46"/>
      <c r="FK199" s="46"/>
      <c r="FL199" s="10">
        <f t="shared" si="108"/>
        <v>0</v>
      </c>
      <c r="FM199" s="46"/>
      <c r="FN199" s="46"/>
      <c r="FO199" s="46"/>
      <c r="FP199" s="46"/>
      <c r="FQ199" s="46"/>
      <c r="FR199" s="46"/>
      <c r="FS199" s="46"/>
      <c r="FT199" s="10">
        <f t="shared" si="109"/>
        <v>0</v>
      </c>
      <c r="FU199" s="46"/>
      <c r="FV199" s="46"/>
      <c r="FW199" s="46"/>
      <c r="FX199" s="46"/>
      <c r="FY199" s="46"/>
      <c r="FZ199" s="46"/>
      <c r="GA199" s="46"/>
      <c r="GB199" s="10">
        <f t="shared" si="110"/>
        <v>0</v>
      </c>
      <c r="GC199" s="46"/>
      <c r="GD199" s="46"/>
      <c r="GE199" s="46"/>
      <c r="GF199" s="46"/>
      <c r="GG199" s="46"/>
      <c r="GH199" s="46"/>
      <c r="GI199" s="46"/>
      <c r="GJ199" s="10">
        <f t="shared" si="111"/>
        <v>0</v>
      </c>
      <c r="GK199" s="46"/>
      <c r="GL199" s="46"/>
      <c r="GM199" s="46"/>
      <c r="GN199" s="46"/>
      <c r="GO199" s="46"/>
      <c r="GP199" s="46"/>
      <c r="GQ199" s="46"/>
      <c r="GR199" s="10">
        <f t="shared" si="112"/>
        <v>0</v>
      </c>
      <c r="GS199" s="46"/>
      <c r="GT199" s="46"/>
      <c r="GU199" s="46"/>
      <c r="GV199" s="46"/>
      <c r="GW199" s="46"/>
      <c r="GX199" s="46"/>
      <c r="GY199" s="46"/>
      <c r="GZ199" s="10">
        <f t="shared" si="113"/>
        <v>0</v>
      </c>
      <c r="HA199" s="46"/>
      <c r="HB199" s="46"/>
      <c r="HC199" s="46"/>
      <c r="HD199" s="10">
        <f t="shared" si="88"/>
        <v>0</v>
      </c>
    </row>
    <row r="200" spans="1:212" ht="16" x14ac:dyDescent="0.2">
      <c r="A200" s="10">
        <f>'Demographic Data'!A200</f>
        <v>0</v>
      </c>
      <c r="B200" s="5">
        <f>'Demographic Data'!B200</f>
        <v>0</v>
      </c>
      <c r="C200" s="36">
        <f>'Demographic Data'!C200</f>
        <v>0</v>
      </c>
      <c r="D200" s="5">
        <f>'Demographic Data'!D200</f>
        <v>0</v>
      </c>
      <c r="E200" s="46"/>
      <c r="F200" s="46"/>
      <c r="G200" s="46"/>
      <c r="H200" s="10">
        <f t="shared" si="87"/>
        <v>0</v>
      </c>
      <c r="I200" s="46"/>
      <c r="J200" s="46"/>
      <c r="K200" s="46"/>
      <c r="L200" s="46"/>
      <c r="M200" s="46"/>
      <c r="N200" s="46"/>
      <c r="O200" s="46"/>
      <c r="P200" s="10">
        <f t="shared" si="89"/>
        <v>0</v>
      </c>
      <c r="Q200" s="46"/>
      <c r="R200" s="46"/>
      <c r="S200" s="46"/>
      <c r="T200" s="46"/>
      <c r="U200" s="46"/>
      <c r="V200" s="46"/>
      <c r="W200" s="46"/>
      <c r="X200" s="10">
        <f t="shared" si="90"/>
        <v>0</v>
      </c>
      <c r="Y200" s="46"/>
      <c r="Z200" s="46"/>
      <c r="AA200" s="46"/>
      <c r="AB200" s="46"/>
      <c r="AC200" s="46"/>
      <c r="AD200" s="46"/>
      <c r="AE200" s="46"/>
      <c r="AF200" s="10">
        <f t="shared" si="91"/>
        <v>0</v>
      </c>
      <c r="AG200" s="46"/>
      <c r="AH200" s="46"/>
      <c r="AI200" s="46"/>
      <c r="AJ200" s="46"/>
      <c r="AK200" s="46"/>
      <c r="AL200" s="46"/>
      <c r="AM200" s="46"/>
      <c r="AN200" s="10">
        <f t="shared" si="92"/>
        <v>0</v>
      </c>
      <c r="AO200" s="46"/>
      <c r="AP200" s="46"/>
      <c r="AQ200" s="46"/>
      <c r="AR200" s="46"/>
      <c r="AS200" s="46"/>
      <c r="AT200" s="46"/>
      <c r="AU200" s="46"/>
      <c r="AV200" s="10">
        <f t="shared" si="93"/>
        <v>0</v>
      </c>
      <c r="AW200" s="46"/>
      <c r="AX200" s="46"/>
      <c r="AY200" s="46"/>
      <c r="AZ200" s="46"/>
      <c r="BA200" s="46"/>
      <c r="BB200" s="46"/>
      <c r="BC200" s="46"/>
      <c r="BD200" s="10">
        <f t="shared" si="94"/>
        <v>0</v>
      </c>
      <c r="BE200" s="46"/>
      <c r="BF200" s="46"/>
      <c r="BG200" s="46"/>
      <c r="BH200" s="46"/>
      <c r="BI200" s="46"/>
      <c r="BJ200" s="46"/>
      <c r="BK200" s="46"/>
      <c r="BL200" s="10">
        <f t="shared" si="95"/>
        <v>0</v>
      </c>
      <c r="BM200" s="46"/>
      <c r="BN200" s="46"/>
      <c r="BO200" s="46"/>
      <c r="BP200" s="46"/>
      <c r="BQ200" s="46"/>
      <c r="BR200" s="46"/>
      <c r="BS200" s="46"/>
      <c r="BT200" s="10">
        <f t="shared" si="96"/>
        <v>0</v>
      </c>
      <c r="BU200" s="46"/>
      <c r="BV200" s="46"/>
      <c r="BW200" s="46"/>
      <c r="BX200" s="46"/>
      <c r="BY200" s="46"/>
      <c r="BZ200" s="46"/>
      <c r="CA200" s="46"/>
      <c r="CB200" s="10">
        <f t="shared" si="97"/>
        <v>0</v>
      </c>
      <c r="CC200" s="46"/>
      <c r="CD200" s="46"/>
      <c r="CE200" s="46"/>
      <c r="CF200" s="46"/>
      <c r="CG200" s="46"/>
      <c r="CH200" s="46"/>
      <c r="CI200" s="46"/>
      <c r="CJ200" s="10">
        <f t="shared" si="98"/>
        <v>0</v>
      </c>
      <c r="CK200" s="46"/>
      <c r="CL200" s="46"/>
      <c r="CM200" s="46"/>
      <c r="CN200" s="46"/>
      <c r="CO200" s="46"/>
      <c r="CP200" s="46"/>
      <c r="CQ200" s="46"/>
      <c r="CR200" s="10">
        <f t="shared" si="99"/>
        <v>0</v>
      </c>
      <c r="CS200" s="46"/>
      <c r="CT200" s="46"/>
      <c r="CU200" s="46"/>
      <c r="CV200" s="46"/>
      <c r="CW200" s="46"/>
      <c r="CX200" s="46"/>
      <c r="CY200" s="46"/>
      <c r="CZ200" s="10">
        <f t="shared" si="100"/>
        <v>0</v>
      </c>
      <c r="DA200" s="46"/>
      <c r="DB200" s="46"/>
      <c r="DC200" s="46"/>
      <c r="DD200" s="46"/>
      <c r="DE200" s="46"/>
      <c r="DF200" s="46"/>
      <c r="DG200" s="46"/>
      <c r="DH200" s="10">
        <f t="shared" si="101"/>
        <v>0</v>
      </c>
      <c r="DI200" s="46"/>
      <c r="DJ200" s="46"/>
      <c r="DK200" s="46"/>
      <c r="DL200" s="46"/>
      <c r="DM200" s="46"/>
      <c r="DN200" s="46"/>
      <c r="DO200" s="46"/>
      <c r="DP200" s="10">
        <f t="shared" si="102"/>
        <v>0</v>
      </c>
      <c r="DQ200" s="46"/>
      <c r="DR200" s="46"/>
      <c r="DS200" s="46"/>
      <c r="DT200" s="46"/>
      <c r="DU200" s="46"/>
      <c r="DV200" s="46"/>
      <c r="DW200" s="46"/>
      <c r="DX200" s="10">
        <f t="shared" si="103"/>
        <v>0</v>
      </c>
      <c r="DY200" s="46"/>
      <c r="DZ200" s="46"/>
      <c r="EA200" s="46"/>
      <c r="EB200" s="46"/>
      <c r="EC200" s="46"/>
      <c r="ED200" s="46"/>
      <c r="EE200" s="46"/>
      <c r="EF200" s="10">
        <f t="shared" si="104"/>
        <v>0</v>
      </c>
      <c r="EG200" s="46"/>
      <c r="EH200" s="46"/>
      <c r="EI200" s="46"/>
      <c r="EJ200" s="46"/>
      <c r="EK200" s="46"/>
      <c r="EL200" s="46"/>
      <c r="EM200" s="46"/>
      <c r="EN200" s="10">
        <f t="shared" si="105"/>
        <v>0</v>
      </c>
      <c r="EO200" s="46"/>
      <c r="EP200" s="46"/>
      <c r="EQ200" s="46"/>
      <c r="ER200" s="46"/>
      <c r="ES200" s="46"/>
      <c r="ET200" s="46"/>
      <c r="EU200" s="46"/>
      <c r="EV200" s="10">
        <f t="shared" si="106"/>
        <v>0</v>
      </c>
      <c r="EW200" s="46"/>
      <c r="EX200" s="46"/>
      <c r="EY200" s="46"/>
      <c r="EZ200" s="46"/>
      <c r="FA200" s="46"/>
      <c r="FB200" s="46"/>
      <c r="FC200" s="46"/>
      <c r="FD200" s="10">
        <f t="shared" si="107"/>
        <v>0</v>
      </c>
      <c r="FE200" s="46"/>
      <c r="FF200" s="46"/>
      <c r="FG200" s="46"/>
      <c r="FH200" s="46"/>
      <c r="FI200" s="46"/>
      <c r="FJ200" s="46"/>
      <c r="FK200" s="46"/>
      <c r="FL200" s="10">
        <f t="shared" si="108"/>
        <v>0</v>
      </c>
      <c r="FM200" s="46"/>
      <c r="FN200" s="46"/>
      <c r="FO200" s="46"/>
      <c r="FP200" s="46"/>
      <c r="FQ200" s="46"/>
      <c r="FR200" s="46"/>
      <c r="FS200" s="46"/>
      <c r="FT200" s="10">
        <f t="shared" si="109"/>
        <v>0</v>
      </c>
      <c r="FU200" s="46"/>
      <c r="FV200" s="46"/>
      <c r="FW200" s="46"/>
      <c r="FX200" s="46"/>
      <c r="FY200" s="46"/>
      <c r="FZ200" s="46"/>
      <c r="GA200" s="46"/>
      <c r="GB200" s="10">
        <f t="shared" si="110"/>
        <v>0</v>
      </c>
      <c r="GC200" s="46"/>
      <c r="GD200" s="46"/>
      <c r="GE200" s="46"/>
      <c r="GF200" s="46"/>
      <c r="GG200" s="46"/>
      <c r="GH200" s="46"/>
      <c r="GI200" s="46"/>
      <c r="GJ200" s="10">
        <f t="shared" si="111"/>
        <v>0</v>
      </c>
      <c r="GK200" s="46"/>
      <c r="GL200" s="46"/>
      <c r="GM200" s="46"/>
      <c r="GN200" s="46"/>
      <c r="GO200" s="46"/>
      <c r="GP200" s="46"/>
      <c r="GQ200" s="46"/>
      <c r="GR200" s="10">
        <f t="shared" si="112"/>
        <v>0</v>
      </c>
      <c r="GS200" s="46"/>
      <c r="GT200" s="46"/>
      <c r="GU200" s="46"/>
      <c r="GV200" s="46"/>
      <c r="GW200" s="46"/>
      <c r="GX200" s="46"/>
      <c r="GY200" s="46"/>
      <c r="GZ200" s="10">
        <f t="shared" si="113"/>
        <v>0</v>
      </c>
      <c r="HA200" s="46"/>
      <c r="HB200" s="46"/>
      <c r="HC200" s="46"/>
      <c r="HD200" s="10">
        <f t="shared" si="88"/>
        <v>0</v>
      </c>
    </row>
    <row r="201" spans="1:212" ht="16" x14ac:dyDescent="0.2">
      <c r="A201" s="10">
        <f>'Demographic Data'!A201</f>
        <v>0</v>
      </c>
      <c r="B201" s="5">
        <f>'Demographic Data'!B201</f>
        <v>0</v>
      </c>
      <c r="C201" s="36">
        <f>'Demographic Data'!C201</f>
        <v>0</v>
      </c>
      <c r="D201" s="5">
        <f>'Demographic Data'!D201</f>
        <v>0</v>
      </c>
      <c r="E201" s="46"/>
      <c r="F201" s="46"/>
      <c r="G201" s="46"/>
      <c r="H201" s="10">
        <f t="shared" si="87"/>
        <v>0</v>
      </c>
      <c r="I201" s="46"/>
      <c r="J201" s="46"/>
      <c r="K201" s="46"/>
      <c r="L201" s="46"/>
      <c r="M201" s="46"/>
      <c r="N201" s="46"/>
      <c r="O201" s="46"/>
      <c r="P201" s="10">
        <f t="shared" si="89"/>
        <v>0</v>
      </c>
      <c r="Q201" s="46"/>
      <c r="R201" s="46"/>
      <c r="S201" s="46"/>
      <c r="T201" s="46"/>
      <c r="U201" s="46"/>
      <c r="V201" s="46"/>
      <c r="W201" s="46"/>
      <c r="X201" s="10">
        <f t="shared" si="90"/>
        <v>0</v>
      </c>
      <c r="Y201" s="46"/>
      <c r="Z201" s="46"/>
      <c r="AA201" s="46"/>
      <c r="AB201" s="46"/>
      <c r="AC201" s="46"/>
      <c r="AD201" s="46"/>
      <c r="AE201" s="46"/>
      <c r="AF201" s="10">
        <f t="shared" si="91"/>
        <v>0</v>
      </c>
      <c r="AG201" s="46"/>
      <c r="AH201" s="46"/>
      <c r="AI201" s="46"/>
      <c r="AJ201" s="46"/>
      <c r="AK201" s="46"/>
      <c r="AL201" s="46"/>
      <c r="AM201" s="46"/>
      <c r="AN201" s="10">
        <f t="shared" si="92"/>
        <v>0</v>
      </c>
      <c r="AO201" s="46"/>
      <c r="AP201" s="46"/>
      <c r="AQ201" s="46"/>
      <c r="AR201" s="46"/>
      <c r="AS201" s="46"/>
      <c r="AT201" s="46"/>
      <c r="AU201" s="46"/>
      <c r="AV201" s="10">
        <f t="shared" si="93"/>
        <v>0</v>
      </c>
      <c r="AW201" s="46"/>
      <c r="AX201" s="46"/>
      <c r="AY201" s="46"/>
      <c r="AZ201" s="46"/>
      <c r="BA201" s="46"/>
      <c r="BB201" s="46"/>
      <c r="BC201" s="46"/>
      <c r="BD201" s="10">
        <f t="shared" si="94"/>
        <v>0</v>
      </c>
      <c r="BE201" s="46"/>
      <c r="BF201" s="46"/>
      <c r="BG201" s="46"/>
      <c r="BH201" s="46"/>
      <c r="BI201" s="46"/>
      <c r="BJ201" s="46"/>
      <c r="BK201" s="46"/>
      <c r="BL201" s="10">
        <f t="shared" si="95"/>
        <v>0</v>
      </c>
      <c r="BM201" s="46"/>
      <c r="BN201" s="46"/>
      <c r="BO201" s="46"/>
      <c r="BP201" s="46"/>
      <c r="BQ201" s="46"/>
      <c r="BR201" s="46"/>
      <c r="BS201" s="46"/>
      <c r="BT201" s="10">
        <f t="shared" si="96"/>
        <v>0</v>
      </c>
      <c r="BU201" s="46"/>
      <c r="BV201" s="46"/>
      <c r="BW201" s="46"/>
      <c r="BX201" s="46"/>
      <c r="BY201" s="46"/>
      <c r="BZ201" s="46"/>
      <c r="CA201" s="46"/>
      <c r="CB201" s="10">
        <f t="shared" si="97"/>
        <v>0</v>
      </c>
      <c r="CC201" s="46"/>
      <c r="CD201" s="46"/>
      <c r="CE201" s="46"/>
      <c r="CF201" s="46"/>
      <c r="CG201" s="46"/>
      <c r="CH201" s="46"/>
      <c r="CI201" s="46"/>
      <c r="CJ201" s="10">
        <f t="shared" si="98"/>
        <v>0</v>
      </c>
      <c r="CK201" s="46"/>
      <c r="CL201" s="46"/>
      <c r="CM201" s="46"/>
      <c r="CN201" s="46"/>
      <c r="CO201" s="46"/>
      <c r="CP201" s="46"/>
      <c r="CQ201" s="46"/>
      <c r="CR201" s="10">
        <f t="shared" si="99"/>
        <v>0</v>
      </c>
      <c r="CS201" s="46"/>
      <c r="CT201" s="46"/>
      <c r="CU201" s="46"/>
      <c r="CV201" s="46"/>
      <c r="CW201" s="46"/>
      <c r="CX201" s="46"/>
      <c r="CY201" s="46"/>
      <c r="CZ201" s="10">
        <f t="shared" si="100"/>
        <v>0</v>
      </c>
      <c r="DA201" s="46"/>
      <c r="DB201" s="46"/>
      <c r="DC201" s="46"/>
      <c r="DD201" s="46"/>
      <c r="DE201" s="46"/>
      <c r="DF201" s="46"/>
      <c r="DG201" s="46"/>
      <c r="DH201" s="10">
        <f t="shared" si="101"/>
        <v>0</v>
      </c>
      <c r="DI201" s="46"/>
      <c r="DJ201" s="46"/>
      <c r="DK201" s="46"/>
      <c r="DL201" s="46"/>
      <c r="DM201" s="46"/>
      <c r="DN201" s="46"/>
      <c r="DO201" s="46"/>
      <c r="DP201" s="10">
        <f t="shared" si="102"/>
        <v>0</v>
      </c>
      <c r="DQ201" s="46"/>
      <c r="DR201" s="46"/>
      <c r="DS201" s="46"/>
      <c r="DT201" s="46"/>
      <c r="DU201" s="46"/>
      <c r="DV201" s="46"/>
      <c r="DW201" s="46"/>
      <c r="DX201" s="10">
        <f t="shared" si="103"/>
        <v>0</v>
      </c>
      <c r="DY201" s="46"/>
      <c r="DZ201" s="46"/>
      <c r="EA201" s="46"/>
      <c r="EB201" s="46"/>
      <c r="EC201" s="46"/>
      <c r="ED201" s="46"/>
      <c r="EE201" s="46"/>
      <c r="EF201" s="10">
        <f t="shared" si="104"/>
        <v>0</v>
      </c>
      <c r="EG201" s="46"/>
      <c r="EH201" s="46"/>
      <c r="EI201" s="46"/>
      <c r="EJ201" s="46"/>
      <c r="EK201" s="46"/>
      <c r="EL201" s="46"/>
      <c r="EM201" s="46"/>
      <c r="EN201" s="10">
        <f t="shared" si="105"/>
        <v>0</v>
      </c>
      <c r="EO201" s="46"/>
      <c r="EP201" s="46"/>
      <c r="EQ201" s="46"/>
      <c r="ER201" s="46"/>
      <c r="ES201" s="46"/>
      <c r="ET201" s="46"/>
      <c r="EU201" s="46"/>
      <c r="EV201" s="10">
        <f t="shared" si="106"/>
        <v>0</v>
      </c>
      <c r="EW201" s="46"/>
      <c r="EX201" s="46"/>
      <c r="EY201" s="46"/>
      <c r="EZ201" s="46"/>
      <c r="FA201" s="46"/>
      <c r="FB201" s="46"/>
      <c r="FC201" s="46"/>
      <c r="FD201" s="10">
        <f t="shared" si="107"/>
        <v>0</v>
      </c>
      <c r="FE201" s="46"/>
      <c r="FF201" s="46"/>
      <c r="FG201" s="46"/>
      <c r="FH201" s="46"/>
      <c r="FI201" s="46"/>
      <c r="FJ201" s="46"/>
      <c r="FK201" s="46"/>
      <c r="FL201" s="10">
        <f t="shared" si="108"/>
        <v>0</v>
      </c>
      <c r="FM201" s="46"/>
      <c r="FN201" s="46"/>
      <c r="FO201" s="46"/>
      <c r="FP201" s="46"/>
      <c r="FQ201" s="46"/>
      <c r="FR201" s="46"/>
      <c r="FS201" s="46"/>
      <c r="FT201" s="10">
        <f t="shared" si="109"/>
        <v>0</v>
      </c>
      <c r="FU201" s="46"/>
      <c r="FV201" s="46"/>
      <c r="FW201" s="46"/>
      <c r="FX201" s="46"/>
      <c r="FY201" s="46"/>
      <c r="FZ201" s="46"/>
      <c r="GA201" s="46"/>
      <c r="GB201" s="10">
        <f t="shared" si="110"/>
        <v>0</v>
      </c>
      <c r="GC201" s="46"/>
      <c r="GD201" s="46"/>
      <c r="GE201" s="46"/>
      <c r="GF201" s="46"/>
      <c r="GG201" s="46"/>
      <c r="GH201" s="46"/>
      <c r="GI201" s="46"/>
      <c r="GJ201" s="10">
        <f t="shared" si="111"/>
        <v>0</v>
      </c>
      <c r="GK201" s="46"/>
      <c r="GL201" s="46"/>
      <c r="GM201" s="46"/>
      <c r="GN201" s="46"/>
      <c r="GO201" s="46"/>
      <c r="GP201" s="46"/>
      <c r="GQ201" s="46"/>
      <c r="GR201" s="10">
        <f t="shared" si="112"/>
        <v>0</v>
      </c>
      <c r="GS201" s="46"/>
      <c r="GT201" s="46"/>
      <c r="GU201" s="46"/>
      <c r="GV201" s="46"/>
      <c r="GW201" s="46"/>
      <c r="GX201" s="46"/>
      <c r="GY201" s="46"/>
      <c r="GZ201" s="10">
        <f t="shared" si="113"/>
        <v>0</v>
      </c>
      <c r="HA201" s="46"/>
      <c r="HB201" s="46"/>
      <c r="HC201" s="46"/>
      <c r="HD201" s="10">
        <f t="shared" si="88"/>
        <v>0</v>
      </c>
    </row>
    <row r="202" spans="1:212" ht="16" x14ac:dyDescent="0.2">
      <c r="D202" s="25" t="s">
        <v>76</v>
      </c>
      <c r="E202" s="6">
        <f>SUM(E2:E201)</f>
        <v>0</v>
      </c>
      <c r="F202" s="6">
        <f>SUM(F2:F201)</f>
        <v>0</v>
      </c>
      <c r="G202" s="6">
        <f>SUM(G2:G201)</f>
        <v>0</v>
      </c>
      <c r="H202" s="6"/>
      <c r="I202" s="6">
        <f t="shared" ref="I202:O202" si="114">SUM(I2:I201)</f>
        <v>0</v>
      </c>
      <c r="J202" s="6">
        <f t="shared" si="114"/>
        <v>0</v>
      </c>
      <c r="K202" s="6">
        <f t="shared" si="114"/>
        <v>0</v>
      </c>
      <c r="L202" s="6">
        <f t="shared" si="114"/>
        <v>0</v>
      </c>
      <c r="M202" s="6">
        <f t="shared" si="114"/>
        <v>0</v>
      </c>
      <c r="N202" s="6">
        <f t="shared" si="114"/>
        <v>0</v>
      </c>
      <c r="O202" s="6">
        <f t="shared" si="114"/>
        <v>0</v>
      </c>
      <c r="P202" s="6"/>
      <c r="Q202" s="6">
        <f t="shared" ref="Q202:W202" si="115">SUM(Q2:Q201)</f>
        <v>0</v>
      </c>
      <c r="R202" s="6">
        <f t="shared" si="115"/>
        <v>0</v>
      </c>
      <c r="S202" s="6">
        <f t="shared" si="115"/>
        <v>0</v>
      </c>
      <c r="T202" s="6">
        <f t="shared" si="115"/>
        <v>0</v>
      </c>
      <c r="U202" s="6">
        <f t="shared" si="115"/>
        <v>0</v>
      </c>
      <c r="V202" s="6">
        <f t="shared" si="115"/>
        <v>0</v>
      </c>
      <c r="W202" s="6">
        <f t="shared" si="115"/>
        <v>0</v>
      </c>
      <c r="X202" s="6"/>
      <c r="Y202" s="6">
        <f t="shared" ref="Y202:AE202" si="116">SUM(Y2:Y201)</f>
        <v>0</v>
      </c>
      <c r="Z202" s="6">
        <f t="shared" si="116"/>
        <v>0</v>
      </c>
      <c r="AA202" s="6">
        <f t="shared" si="116"/>
        <v>0</v>
      </c>
      <c r="AB202" s="6">
        <f t="shared" si="116"/>
        <v>0</v>
      </c>
      <c r="AC202" s="6">
        <f t="shared" si="116"/>
        <v>0</v>
      </c>
      <c r="AD202" s="6">
        <f t="shared" si="116"/>
        <v>0</v>
      </c>
      <c r="AE202" s="6">
        <f t="shared" si="116"/>
        <v>0</v>
      </c>
      <c r="AF202" s="6"/>
      <c r="AG202" s="6">
        <f t="shared" ref="AG202:AM202" si="117">SUM(AG2:AG201)</f>
        <v>0</v>
      </c>
      <c r="AH202" s="6">
        <f t="shared" si="117"/>
        <v>0</v>
      </c>
      <c r="AI202" s="6">
        <f t="shared" si="117"/>
        <v>0</v>
      </c>
      <c r="AJ202" s="6">
        <f t="shared" si="117"/>
        <v>0</v>
      </c>
      <c r="AK202" s="6">
        <f t="shared" si="117"/>
        <v>0</v>
      </c>
      <c r="AL202" s="6">
        <f t="shared" si="117"/>
        <v>0</v>
      </c>
      <c r="AM202" s="6">
        <f t="shared" si="117"/>
        <v>0</v>
      </c>
      <c r="AN202" s="6"/>
      <c r="AO202" s="6">
        <f t="shared" ref="AO202:AU202" si="118">SUM(AO2:AO201)</f>
        <v>0</v>
      </c>
      <c r="AP202" s="6">
        <f t="shared" si="118"/>
        <v>0</v>
      </c>
      <c r="AQ202" s="6">
        <f t="shared" si="118"/>
        <v>0</v>
      </c>
      <c r="AR202" s="6">
        <f t="shared" si="118"/>
        <v>0</v>
      </c>
      <c r="AS202" s="6">
        <f t="shared" si="118"/>
        <v>0</v>
      </c>
      <c r="AT202" s="6">
        <f t="shared" si="118"/>
        <v>0</v>
      </c>
      <c r="AU202" s="6">
        <f t="shared" si="118"/>
        <v>0</v>
      </c>
      <c r="AV202" s="6"/>
      <c r="AW202" s="6">
        <f t="shared" ref="AW202:BC202" si="119">SUM(AW2:AW201)</f>
        <v>0</v>
      </c>
      <c r="AX202" s="6">
        <f t="shared" si="119"/>
        <v>0</v>
      </c>
      <c r="AY202" s="6">
        <f t="shared" si="119"/>
        <v>0</v>
      </c>
      <c r="AZ202" s="6">
        <f t="shared" si="119"/>
        <v>0</v>
      </c>
      <c r="BA202" s="6">
        <f t="shared" si="119"/>
        <v>0</v>
      </c>
      <c r="BB202" s="6">
        <f t="shared" si="119"/>
        <v>0</v>
      </c>
      <c r="BC202" s="6">
        <f t="shared" si="119"/>
        <v>0</v>
      </c>
      <c r="BD202" s="6"/>
      <c r="BE202" s="6">
        <f t="shared" ref="BE202:BK202" si="120">SUM(BE2:BE201)</f>
        <v>0</v>
      </c>
      <c r="BF202" s="6">
        <f t="shared" si="120"/>
        <v>0</v>
      </c>
      <c r="BG202" s="6">
        <f t="shared" si="120"/>
        <v>0</v>
      </c>
      <c r="BH202" s="6">
        <f t="shared" si="120"/>
        <v>0</v>
      </c>
      <c r="BI202" s="6">
        <f t="shared" si="120"/>
        <v>0</v>
      </c>
      <c r="BJ202" s="6">
        <f t="shared" si="120"/>
        <v>0</v>
      </c>
      <c r="BK202" s="6">
        <f t="shared" si="120"/>
        <v>0</v>
      </c>
      <c r="BL202" s="6"/>
      <c r="BM202" s="6">
        <f t="shared" ref="BM202:BS202" si="121">SUM(BM2:BM201)</f>
        <v>0</v>
      </c>
      <c r="BN202" s="6">
        <f t="shared" si="121"/>
        <v>0</v>
      </c>
      <c r="BO202" s="6">
        <f t="shared" si="121"/>
        <v>0</v>
      </c>
      <c r="BP202" s="6">
        <f t="shared" si="121"/>
        <v>0</v>
      </c>
      <c r="BQ202" s="6">
        <f t="shared" si="121"/>
        <v>0</v>
      </c>
      <c r="BR202" s="6">
        <f t="shared" si="121"/>
        <v>0</v>
      </c>
      <c r="BS202" s="6">
        <f t="shared" si="121"/>
        <v>0</v>
      </c>
      <c r="BT202" s="6"/>
      <c r="BU202" s="6">
        <f t="shared" ref="BU202:CA202" si="122">SUM(BU2:BU201)</f>
        <v>0</v>
      </c>
      <c r="BV202" s="6">
        <f t="shared" si="122"/>
        <v>0</v>
      </c>
      <c r="BW202" s="6">
        <f t="shared" si="122"/>
        <v>0</v>
      </c>
      <c r="BX202" s="6">
        <f t="shared" si="122"/>
        <v>0</v>
      </c>
      <c r="BY202" s="6">
        <f t="shared" si="122"/>
        <v>0</v>
      </c>
      <c r="BZ202" s="6">
        <f t="shared" si="122"/>
        <v>0</v>
      </c>
      <c r="CA202" s="6">
        <f t="shared" si="122"/>
        <v>0</v>
      </c>
      <c r="CB202" s="6"/>
      <c r="CC202" s="6">
        <f t="shared" ref="CC202:CI202" si="123">SUM(CC2:CC201)</f>
        <v>0</v>
      </c>
      <c r="CD202" s="6">
        <f t="shared" si="123"/>
        <v>0</v>
      </c>
      <c r="CE202" s="6">
        <f t="shared" si="123"/>
        <v>0</v>
      </c>
      <c r="CF202" s="6">
        <f t="shared" si="123"/>
        <v>0</v>
      </c>
      <c r="CG202" s="6">
        <f t="shared" si="123"/>
        <v>0</v>
      </c>
      <c r="CH202" s="6">
        <f t="shared" si="123"/>
        <v>0</v>
      </c>
      <c r="CI202" s="6">
        <f t="shared" si="123"/>
        <v>0</v>
      </c>
      <c r="CJ202" s="6"/>
      <c r="CK202" s="6">
        <f t="shared" ref="CK202:CQ202" si="124">SUM(CK2:CK201)</f>
        <v>0</v>
      </c>
      <c r="CL202" s="6">
        <f t="shared" si="124"/>
        <v>0</v>
      </c>
      <c r="CM202" s="6">
        <f t="shared" si="124"/>
        <v>0</v>
      </c>
      <c r="CN202" s="6">
        <f t="shared" si="124"/>
        <v>0</v>
      </c>
      <c r="CO202" s="6">
        <f t="shared" si="124"/>
        <v>0</v>
      </c>
      <c r="CP202" s="6">
        <f t="shared" si="124"/>
        <v>0</v>
      </c>
      <c r="CQ202" s="6">
        <f t="shared" si="124"/>
        <v>0</v>
      </c>
      <c r="CR202" s="6"/>
      <c r="CS202" s="6">
        <f t="shared" ref="CS202:CY202" si="125">SUM(CS2:CS201)</f>
        <v>0</v>
      </c>
      <c r="CT202" s="6">
        <f t="shared" si="125"/>
        <v>0</v>
      </c>
      <c r="CU202" s="6">
        <f t="shared" si="125"/>
        <v>0</v>
      </c>
      <c r="CV202" s="6">
        <f t="shared" si="125"/>
        <v>0</v>
      </c>
      <c r="CW202" s="6">
        <f t="shared" si="125"/>
        <v>0</v>
      </c>
      <c r="CX202" s="6">
        <f t="shared" si="125"/>
        <v>0</v>
      </c>
      <c r="CY202" s="6">
        <f t="shared" si="125"/>
        <v>0</v>
      </c>
      <c r="CZ202" s="6"/>
      <c r="DA202" s="6">
        <f t="shared" ref="DA202:DG202" si="126">SUM(DA2:DA201)</f>
        <v>0</v>
      </c>
      <c r="DB202" s="6">
        <f t="shared" si="126"/>
        <v>0</v>
      </c>
      <c r="DC202" s="6">
        <f t="shared" si="126"/>
        <v>0</v>
      </c>
      <c r="DD202" s="6">
        <f t="shared" si="126"/>
        <v>0</v>
      </c>
      <c r="DE202" s="6">
        <f t="shared" si="126"/>
        <v>0</v>
      </c>
      <c r="DF202" s="6">
        <f t="shared" si="126"/>
        <v>0</v>
      </c>
      <c r="DG202" s="6">
        <f t="shared" si="126"/>
        <v>0</v>
      </c>
      <c r="DH202" s="6"/>
      <c r="DI202" s="6">
        <f t="shared" ref="DI202:DO202" si="127">SUM(DI2:DI201)</f>
        <v>0</v>
      </c>
      <c r="DJ202" s="6">
        <f t="shared" si="127"/>
        <v>0</v>
      </c>
      <c r="DK202" s="6">
        <f t="shared" si="127"/>
        <v>0</v>
      </c>
      <c r="DL202" s="6">
        <f t="shared" si="127"/>
        <v>0</v>
      </c>
      <c r="DM202" s="6">
        <f t="shared" si="127"/>
        <v>0</v>
      </c>
      <c r="DN202" s="6">
        <f t="shared" si="127"/>
        <v>0</v>
      </c>
      <c r="DO202" s="6">
        <f t="shared" si="127"/>
        <v>0</v>
      </c>
      <c r="DP202" s="6"/>
      <c r="DQ202" s="6">
        <f t="shared" ref="DQ202:DW202" si="128">SUM(DQ2:DQ201)</f>
        <v>0</v>
      </c>
      <c r="DR202" s="6">
        <f t="shared" si="128"/>
        <v>0</v>
      </c>
      <c r="DS202" s="6">
        <f t="shared" si="128"/>
        <v>0</v>
      </c>
      <c r="DT202" s="6">
        <f t="shared" si="128"/>
        <v>0</v>
      </c>
      <c r="DU202" s="6">
        <f t="shared" si="128"/>
        <v>0</v>
      </c>
      <c r="DV202" s="6">
        <f t="shared" si="128"/>
        <v>0</v>
      </c>
      <c r="DW202" s="6">
        <f t="shared" si="128"/>
        <v>0</v>
      </c>
      <c r="DX202" s="6"/>
      <c r="DY202" s="6">
        <f t="shared" ref="DY202:EE202" si="129">SUM(DY2:DY201)</f>
        <v>0</v>
      </c>
      <c r="DZ202" s="6">
        <f t="shared" si="129"/>
        <v>0</v>
      </c>
      <c r="EA202" s="6">
        <f t="shared" si="129"/>
        <v>0</v>
      </c>
      <c r="EB202" s="6">
        <f t="shared" si="129"/>
        <v>0</v>
      </c>
      <c r="EC202" s="6">
        <f t="shared" si="129"/>
        <v>0</v>
      </c>
      <c r="ED202" s="6">
        <f t="shared" si="129"/>
        <v>0</v>
      </c>
      <c r="EE202" s="6">
        <f t="shared" si="129"/>
        <v>0</v>
      </c>
      <c r="EF202" s="6"/>
      <c r="EG202" s="6">
        <f t="shared" ref="EG202:EM202" si="130">SUM(EG2:EG201)</f>
        <v>0</v>
      </c>
      <c r="EH202" s="6">
        <f t="shared" si="130"/>
        <v>0</v>
      </c>
      <c r="EI202" s="6">
        <f t="shared" si="130"/>
        <v>0</v>
      </c>
      <c r="EJ202" s="6">
        <f t="shared" si="130"/>
        <v>0</v>
      </c>
      <c r="EK202" s="6">
        <f t="shared" si="130"/>
        <v>0</v>
      </c>
      <c r="EL202" s="6">
        <f t="shared" si="130"/>
        <v>0</v>
      </c>
      <c r="EM202" s="6">
        <f t="shared" si="130"/>
        <v>0</v>
      </c>
      <c r="EN202" s="6"/>
      <c r="EO202" s="6">
        <f t="shared" ref="EO202:EU202" si="131">SUM(EO2:EO201)</f>
        <v>0</v>
      </c>
      <c r="EP202" s="6">
        <f t="shared" si="131"/>
        <v>0</v>
      </c>
      <c r="EQ202" s="6">
        <f t="shared" si="131"/>
        <v>0</v>
      </c>
      <c r="ER202" s="6">
        <f t="shared" si="131"/>
        <v>0</v>
      </c>
      <c r="ES202" s="6">
        <f t="shared" si="131"/>
        <v>0</v>
      </c>
      <c r="ET202" s="6">
        <f t="shared" si="131"/>
        <v>0</v>
      </c>
      <c r="EU202" s="6">
        <f t="shared" si="131"/>
        <v>0</v>
      </c>
      <c r="EV202" s="6"/>
      <c r="EW202" s="6">
        <f t="shared" ref="EW202:FC202" si="132">SUM(EW2:EW201)</f>
        <v>0</v>
      </c>
      <c r="EX202" s="6">
        <f t="shared" si="132"/>
        <v>0</v>
      </c>
      <c r="EY202" s="6">
        <f t="shared" si="132"/>
        <v>0</v>
      </c>
      <c r="EZ202" s="6">
        <f t="shared" si="132"/>
        <v>0</v>
      </c>
      <c r="FA202" s="6">
        <f t="shared" si="132"/>
        <v>0</v>
      </c>
      <c r="FB202" s="6">
        <f t="shared" si="132"/>
        <v>0</v>
      </c>
      <c r="FC202" s="6">
        <f t="shared" si="132"/>
        <v>0</v>
      </c>
      <c r="FD202" s="6"/>
      <c r="FE202" s="6">
        <f t="shared" ref="FE202:FK202" si="133">SUM(FE2:FE201)</f>
        <v>0</v>
      </c>
      <c r="FF202" s="6">
        <f t="shared" si="133"/>
        <v>0</v>
      </c>
      <c r="FG202" s="6">
        <f t="shared" si="133"/>
        <v>0</v>
      </c>
      <c r="FH202" s="6">
        <f t="shared" si="133"/>
        <v>0</v>
      </c>
      <c r="FI202" s="6">
        <f t="shared" si="133"/>
        <v>0</v>
      </c>
      <c r="FJ202" s="6">
        <f t="shared" si="133"/>
        <v>0</v>
      </c>
      <c r="FK202" s="6">
        <f t="shared" si="133"/>
        <v>0</v>
      </c>
      <c r="FL202" s="6"/>
      <c r="FM202" s="6">
        <f t="shared" ref="FM202:FS202" si="134">SUM(FM2:FM201)</f>
        <v>0</v>
      </c>
      <c r="FN202" s="6">
        <f t="shared" si="134"/>
        <v>0</v>
      </c>
      <c r="FO202" s="6">
        <f t="shared" si="134"/>
        <v>0</v>
      </c>
      <c r="FP202" s="6">
        <f t="shared" si="134"/>
        <v>0</v>
      </c>
      <c r="FQ202" s="6">
        <f t="shared" si="134"/>
        <v>0</v>
      </c>
      <c r="FR202" s="6">
        <f t="shared" si="134"/>
        <v>0</v>
      </c>
      <c r="FS202" s="6">
        <f t="shared" si="134"/>
        <v>0</v>
      </c>
      <c r="FT202" s="6"/>
      <c r="FU202" s="6">
        <f t="shared" ref="FU202:GA202" si="135">SUM(FU2:FU201)</f>
        <v>0</v>
      </c>
      <c r="FV202" s="6">
        <f t="shared" si="135"/>
        <v>0</v>
      </c>
      <c r="FW202" s="6">
        <f t="shared" si="135"/>
        <v>0</v>
      </c>
      <c r="FX202" s="6">
        <f t="shared" si="135"/>
        <v>0</v>
      </c>
      <c r="FY202" s="6">
        <f t="shared" si="135"/>
        <v>0</v>
      </c>
      <c r="FZ202" s="6">
        <f t="shared" si="135"/>
        <v>0</v>
      </c>
      <c r="GA202" s="6">
        <f t="shared" si="135"/>
        <v>0</v>
      </c>
      <c r="GB202" s="6"/>
      <c r="GC202" s="6">
        <f t="shared" ref="GC202:GI202" si="136">SUM(GC2:GC201)</f>
        <v>0</v>
      </c>
      <c r="GD202" s="6">
        <f t="shared" si="136"/>
        <v>0</v>
      </c>
      <c r="GE202" s="6">
        <f t="shared" si="136"/>
        <v>0</v>
      </c>
      <c r="GF202" s="6">
        <f t="shared" si="136"/>
        <v>0</v>
      </c>
      <c r="GG202" s="6">
        <f t="shared" si="136"/>
        <v>0</v>
      </c>
      <c r="GH202" s="6">
        <f t="shared" si="136"/>
        <v>0</v>
      </c>
      <c r="GI202" s="6">
        <f t="shared" si="136"/>
        <v>0</v>
      </c>
      <c r="GJ202" s="6"/>
      <c r="GK202" s="6">
        <f t="shared" ref="GK202:GQ202" si="137">SUM(GK2:GK201)</f>
        <v>0</v>
      </c>
      <c r="GL202" s="6">
        <f t="shared" si="137"/>
        <v>0</v>
      </c>
      <c r="GM202" s="6">
        <f t="shared" si="137"/>
        <v>0</v>
      </c>
      <c r="GN202" s="6">
        <f t="shared" si="137"/>
        <v>0</v>
      </c>
      <c r="GO202" s="6">
        <f t="shared" si="137"/>
        <v>0</v>
      </c>
      <c r="GP202" s="6">
        <f t="shared" si="137"/>
        <v>0</v>
      </c>
      <c r="GQ202" s="6">
        <f t="shared" si="137"/>
        <v>0</v>
      </c>
      <c r="GR202" s="6"/>
      <c r="GS202" s="6">
        <f t="shared" ref="GS202:GY202" si="138">SUM(GS2:GS201)</f>
        <v>0</v>
      </c>
      <c r="GT202" s="6">
        <f t="shared" si="138"/>
        <v>0</v>
      </c>
      <c r="GU202" s="6">
        <f t="shared" si="138"/>
        <v>0</v>
      </c>
      <c r="GV202" s="6">
        <f t="shared" si="138"/>
        <v>0</v>
      </c>
      <c r="GW202" s="6">
        <f t="shared" si="138"/>
        <v>0</v>
      </c>
      <c r="GX202" s="6">
        <f t="shared" si="138"/>
        <v>0</v>
      </c>
      <c r="GY202" s="6">
        <f t="shared" si="138"/>
        <v>0</v>
      </c>
      <c r="GZ202" s="6"/>
      <c r="HA202" s="6">
        <f>SUM(HA2:HA201)</f>
        <v>0</v>
      </c>
      <c r="HB202" s="6">
        <f>SUM(HB2:HB201)</f>
        <v>0</v>
      </c>
      <c r="HC202" s="6">
        <f>SUM(HC2:HC201)</f>
        <v>0</v>
      </c>
      <c r="HD202" s="6"/>
    </row>
    <row r="203" spans="1:212" ht="16" x14ac:dyDescent="0.2">
      <c r="D203" s="25" t="s">
        <v>87</v>
      </c>
      <c r="E203" s="109">
        <f>COUNTIF(H2:H201,"&gt;0")</f>
        <v>0</v>
      </c>
      <c r="F203" s="109"/>
      <c r="G203" s="109"/>
      <c r="H203" s="6"/>
      <c r="I203" s="109">
        <f>COUNTIF(P2:P201,"&gt;0")</f>
        <v>0</v>
      </c>
      <c r="J203" s="109"/>
      <c r="K203" s="109"/>
      <c r="L203" s="109"/>
      <c r="M203" s="109"/>
      <c r="N203" s="109"/>
      <c r="O203" s="109"/>
      <c r="P203" s="6"/>
      <c r="Q203" s="109">
        <f>COUNTIF(X2:X201,"&gt;0")</f>
        <v>0</v>
      </c>
      <c r="R203" s="109"/>
      <c r="S203" s="109"/>
      <c r="T203" s="109"/>
      <c r="U203" s="109"/>
      <c r="V203" s="109"/>
      <c r="W203" s="109"/>
      <c r="X203" s="6"/>
      <c r="Y203" s="109">
        <f>COUNTIF(AF2:AF201,"&gt;0")</f>
        <v>0</v>
      </c>
      <c r="Z203" s="109"/>
      <c r="AA203" s="109"/>
      <c r="AB203" s="109"/>
      <c r="AC203" s="109"/>
      <c r="AD203" s="109"/>
      <c r="AE203" s="109"/>
      <c r="AF203" s="6"/>
      <c r="AG203" s="109">
        <f>COUNTIF(AN2:AN201,"&gt;0")</f>
        <v>0</v>
      </c>
      <c r="AH203" s="109"/>
      <c r="AI203" s="109"/>
      <c r="AJ203" s="109"/>
      <c r="AK203" s="109"/>
      <c r="AL203" s="109"/>
      <c r="AM203" s="109"/>
      <c r="AN203" s="6"/>
      <c r="AO203" s="109">
        <f>COUNTIF(AV2:AV201,"&gt;0")</f>
        <v>0</v>
      </c>
      <c r="AP203" s="109"/>
      <c r="AQ203" s="109"/>
      <c r="AR203" s="109"/>
      <c r="AS203" s="109"/>
      <c r="AT203" s="109"/>
      <c r="AU203" s="109"/>
      <c r="AV203" s="6"/>
      <c r="AW203" s="109">
        <f>COUNTIF(BD2:BD201,"&gt;0")</f>
        <v>0</v>
      </c>
      <c r="AX203" s="109"/>
      <c r="AY203" s="109"/>
      <c r="AZ203" s="109"/>
      <c r="BA203" s="109"/>
      <c r="BB203" s="109"/>
      <c r="BC203" s="109"/>
      <c r="BD203" s="6"/>
      <c r="BE203" s="109">
        <f>COUNTIF(BL2:BL201,"&gt;0")</f>
        <v>0</v>
      </c>
      <c r="BF203" s="109"/>
      <c r="BG203" s="109"/>
      <c r="BH203" s="109"/>
      <c r="BI203" s="109"/>
      <c r="BJ203" s="109"/>
      <c r="BK203" s="109"/>
      <c r="BL203" s="6"/>
      <c r="BM203" s="109">
        <f>COUNTIF(BT2:BT201,"&gt;0")</f>
        <v>0</v>
      </c>
      <c r="BN203" s="109"/>
      <c r="BO203" s="109"/>
      <c r="BP203" s="109"/>
      <c r="BQ203" s="109"/>
      <c r="BR203" s="109"/>
      <c r="BS203" s="109"/>
      <c r="BT203" s="6"/>
      <c r="BU203" s="109">
        <f>COUNTIF(CB2:CB201,"&gt;0")</f>
        <v>0</v>
      </c>
      <c r="BV203" s="109"/>
      <c r="BW203" s="109"/>
      <c r="BX203" s="109"/>
      <c r="BY203" s="109"/>
      <c r="BZ203" s="109"/>
      <c r="CA203" s="109"/>
      <c r="CB203" s="6"/>
      <c r="CC203" s="109">
        <f>COUNTIF(CJ2:CJ201,"&gt;0")</f>
        <v>0</v>
      </c>
      <c r="CD203" s="109"/>
      <c r="CE203" s="109"/>
      <c r="CF203" s="109"/>
      <c r="CG203" s="109"/>
      <c r="CH203" s="109"/>
      <c r="CI203" s="109"/>
      <c r="CJ203" s="6"/>
      <c r="CK203" s="109">
        <f>COUNTIF(CR2:CR201,"&gt;0")</f>
        <v>0</v>
      </c>
      <c r="CL203" s="109"/>
      <c r="CM203" s="109"/>
      <c r="CN203" s="109"/>
      <c r="CO203" s="109"/>
      <c r="CP203" s="109"/>
      <c r="CQ203" s="109"/>
      <c r="CR203" s="6"/>
      <c r="CS203" s="109">
        <f>COUNTIF(CZ2:CZ201,"&gt;0")</f>
        <v>0</v>
      </c>
      <c r="CT203" s="109"/>
      <c r="CU203" s="109"/>
      <c r="CV203" s="109"/>
      <c r="CW203" s="109"/>
      <c r="CX203" s="109"/>
      <c r="CY203" s="109"/>
      <c r="CZ203" s="6"/>
      <c r="DA203" s="109">
        <f>COUNTIF(DH2:DH201,"&gt;0")</f>
        <v>0</v>
      </c>
      <c r="DB203" s="109"/>
      <c r="DC203" s="109"/>
      <c r="DD203" s="109"/>
      <c r="DE203" s="109"/>
      <c r="DF203" s="109"/>
      <c r="DG203" s="109"/>
      <c r="DH203" s="6"/>
      <c r="DI203" s="109">
        <f>COUNTIF(DP2:DP201,"&gt;0")</f>
        <v>0</v>
      </c>
      <c r="DJ203" s="109"/>
      <c r="DK203" s="109"/>
      <c r="DL203" s="109"/>
      <c r="DM203" s="109"/>
      <c r="DN203" s="109"/>
      <c r="DO203" s="109"/>
      <c r="DP203" s="6"/>
      <c r="DQ203" s="109">
        <f>COUNTIF(DX2:DX201,"&gt;0")</f>
        <v>0</v>
      </c>
      <c r="DR203" s="109"/>
      <c r="DS203" s="109"/>
      <c r="DT203" s="109"/>
      <c r="DU203" s="109"/>
      <c r="DV203" s="109"/>
      <c r="DW203" s="109"/>
      <c r="DX203" s="6"/>
      <c r="DY203" s="109">
        <f>COUNTIF(EF2:EF201,"&gt;0")</f>
        <v>0</v>
      </c>
      <c r="DZ203" s="109"/>
      <c r="EA203" s="109"/>
      <c r="EB203" s="109"/>
      <c r="EC203" s="109"/>
      <c r="ED203" s="109"/>
      <c r="EE203" s="109"/>
      <c r="EF203" s="6"/>
      <c r="EG203" s="109">
        <f>COUNTIF(EN2:EN201,"&gt;0")</f>
        <v>0</v>
      </c>
      <c r="EH203" s="109"/>
      <c r="EI203" s="109"/>
      <c r="EJ203" s="109"/>
      <c r="EK203" s="109"/>
      <c r="EL203" s="109"/>
      <c r="EM203" s="109"/>
      <c r="EN203" s="6"/>
      <c r="EO203" s="109">
        <f>COUNTIF(EV2:EV201,"&gt;0")</f>
        <v>0</v>
      </c>
      <c r="EP203" s="109"/>
      <c r="EQ203" s="109"/>
      <c r="ER203" s="109"/>
      <c r="ES203" s="109"/>
      <c r="ET203" s="109"/>
      <c r="EU203" s="109"/>
      <c r="EV203" s="6"/>
      <c r="EW203" s="109">
        <f>COUNTIF(FD2:FD201,"&gt;0")</f>
        <v>0</v>
      </c>
      <c r="EX203" s="109"/>
      <c r="EY203" s="109"/>
      <c r="EZ203" s="109"/>
      <c r="FA203" s="109"/>
      <c r="FB203" s="109"/>
      <c r="FC203" s="109"/>
      <c r="FD203" s="6"/>
      <c r="FE203" s="109">
        <f>COUNTIF(FL2:FL201,"&gt;0")</f>
        <v>0</v>
      </c>
      <c r="FF203" s="109"/>
      <c r="FG203" s="109"/>
      <c r="FH203" s="109"/>
      <c r="FI203" s="109"/>
      <c r="FJ203" s="109"/>
      <c r="FK203" s="109"/>
      <c r="FL203" s="6"/>
      <c r="FM203" s="109">
        <f>COUNTIF(FT2:FT201,"&gt;0")</f>
        <v>0</v>
      </c>
      <c r="FN203" s="109"/>
      <c r="FO203" s="109"/>
      <c r="FP203" s="109"/>
      <c r="FQ203" s="109"/>
      <c r="FR203" s="109"/>
      <c r="FS203" s="109"/>
      <c r="FT203" s="6"/>
      <c r="FU203" s="110">
        <f>COUNTIF(GB2:GB201,"&gt;0")</f>
        <v>0</v>
      </c>
      <c r="FV203" s="111"/>
      <c r="FW203" s="111"/>
      <c r="FX203" s="111"/>
      <c r="FY203" s="111"/>
      <c r="FZ203" s="111"/>
      <c r="GA203" s="112"/>
      <c r="GB203" s="6"/>
      <c r="GC203" s="110">
        <f>COUNTIF(GJ2:GJ201,"&gt;0")</f>
        <v>0</v>
      </c>
      <c r="GD203" s="111"/>
      <c r="GE203" s="111"/>
      <c r="GF203" s="111"/>
      <c r="GG203" s="111"/>
      <c r="GH203" s="111"/>
      <c r="GI203" s="112"/>
      <c r="GJ203" s="6"/>
      <c r="GK203" s="110">
        <f>COUNTIF(GR2:GR201,"&gt;0")</f>
        <v>0</v>
      </c>
      <c r="GL203" s="111"/>
      <c r="GM203" s="111"/>
      <c r="GN203" s="111"/>
      <c r="GO203" s="111"/>
      <c r="GP203" s="111"/>
      <c r="GQ203" s="112"/>
      <c r="GR203" s="6"/>
      <c r="GS203" s="110">
        <f>COUNTIF(GZ2:GZ201,"&gt;0")</f>
        <v>0</v>
      </c>
      <c r="GT203" s="111"/>
      <c r="GU203" s="111"/>
      <c r="GV203" s="111"/>
      <c r="GW203" s="111"/>
      <c r="GX203" s="111"/>
      <c r="GY203" s="112"/>
      <c r="GZ203" s="6"/>
      <c r="HA203" s="110">
        <f>COUNTIF(HD2:HD201,"&gt;0")</f>
        <v>0</v>
      </c>
      <c r="HB203" s="111"/>
      <c r="HC203" s="111"/>
      <c r="HD203" s="6"/>
    </row>
  </sheetData>
  <mergeCells count="27">
    <mergeCell ref="GS203:GY203"/>
    <mergeCell ref="HA203:HC203"/>
    <mergeCell ref="FE203:FK203"/>
    <mergeCell ref="FM203:FS203"/>
    <mergeCell ref="FU203:GA203"/>
    <mergeCell ref="GC203:GI203"/>
    <mergeCell ref="GK203:GQ203"/>
    <mergeCell ref="EO203:EU203"/>
    <mergeCell ref="EW203:FC203"/>
    <mergeCell ref="CS203:CY203"/>
    <mergeCell ref="DA203:DG203"/>
    <mergeCell ref="DI203:DO203"/>
    <mergeCell ref="DQ203:DW203"/>
    <mergeCell ref="DY203:EE203"/>
    <mergeCell ref="EG203:EM203"/>
    <mergeCell ref="CK203:CQ203"/>
    <mergeCell ref="E203:G203"/>
    <mergeCell ref="I203:O203"/>
    <mergeCell ref="Q203:W203"/>
    <mergeCell ref="Y203:AE203"/>
    <mergeCell ref="AG203:AM203"/>
    <mergeCell ref="AO203:AU203"/>
    <mergeCell ref="AW203:BC203"/>
    <mergeCell ref="BE203:BK203"/>
    <mergeCell ref="BM203:BS203"/>
    <mergeCell ref="BU203:CA203"/>
    <mergeCell ref="CC203:CI203"/>
  </mergeCells>
  <conditionalFormatting sqref="E2:G201">
    <cfRule type="cellIs" dxfId="56" priority="53" operator="equal">
      <formula>0</formula>
    </cfRule>
    <cfRule type="cellIs" dxfId="55" priority="54" operator="equal">
      <formula>1</formula>
    </cfRule>
  </conditionalFormatting>
  <conditionalFormatting sqref="I2:O201">
    <cfRule type="cellIs" dxfId="54" priority="51" operator="equal">
      <formula>0</formula>
    </cfRule>
    <cfRule type="cellIs" dxfId="53" priority="52" operator="equal">
      <formula>1</formula>
    </cfRule>
  </conditionalFormatting>
  <conditionalFormatting sqref="Q2:W201">
    <cfRule type="cellIs" dxfId="52" priority="49" operator="equal">
      <formula>0</formula>
    </cfRule>
    <cfRule type="cellIs" dxfId="51" priority="50" operator="equal">
      <formula>1</formula>
    </cfRule>
  </conditionalFormatting>
  <conditionalFormatting sqref="Y2:AE201">
    <cfRule type="cellIs" dxfId="50" priority="47" operator="equal">
      <formula>0</formula>
    </cfRule>
    <cfRule type="cellIs" dxfId="49" priority="48" operator="equal">
      <formula>1</formula>
    </cfRule>
  </conditionalFormatting>
  <conditionalFormatting sqref="AG2:AM201">
    <cfRule type="cellIs" dxfId="48" priority="45" operator="equal">
      <formula>0</formula>
    </cfRule>
    <cfRule type="cellIs" dxfId="47" priority="46" operator="equal">
      <formula>1</formula>
    </cfRule>
  </conditionalFormatting>
  <conditionalFormatting sqref="AO2:AU201">
    <cfRule type="cellIs" dxfId="46" priority="43" operator="equal">
      <formula>0</formula>
    </cfRule>
    <cfRule type="cellIs" dxfId="45" priority="44" operator="equal">
      <formula>1</formula>
    </cfRule>
  </conditionalFormatting>
  <conditionalFormatting sqref="AW2:BC201">
    <cfRule type="cellIs" dxfId="44" priority="41" operator="equal">
      <formula>0</formula>
    </cfRule>
    <cfRule type="cellIs" dxfId="43" priority="42" operator="equal">
      <formula>1</formula>
    </cfRule>
  </conditionalFormatting>
  <conditionalFormatting sqref="BE2:BK201">
    <cfRule type="cellIs" dxfId="42" priority="39" operator="equal">
      <formula>0</formula>
    </cfRule>
    <cfRule type="cellIs" dxfId="41" priority="40" operator="equal">
      <formula>1</formula>
    </cfRule>
  </conditionalFormatting>
  <conditionalFormatting sqref="BM2:BS201">
    <cfRule type="cellIs" dxfId="40" priority="37" operator="equal">
      <formula>0</formula>
    </cfRule>
    <cfRule type="cellIs" dxfId="39" priority="38" operator="equal">
      <formula>1</formula>
    </cfRule>
  </conditionalFormatting>
  <conditionalFormatting sqref="BU2:CA201">
    <cfRule type="cellIs" dxfId="38" priority="35" operator="equal">
      <formula>0</formula>
    </cfRule>
    <cfRule type="cellIs" dxfId="37" priority="36" operator="equal">
      <formula>1</formula>
    </cfRule>
  </conditionalFormatting>
  <conditionalFormatting sqref="CC2:CI201">
    <cfRule type="cellIs" dxfId="36" priority="33" operator="equal">
      <formula>0</formula>
    </cfRule>
    <cfRule type="cellIs" dxfId="35" priority="34" operator="equal">
      <formula>1</formula>
    </cfRule>
  </conditionalFormatting>
  <conditionalFormatting sqref="CK2:CQ201">
    <cfRule type="cellIs" dxfId="34" priority="31" operator="equal">
      <formula>0</formula>
    </cfRule>
    <cfRule type="cellIs" dxfId="33" priority="32" operator="equal">
      <formula>1</formula>
    </cfRule>
  </conditionalFormatting>
  <conditionalFormatting sqref="CS2:CY201">
    <cfRule type="cellIs" dxfId="32" priority="29" operator="equal">
      <formula>0</formula>
    </cfRule>
    <cfRule type="cellIs" dxfId="31" priority="30" operator="equal">
      <formula>1</formula>
    </cfRule>
  </conditionalFormatting>
  <conditionalFormatting sqref="DA2:DG201">
    <cfRule type="cellIs" dxfId="30" priority="27" operator="equal">
      <formula>0</formula>
    </cfRule>
    <cfRule type="cellIs" dxfId="29" priority="28" operator="equal">
      <formula>1</formula>
    </cfRule>
  </conditionalFormatting>
  <conditionalFormatting sqref="DI2:DO201">
    <cfRule type="cellIs" dxfId="28" priority="25" operator="equal">
      <formula>0</formula>
    </cfRule>
    <cfRule type="cellIs" dxfId="27" priority="26" operator="equal">
      <formula>1</formula>
    </cfRule>
  </conditionalFormatting>
  <conditionalFormatting sqref="DQ2:DW201">
    <cfRule type="cellIs" dxfId="26" priority="23" operator="equal">
      <formula>0</formula>
    </cfRule>
    <cfRule type="cellIs" dxfId="25" priority="24" operator="equal">
      <formula>1</formula>
    </cfRule>
  </conditionalFormatting>
  <conditionalFormatting sqref="DY2:EE201">
    <cfRule type="cellIs" dxfId="24" priority="21" operator="equal">
      <formula>0</formula>
    </cfRule>
    <cfRule type="cellIs" dxfId="23" priority="22" operator="equal">
      <formula>1</formula>
    </cfRule>
  </conditionalFormatting>
  <conditionalFormatting sqref="EG2:EM201">
    <cfRule type="cellIs" dxfId="22" priority="19" operator="equal">
      <formula>0</formula>
    </cfRule>
    <cfRule type="cellIs" dxfId="21" priority="20" operator="equal">
      <formula>1</formula>
    </cfRule>
  </conditionalFormatting>
  <conditionalFormatting sqref="EO2:EU201">
    <cfRule type="cellIs" dxfId="20" priority="17" operator="equal">
      <formula>0</formula>
    </cfRule>
    <cfRule type="cellIs" dxfId="19" priority="18" operator="equal">
      <formula>1</formula>
    </cfRule>
  </conditionalFormatting>
  <conditionalFormatting sqref="EW2:FC201">
    <cfRule type="cellIs" dxfId="18" priority="15" operator="equal">
      <formula>0</formula>
    </cfRule>
    <cfRule type="cellIs" dxfId="17" priority="16" operator="equal">
      <formula>1</formula>
    </cfRule>
  </conditionalFormatting>
  <conditionalFormatting sqref="FE2:FK201">
    <cfRule type="cellIs" dxfId="16" priority="13" operator="equal">
      <formula>0</formula>
    </cfRule>
    <cfRule type="cellIs" dxfId="15" priority="14" operator="equal">
      <formula>1</formula>
    </cfRule>
  </conditionalFormatting>
  <conditionalFormatting sqref="FM2:FS201">
    <cfRule type="cellIs" dxfId="14" priority="11" operator="equal">
      <formula>0</formula>
    </cfRule>
    <cfRule type="cellIs" dxfId="13" priority="12" operator="equal">
      <formula>1</formula>
    </cfRule>
  </conditionalFormatting>
  <conditionalFormatting sqref="FU2:GA201">
    <cfRule type="cellIs" dxfId="12" priority="9" operator="equal">
      <formula>0</formula>
    </cfRule>
    <cfRule type="cellIs" dxfId="11" priority="10" operator="equal">
      <formula>1</formula>
    </cfRule>
  </conditionalFormatting>
  <conditionalFormatting sqref="GC2:GI201">
    <cfRule type="cellIs" dxfId="10" priority="7" operator="equal">
      <formula>0</formula>
    </cfRule>
    <cfRule type="cellIs" dxfId="9" priority="8" operator="equal">
      <formula>1</formula>
    </cfRule>
  </conditionalFormatting>
  <conditionalFormatting sqref="GK2:GQ201">
    <cfRule type="cellIs" dxfId="8" priority="5" operator="equal">
      <formula>0</formula>
    </cfRule>
    <cfRule type="cellIs" dxfId="7" priority="6" operator="equal">
      <formula>1</formula>
    </cfRule>
  </conditionalFormatting>
  <conditionalFormatting sqref="GS2:GY201">
    <cfRule type="cellIs" dxfId="6" priority="3" operator="equal">
      <formula>0</formula>
    </cfRule>
    <cfRule type="cellIs" dxfId="5" priority="4" operator="equal">
      <formula>1</formula>
    </cfRule>
  </conditionalFormatting>
  <conditionalFormatting sqref="HA2:HC201">
    <cfRule type="cellIs" dxfId="4" priority="1" operator="equal">
      <formula>0</formula>
    </cfRule>
    <cfRule type="cellIs" dxfId="3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.6640625" customWidth="1"/>
    <col min="2" max="3" width="15.6640625" customWidth="1"/>
    <col min="4" max="4" width="30.6640625" customWidth="1"/>
    <col min="5" max="9" width="15.6640625" customWidth="1"/>
  </cols>
  <sheetData>
    <row r="1" spans="2:9" ht="28" x14ac:dyDescent="0.3">
      <c r="B1" s="102" t="s">
        <v>212</v>
      </c>
      <c r="C1" s="102"/>
      <c r="D1" s="102"/>
      <c r="E1" s="102"/>
      <c r="F1" s="102"/>
      <c r="G1" s="102"/>
      <c r="H1" s="102"/>
      <c r="I1" s="102"/>
    </row>
    <row r="3" spans="2:9" ht="16" x14ac:dyDescent="0.2">
      <c r="B3" s="9" t="s">
        <v>0</v>
      </c>
      <c r="C3" s="9" t="s">
        <v>13</v>
      </c>
      <c r="D3" s="9" t="s">
        <v>7</v>
      </c>
      <c r="E3" s="9" t="s">
        <v>13</v>
      </c>
      <c r="F3" s="9" t="s">
        <v>4</v>
      </c>
      <c r="G3" s="9" t="s">
        <v>13</v>
      </c>
      <c r="H3" s="21" t="s">
        <v>5</v>
      </c>
      <c r="I3" s="21" t="s">
        <v>13</v>
      </c>
    </row>
    <row r="4" spans="2:9" x14ac:dyDescent="0.2">
      <c r="B4" s="12" t="s">
        <v>208</v>
      </c>
      <c r="C4" s="15">
        <f>COUNTIF('Demographic Data'!A2:A201,B4)</f>
        <v>0</v>
      </c>
      <c r="D4" s="35" t="s">
        <v>15</v>
      </c>
      <c r="E4" s="15">
        <f>COUNTIF('Demographic Data'!F2:F201,D4)</f>
        <v>0</v>
      </c>
      <c r="F4" s="12" t="s">
        <v>28</v>
      </c>
      <c r="G4" s="15">
        <f>COUNTIF('Demographic Data'!H2:H201,F4)</f>
        <v>0</v>
      </c>
      <c r="H4" s="12" t="s">
        <v>25</v>
      </c>
      <c r="I4" s="15">
        <f>COUNTIF('Demographic Data'!G2:G201,H4)</f>
        <v>0</v>
      </c>
    </row>
    <row r="5" spans="2:9" x14ac:dyDescent="0.2">
      <c r="B5" s="12" t="s">
        <v>14</v>
      </c>
      <c r="C5" s="15">
        <f>COUNTIF('Demographic Data'!A2:A201,B5)</f>
        <v>0</v>
      </c>
      <c r="D5" s="12" t="s">
        <v>16</v>
      </c>
      <c r="E5" s="15">
        <f>COUNTIF('Demographic Data'!F2:F201,D5)</f>
        <v>0</v>
      </c>
      <c r="F5" s="12" t="s">
        <v>29</v>
      </c>
      <c r="G5" s="15">
        <f>COUNTIF('Demographic Data'!H2:H201,F5)</f>
        <v>0</v>
      </c>
      <c r="H5" s="12" t="s">
        <v>26</v>
      </c>
      <c r="I5" s="15">
        <f>COUNTIF('Demographic Data'!G2:G201,H5)</f>
        <v>0</v>
      </c>
    </row>
    <row r="6" spans="2:9" x14ac:dyDescent="0.2">
      <c r="B6" s="12" t="s">
        <v>8</v>
      </c>
      <c r="C6" s="15">
        <f>COUNTIF('Demographic Data'!A2:A201,B6)</f>
        <v>0</v>
      </c>
      <c r="D6" s="12" t="s">
        <v>17</v>
      </c>
      <c r="E6" s="15">
        <f>COUNTIF('Demographic Data'!F2:F201,D6)</f>
        <v>0</v>
      </c>
      <c r="F6" s="12" t="s">
        <v>30</v>
      </c>
      <c r="G6" s="15">
        <f>COUNTIF('Demographic Data'!H2:H201,F6)</f>
        <v>0</v>
      </c>
      <c r="H6" s="14" t="s">
        <v>27</v>
      </c>
      <c r="I6" s="15">
        <f>COUNTIF('Demographic Data'!G2:G201,H6)</f>
        <v>0</v>
      </c>
    </row>
    <row r="7" spans="2:9" ht="16" x14ac:dyDescent="0.2">
      <c r="B7" s="12" t="s">
        <v>9</v>
      </c>
      <c r="C7" s="15">
        <f>COUNTIF('Demographic Data'!A2:A201,B7)</f>
        <v>0</v>
      </c>
      <c r="D7" s="12" t="s">
        <v>18</v>
      </c>
      <c r="E7" s="15">
        <f>COUNTIF('Demographic Data'!F2:F201,D7)</f>
        <v>0</v>
      </c>
      <c r="F7" s="12" t="s">
        <v>31</v>
      </c>
      <c r="G7" s="15">
        <f>COUNTIF('Demographic Data'!H2:H201,F7)</f>
        <v>0</v>
      </c>
      <c r="H7" s="21" t="s">
        <v>6</v>
      </c>
      <c r="I7" s="21" t="s">
        <v>13</v>
      </c>
    </row>
    <row r="8" spans="2:9" x14ac:dyDescent="0.2">
      <c r="B8" s="12" t="s">
        <v>10</v>
      </c>
      <c r="C8" s="15">
        <f>COUNTIF('Demographic Data'!A2:A201,B8)</f>
        <v>0</v>
      </c>
      <c r="D8" s="35" t="s">
        <v>21</v>
      </c>
      <c r="E8" s="15">
        <f>COUNTIF('Demographic Data'!F2:F201,D8)</f>
        <v>0</v>
      </c>
      <c r="F8" s="12" t="s">
        <v>34</v>
      </c>
      <c r="G8" s="15">
        <f>COUNTIF('Demographic Data'!H2:H201,F8)</f>
        <v>0</v>
      </c>
      <c r="H8" s="12" t="s">
        <v>22</v>
      </c>
      <c r="I8" s="15">
        <f>COUNTIF('Demographic Data'!E2:E201,H8)</f>
        <v>0</v>
      </c>
    </row>
    <row r="9" spans="2:9" x14ac:dyDescent="0.2">
      <c r="B9" s="12" t="s">
        <v>11</v>
      </c>
      <c r="C9" s="15">
        <f>COUNTIF('Demographic Data'!A2:A201,B9)</f>
        <v>0</v>
      </c>
      <c r="D9" s="12" t="s">
        <v>19</v>
      </c>
      <c r="E9" s="15">
        <f>COUNTIF('Demographic Data'!F2:F201,D9)</f>
        <v>0</v>
      </c>
      <c r="F9" s="12" t="s">
        <v>32</v>
      </c>
      <c r="G9" s="15">
        <f>COUNTIF('Demographic Data'!H2:H201,F9)</f>
        <v>0</v>
      </c>
      <c r="H9" s="12" t="s">
        <v>23</v>
      </c>
      <c r="I9" s="15">
        <f>COUNTIF('Demographic Data'!E2:E201,H9)</f>
        <v>0</v>
      </c>
    </row>
    <row r="10" spans="2:9" x14ac:dyDescent="0.2">
      <c r="B10" s="12" t="s">
        <v>12</v>
      </c>
      <c r="C10" s="15">
        <f>COUNTIF('Demographic Data'!A2:A201,B10)</f>
        <v>0</v>
      </c>
      <c r="D10" s="12" t="s">
        <v>20</v>
      </c>
      <c r="E10" s="15">
        <f>COUNTIF('Demographic Data'!F2:F201,D10)</f>
        <v>0</v>
      </c>
      <c r="F10" s="12" t="s">
        <v>33</v>
      </c>
      <c r="G10" s="15">
        <f>COUNTIF('Demographic Data'!H2:H201,F10)</f>
        <v>0</v>
      </c>
      <c r="H10" s="35" t="s">
        <v>24</v>
      </c>
      <c r="I10" s="15">
        <f>COUNTIF('Demographic Data'!E2:E201,H10)</f>
        <v>0</v>
      </c>
    </row>
    <row r="11" spans="2:9" ht="16" x14ac:dyDescent="0.2">
      <c r="B11" s="12" t="s">
        <v>204</v>
      </c>
      <c r="C11" s="15">
        <f>COUNTIF('Demographic Data'!A2:A201,B11)</f>
        <v>0</v>
      </c>
      <c r="D11" s="2"/>
      <c r="E11" s="1"/>
      <c r="F11" s="13" t="s">
        <v>62</v>
      </c>
      <c r="G11" s="11">
        <f>SUM(G5:G10)</f>
        <v>0</v>
      </c>
      <c r="H11" s="2"/>
      <c r="I11" s="2"/>
    </row>
    <row r="12" spans="2:9" ht="16" x14ac:dyDescent="0.2">
      <c r="B12" s="12" t="s">
        <v>205</v>
      </c>
      <c r="C12" s="15">
        <f>COUNTIF('Demographic Data'!A2:A201,B12)</f>
        <v>0</v>
      </c>
      <c r="D12" s="2"/>
      <c r="E12" s="1"/>
      <c r="F12" s="1"/>
      <c r="G12" s="1"/>
      <c r="H12" s="2"/>
      <c r="I12" s="2"/>
    </row>
    <row r="13" spans="2:9" x14ac:dyDescent="0.2">
      <c r="B13" s="12" t="s">
        <v>206</v>
      </c>
      <c r="C13" s="15">
        <f>COUNTIF('Demographic Data'!A2:A201,B13)</f>
        <v>0</v>
      </c>
      <c r="D13" s="3"/>
      <c r="E13" s="4"/>
      <c r="F13" s="4"/>
      <c r="G13" s="4"/>
      <c r="H13" s="3"/>
      <c r="I13" s="3"/>
    </row>
    <row r="14" spans="2:9" x14ac:dyDescent="0.2">
      <c r="B14" s="12" t="s">
        <v>207</v>
      </c>
      <c r="C14" s="15">
        <f>COUNTIF('Demographic Data'!A2:A201,B14)</f>
        <v>0</v>
      </c>
      <c r="D14" s="3"/>
      <c r="E14" s="4"/>
      <c r="F14" s="4"/>
      <c r="G14" s="4"/>
      <c r="H14" s="3"/>
      <c r="I14" s="3"/>
    </row>
    <row r="15" spans="2:9" x14ac:dyDescent="0.2">
      <c r="B15" s="12" t="s">
        <v>209</v>
      </c>
      <c r="C15" s="15">
        <f>COUNTIF('Demographic Data'!A2:A201,B15)</f>
        <v>0</v>
      </c>
      <c r="D15" s="3"/>
      <c r="E15" s="4"/>
      <c r="F15" s="4"/>
      <c r="G15" s="4"/>
      <c r="H15" s="3"/>
      <c r="I15" s="3"/>
    </row>
    <row r="16" spans="2:9" x14ac:dyDescent="0.2">
      <c r="B16" s="12" t="s">
        <v>210</v>
      </c>
      <c r="C16" s="15">
        <f>COUNTIF('Demographic Data'!A2:A201,B16)</f>
        <v>0</v>
      </c>
      <c r="D16" s="3"/>
      <c r="E16" s="4"/>
      <c r="F16" s="4"/>
      <c r="G16" s="4"/>
      <c r="H16" s="3"/>
      <c r="I16" s="3"/>
    </row>
    <row r="17" spans="2:9" x14ac:dyDescent="0.2">
      <c r="B17" s="101" t="s">
        <v>211</v>
      </c>
      <c r="C17" s="15">
        <f>COUNTIF('Demographic Data'!A2:A201,B17)</f>
        <v>0</v>
      </c>
      <c r="D17" s="3"/>
      <c r="E17" s="4"/>
      <c r="F17" s="4"/>
      <c r="G17" s="4"/>
      <c r="H17" s="3"/>
      <c r="I17" s="3"/>
    </row>
    <row r="19" spans="2:9" ht="28" x14ac:dyDescent="0.3">
      <c r="B19" s="102" t="s">
        <v>213</v>
      </c>
      <c r="C19" s="102"/>
      <c r="D19" s="102"/>
      <c r="E19" s="102"/>
      <c r="F19" s="102"/>
      <c r="G19" s="102"/>
      <c r="H19" s="102"/>
      <c r="I19" s="102"/>
    </row>
    <row r="21" spans="2:9" ht="21" x14ac:dyDescent="0.25">
      <c r="B21" s="104" t="s">
        <v>218</v>
      </c>
      <c r="C21" s="104"/>
      <c r="E21" s="103" t="s">
        <v>217</v>
      </c>
      <c r="F21" s="103"/>
      <c r="G21" s="103"/>
      <c r="H21" s="103"/>
      <c r="I21" s="103"/>
    </row>
    <row r="22" spans="2:9" x14ac:dyDescent="0.2">
      <c r="B22" s="107" t="s">
        <v>219</v>
      </c>
      <c r="C22" s="107"/>
      <c r="E22" s="105" t="s">
        <v>200</v>
      </c>
      <c r="F22" s="106"/>
      <c r="H22" s="105" t="s">
        <v>214</v>
      </c>
      <c r="I22" s="106"/>
    </row>
    <row r="23" spans="2:9" x14ac:dyDescent="0.2">
      <c r="B23" s="67" t="s">
        <v>199</v>
      </c>
      <c r="C23" s="10">
        <f>COUNTIF('DNT - Program Attendance'!L2:L201,"30 Days or Less")</f>
        <v>200</v>
      </c>
      <c r="E23" s="67" t="s">
        <v>39</v>
      </c>
      <c r="F23" s="10">
        <f>COUNTIFS('DNT - Data at a Glance'!D2:D201,"&lt;&gt;*30 Days or Less*",'DNT - Data at a Glance'!G2:G201,E23)</f>
        <v>0</v>
      </c>
      <c r="H23" s="67" t="s">
        <v>39</v>
      </c>
      <c r="I23" s="10">
        <f>COUNTIFS('DNT - Data at a Glance'!D2:D201,"&lt;&gt;*30 Days or Less*",'DNT - Data at a Glance'!N2:N201,H23)</f>
        <v>0</v>
      </c>
    </row>
    <row r="24" spans="2:9" x14ac:dyDescent="0.2">
      <c r="B24" s="46" t="s">
        <v>60</v>
      </c>
      <c r="C24" s="10">
        <f>COUNTIF('DNT - Program Attendance'!L2:L201,"30 - 59 Days")</f>
        <v>0</v>
      </c>
      <c r="E24" s="46" t="s">
        <v>42</v>
      </c>
      <c r="F24" s="10">
        <f>COUNTIFS('DNT - Data at a Glance'!D2:D201,"&lt;&gt;*30 Days or Less*",'DNT - Data at a Glance'!G2:G201,E24)</f>
        <v>0</v>
      </c>
      <c r="H24" s="46" t="s">
        <v>42</v>
      </c>
      <c r="I24" s="10">
        <f>COUNTIFS('DNT - Data at a Glance'!D2:D201,"&lt;&gt;*30 Days or Less*",'DNT - Data at a Glance'!N2:N201,H24)</f>
        <v>0</v>
      </c>
    </row>
    <row r="25" spans="2:9" x14ac:dyDescent="0.2">
      <c r="B25" s="46" t="s">
        <v>61</v>
      </c>
      <c r="C25" s="10">
        <f>COUNTIF('DNT - Program Attendance'!L2:L201,"60 - 89 Days")</f>
        <v>0</v>
      </c>
      <c r="E25" s="3"/>
      <c r="F25" s="3"/>
      <c r="H25" s="3"/>
      <c r="I25" s="3"/>
    </row>
    <row r="26" spans="2:9" x14ac:dyDescent="0.2">
      <c r="B26" s="46" t="s">
        <v>220</v>
      </c>
      <c r="C26" s="10">
        <f>COUNTIF('DNT - Program Attendance'!L2:L201,"90 Days or More")</f>
        <v>0</v>
      </c>
      <c r="E26" s="105" t="s">
        <v>201</v>
      </c>
      <c r="F26" s="106"/>
      <c r="H26" s="105" t="s">
        <v>215</v>
      </c>
      <c r="I26" s="106"/>
    </row>
    <row r="27" spans="2:9" x14ac:dyDescent="0.2">
      <c r="B27" s="69"/>
      <c r="C27" s="85"/>
      <c r="E27" s="67" t="s">
        <v>40</v>
      </c>
      <c r="F27" s="10">
        <f>COUNTIFS('DNT - Data at a Glance'!D2:D201,"&lt;&gt;*30 Days or Less*", 'DNT - Data at a Glance'!G2:G201,"Needs to Improve", 'DNT - Data at a Glance'!H2:H201,"Did Improve")</f>
        <v>0</v>
      </c>
      <c r="H27" s="67" t="s">
        <v>40</v>
      </c>
      <c r="I27" s="10">
        <f>COUNTIFS('DNT - Data at a Glance'!D2:D201,"&lt;&gt;*30 Days or Less*", 'DNT - Data at a Glance'!N2:N201,"Needs to Improve", 'DNT - Data at a Glance'!O2:O201,"Did Improve")</f>
        <v>0</v>
      </c>
    </row>
    <row r="28" spans="2:9" x14ac:dyDescent="0.2">
      <c r="B28" s="69"/>
      <c r="C28" s="85"/>
      <c r="E28" s="67" t="s">
        <v>202</v>
      </c>
      <c r="F28" s="10">
        <f>COUNTIFS('DNT - Data at a Glance'!D2:D201,"&lt;&gt;*30 Days or Less*", 'DNT - Data at a Glance'!G2:G201,"Needs to Improve", 'DNT - Data at a Glance'!H2:H201,"Did Not Improve")</f>
        <v>0</v>
      </c>
      <c r="H28" s="67" t="s">
        <v>202</v>
      </c>
      <c r="I28" s="10">
        <f>COUNTIFS('DNT - Data at a Glance'!D2:D201,"&lt;&gt;*30 Days or Less*", 'DNT - Data at a Glance'!N2:N201,"Needs to Improve", 'DNT - Data at a Glance'!O2:O201,"Did Not Improve")</f>
        <v>0</v>
      </c>
    </row>
    <row r="29" spans="2:9" x14ac:dyDescent="0.2">
      <c r="B29" s="86"/>
      <c r="C29" s="86"/>
    </row>
    <row r="30" spans="2:9" x14ac:dyDescent="0.2">
      <c r="B30" s="108"/>
      <c r="C30" s="108"/>
      <c r="E30" s="105" t="s">
        <v>203</v>
      </c>
      <c r="F30" s="106"/>
      <c r="H30" s="105" t="s">
        <v>216</v>
      </c>
      <c r="I30" s="106"/>
    </row>
    <row r="31" spans="2:9" x14ac:dyDescent="0.2">
      <c r="B31" s="69"/>
      <c r="C31" s="85"/>
      <c r="E31" s="67" t="s">
        <v>40</v>
      </c>
      <c r="F31" s="10">
        <f>COUNTIFS('DNT - Data at a Glance'!D2:D201,"&lt;&gt;*30 Days or Less*", 'DNT - Data at a Glance'!J2:J201,"Needs to Improve", 'DNT - Data at a Glance'!L2:L201,"Did Improve")</f>
        <v>0</v>
      </c>
      <c r="H31" s="67" t="s">
        <v>40</v>
      </c>
      <c r="I31" s="10">
        <f>COUNTIFS('DNT - Data at a Glance'!D2:D201,"&lt;&gt;*30 Days or Less*", 'DNT - Data at a Glance'!Q2:Q201,"Needs to Improve", 'DNT - Data at a Glance'!S2:S201,"Did Improve")</f>
        <v>0</v>
      </c>
    </row>
    <row r="32" spans="2:9" x14ac:dyDescent="0.2">
      <c r="B32" s="69"/>
      <c r="C32" s="85"/>
      <c r="E32" s="67" t="s">
        <v>202</v>
      </c>
      <c r="F32" s="10">
        <f>COUNTIFS('DNT - Data at a Glance'!D2:D201,"&lt;&gt;*30 Days or Less*", 'DNT - Data at a Glance'!J2:J201,"Needs to Improve", 'DNT - Data at a Glance'!L2:L201,"Did Not Improve")</f>
        <v>0</v>
      </c>
      <c r="H32" s="67" t="s">
        <v>202</v>
      </c>
      <c r="I32" s="10">
        <f>COUNTIFS('DNT - Data at a Glance'!D2:D201,"&lt;&gt;*30 Days or Less*", 'DNT - Data at a Glance'!Q2:Q201,"Needs to Improve", 'DNT - Data at a Glance'!S2:S201,"Did Not Improve")</f>
        <v>0</v>
      </c>
    </row>
    <row r="34" spans="5:9" ht="21" x14ac:dyDescent="0.25">
      <c r="E34" s="103" t="s">
        <v>226</v>
      </c>
      <c r="F34" s="103"/>
      <c r="G34" s="103"/>
      <c r="H34" s="103"/>
      <c r="I34" s="103"/>
    </row>
    <row r="35" spans="5:9" x14ac:dyDescent="0.2">
      <c r="E35" s="105" t="s">
        <v>223</v>
      </c>
      <c r="F35" s="106"/>
      <c r="H35" s="105" t="s">
        <v>224</v>
      </c>
      <c r="I35" s="106"/>
    </row>
    <row r="36" spans="5:9" x14ac:dyDescent="0.2">
      <c r="E36" s="67" t="s">
        <v>39</v>
      </c>
      <c r="F36" s="10">
        <f>COUNTIFS('DNT - Data at a Glance'!D2:D201,"&lt;&gt;*30 Days or Less*",'DNT - Data at a Glance'!K2:K201,E36)</f>
        <v>0</v>
      </c>
      <c r="H36" s="67" t="s">
        <v>39</v>
      </c>
      <c r="I36" s="10">
        <f>COUNTIFS('DNT - Data at a Glance'!D2:D201,"&lt;&gt;*30 Days or Less*",'DNT - Data at a Glance'!R2:R201,H36)</f>
        <v>0</v>
      </c>
    </row>
    <row r="37" spans="5:9" x14ac:dyDescent="0.2">
      <c r="E37" s="46" t="s">
        <v>42</v>
      </c>
      <c r="F37" s="10">
        <f>COUNTIFS('DNT - Data at a Glance'!D2:D201,"&lt;&gt;*30 Days or Less*",'DNT - Data at a Glance'!K2:K201,E37)</f>
        <v>0</v>
      </c>
      <c r="H37" s="46" t="s">
        <v>42</v>
      </c>
      <c r="I37" s="10">
        <f>COUNTIFS('DNT - Data at a Glance'!D2:D201,"&lt;&gt;*30 Days or Less*",'DNT - Data at a Glance'!R2:R201,H37)</f>
        <v>0</v>
      </c>
    </row>
    <row r="38" spans="5:9" x14ac:dyDescent="0.2">
      <c r="E38" s="46" t="s">
        <v>57</v>
      </c>
      <c r="F38" s="10">
        <f>COUNTIFS('DNT - Data at a Glance'!D2:D201,"&lt;&gt;*30 Days or Less*",'DNT - Data at a Glance'!K2:K201,E38)</f>
        <v>0</v>
      </c>
      <c r="H38" s="46" t="s">
        <v>57</v>
      </c>
      <c r="I38" s="10">
        <f>COUNTIFS('DNT - Data at a Glance'!D2:D201,"&lt;&gt;*30 Days or Less*",'DNT - Data at a Glance'!R2:R201,H38)</f>
        <v>0</v>
      </c>
    </row>
    <row r="39" spans="5:9" x14ac:dyDescent="0.2">
      <c r="E39" s="3"/>
      <c r="F39" s="3"/>
      <c r="H39" s="3"/>
      <c r="I39" s="3"/>
    </row>
    <row r="40" spans="5:9" x14ac:dyDescent="0.2">
      <c r="E40" s="105" t="s">
        <v>222</v>
      </c>
      <c r="F40" s="106"/>
      <c r="H40" s="105" t="s">
        <v>225</v>
      </c>
      <c r="I40" s="106"/>
    </row>
    <row r="41" spans="5:9" x14ac:dyDescent="0.2">
      <c r="E41" s="67" t="s">
        <v>40</v>
      </c>
      <c r="F41" s="10">
        <f>COUNTIFS('DNT - Data at a Glance'!D2:D201,"&lt;&gt;*30 Days or Less*", 'DNT - Data at a Glance'!K2:K201,"Needs to Improve", 'DNT - Data at a Glance'!L2:L201,"Did Improve")</f>
        <v>0</v>
      </c>
      <c r="H41" s="67" t="s">
        <v>40</v>
      </c>
      <c r="I41" s="10">
        <f>COUNTIFS('DNT - Data at a Glance'!D2:D201,"&lt;&gt;*30 Days or Less*", 'DNT - Data at a Glance'!R2:R201,"Needs to Improve", 'DNT - Data at a Glance'!S2:S201,"Did Improve")</f>
        <v>0</v>
      </c>
    </row>
    <row r="42" spans="5:9" x14ac:dyDescent="0.2">
      <c r="E42" s="67" t="s">
        <v>202</v>
      </c>
      <c r="F42" s="10">
        <f>COUNTIFS('DNT - Data at a Glance'!D2:D201,"&lt;&gt;*30 Days or Less*", 'DNT - Data at a Glance'!K2:K201,"Needs to Improve", 'DNT - Data at a Glance'!L2:L201,"Did Not Improve")</f>
        <v>0</v>
      </c>
      <c r="H42" s="67" t="s">
        <v>202</v>
      </c>
      <c r="I42" s="10">
        <f>COUNTIFS('DNT - Data at a Glance'!D2:D201,"&lt;&gt;*30 Days or Less*", 'DNT - Data at a Glance'!R2:R201,"Needs to Improve", 'DNT - Data at a Glance'!S2:S201,"Did Improve")</f>
        <v>0</v>
      </c>
    </row>
  </sheetData>
  <mergeCells count="17">
    <mergeCell ref="E35:F35"/>
    <mergeCell ref="H35:I35"/>
    <mergeCell ref="E40:F40"/>
    <mergeCell ref="H40:I40"/>
    <mergeCell ref="H22:I22"/>
    <mergeCell ref="H26:I26"/>
    <mergeCell ref="H30:I30"/>
    <mergeCell ref="B1:I1"/>
    <mergeCell ref="B19:I19"/>
    <mergeCell ref="E21:I21"/>
    <mergeCell ref="B21:C21"/>
    <mergeCell ref="E34:I34"/>
    <mergeCell ref="E22:F22"/>
    <mergeCell ref="E26:F26"/>
    <mergeCell ref="E30:F30"/>
    <mergeCell ref="B22:C22"/>
    <mergeCell ref="B30:C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>
      <pane ySplit="1" topLeftCell="A2" activePane="bottomLeft" state="frozen"/>
      <selection activeCell="B1" sqref="B1"/>
      <selection pane="bottomLeft" activeCell="F12" sqref="F12"/>
    </sheetView>
  </sheetViews>
  <sheetFormatPr baseColWidth="10" defaultColWidth="8.83203125" defaultRowHeight="15" x14ac:dyDescent="0.2"/>
  <cols>
    <col min="1" max="1" width="10.5" style="3" customWidth="1"/>
    <col min="2" max="2" width="15.5" style="3" customWidth="1"/>
    <col min="3" max="3" width="30.6640625" style="3" customWidth="1"/>
    <col min="4" max="4" width="15.5" style="4" customWidth="1"/>
    <col min="5" max="5" width="10.5" style="4" customWidth="1"/>
    <col min="6" max="6" width="20.5" style="4" customWidth="1"/>
    <col min="7" max="8" width="10.5" style="3" customWidth="1"/>
  </cols>
  <sheetData>
    <row r="1" spans="1:8" ht="16" x14ac:dyDescent="0.2">
      <c r="A1" s="94" t="s">
        <v>0</v>
      </c>
      <c r="B1" s="94" t="s">
        <v>1</v>
      </c>
      <c r="C1" s="94" t="s">
        <v>2</v>
      </c>
      <c r="D1" s="94" t="s">
        <v>3</v>
      </c>
      <c r="E1" s="94" t="s">
        <v>6</v>
      </c>
      <c r="F1" s="94" t="s">
        <v>7</v>
      </c>
      <c r="G1" s="94" t="s">
        <v>5</v>
      </c>
      <c r="H1" s="94" t="s">
        <v>4</v>
      </c>
    </row>
    <row r="2" spans="1:8" ht="16" x14ac:dyDescent="0.2">
      <c r="A2" s="10"/>
      <c r="B2" s="46"/>
      <c r="C2" s="32"/>
      <c r="D2" s="27"/>
      <c r="E2" s="10"/>
      <c r="F2" s="5"/>
      <c r="G2" s="5"/>
      <c r="H2" s="5"/>
    </row>
    <row r="3" spans="1:8" ht="16" x14ac:dyDescent="0.2">
      <c r="A3" s="10"/>
      <c r="B3" s="46"/>
      <c r="C3" s="32"/>
      <c r="D3" s="27"/>
      <c r="E3" s="10"/>
      <c r="F3" s="5"/>
      <c r="G3" s="5"/>
      <c r="H3" s="5"/>
    </row>
    <row r="4" spans="1:8" ht="16" x14ac:dyDescent="0.2">
      <c r="A4" s="10"/>
      <c r="B4" s="46"/>
      <c r="C4" s="32"/>
      <c r="D4" s="27"/>
      <c r="E4" s="10"/>
      <c r="F4" s="5"/>
      <c r="G4" s="5"/>
      <c r="H4" s="5"/>
    </row>
    <row r="5" spans="1:8" ht="16" x14ac:dyDescent="0.2">
      <c r="A5" s="10"/>
      <c r="B5" s="46"/>
      <c r="C5" s="32"/>
      <c r="D5" s="27"/>
      <c r="E5" s="10"/>
      <c r="F5" s="5"/>
      <c r="G5" s="5"/>
      <c r="H5" s="5"/>
    </row>
    <row r="6" spans="1:8" ht="16" x14ac:dyDescent="0.2">
      <c r="A6" s="10"/>
      <c r="B6" s="46"/>
      <c r="C6" s="32"/>
      <c r="D6" s="27"/>
      <c r="E6" s="10"/>
      <c r="F6" s="5"/>
      <c r="G6" s="5"/>
      <c r="H6" s="5"/>
    </row>
    <row r="7" spans="1:8" ht="16" x14ac:dyDescent="0.2">
      <c r="A7" s="10"/>
      <c r="B7" s="46"/>
      <c r="C7" s="32"/>
      <c r="D7" s="27"/>
      <c r="E7" s="10"/>
      <c r="F7" s="5"/>
      <c r="G7" s="5"/>
      <c r="H7" s="5"/>
    </row>
    <row r="8" spans="1:8" ht="16" x14ac:dyDescent="0.2">
      <c r="A8" s="10"/>
      <c r="B8" s="46"/>
      <c r="C8" s="32"/>
      <c r="D8" s="27"/>
      <c r="E8" s="10"/>
      <c r="F8" s="5"/>
      <c r="G8" s="5"/>
      <c r="H8" s="5"/>
    </row>
    <row r="9" spans="1:8" ht="16" x14ac:dyDescent="0.2">
      <c r="A9" s="10"/>
      <c r="B9" s="46"/>
      <c r="C9" s="32"/>
      <c r="D9" s="27"/>
      <c r="E9" s="10"/>
      <c r="F9" s="5"/>
      <c r="G9" s="5"/>
      <c r="H9" s="5"/>
    </row>
    <row r="10" spans="1:8" ht="16" x14ac:dyDescent="0.2">
      <c r="A10" s="10"/>
      <c r="B10" s="46"/>
      <c r="C10" s="32"/>
      <c r="D10" s="27"/>
      <c r="E10" s="10"/>
      <c r="F10" s="5"/>
      <c r="G10" s="5"/>
      <c r="H10" s="5"/>
    </row>
    <row r="11" spans="1:8" ht="16" x14ac:dyDescent="0.2">
      <c r="A11" s="10"/>
      <c r="B11" s="46"/>
      <c r="C11" s="32"/>
      <c r="D11" s="27"/>
      <c r="E11" s="10"/>
      <c r="F11" s="5"/>
      <c r="G11" s="5"/>
      <c r="H11" s="5"/>
    </row>
    <row r="12" spans="1:8" ht="16" x14ac:dyDescent="0.2">
      <c r="A12" s="10"/>
      <c r="B12" s="46"/>
      <c r="C12" s="32"/>
      <c r="D12" s="27"/>
      <c r="E12" s="10"/>
      <c r="F12" s="5"/>
      <c r="G12" s="5"/>
      <c r="H12" s="5"/>
    </row>
    <row r="13" spans="1:8" ht="16" x14ac:dyDescent="0.2">
      <c r="A13" s="10"/>
      <c r="B13" s="46"/>
      <c r="C13" s="32"/>
      <c r="D13" s="27"/>
      <c r="E13" s="10"/>
      <c r="F13" s="5"/>
      <c r="G13" s="5"/>
      <c r="H13" s="5"/>
    </row>
    <row r="14" spans="1:8" ht="16" x14ac:dyDescent="0.2">
      <c r="A14" s="10"/>
      <c r="B14" s="46"/>
      <c r="C14" s="32"/>
      <c r="D14" s="27"/>
      <c r="E14" s="10"/>
      <c r="F14" s="5"/>
      <c r="G14" s="5"/>
      <c r="H14" s="5"/>
    </row>
    <row r="15" spans="1:8" ht="16" x14ac:dyDescent="0.2">
      <c r="A15" s="10"/>
      <c r="B15" s="46"/>
      <c r="C15" s="32"/>
      <c r="D15" s="27"/>
      <c r="E15" s="10"/>
      <c r="F15" s="5"/>
      <c r="G15" s="5"/>
      <c r="H15" s="5"/>
    </row>
    <row r="16" spans="1:8" ht="16" x14ac:dyDescent="0.2">
      <c r="A16" s="10"/>
      <c r="B16" s="46"/>
      <c r="C16" s="32"/>
      <c r="D16" s="27"/>
      <c r="E16" s="10"/>
      <c r="F16" s="5"/>
      <c r="G16" s="5"/>
      <c r="H16" s="5"/>
    </row>
    <row r="17" spans="1:8" ht="16" x14ac:dyDescent="0.2">
      <c r="A17" s="10"/>
      <c r="B17" s="46"/>
      <c r="C17" s="32"/>
      <c r="D17" s="27"/>
      <c r="E17" s="10"/>
      <c r="F17" s="5"/>
      <c r="G17" s="5"/>
      <c r="H17" s="5"/>
    </row>
    <row r="18" spans="1:8" ht="16" x14ac:dyDescent="0.2">
      <c r="A18" s="10"/>
      <c r="B18" s="46"/>
      <c r="C18" s="32"/>
      <c r="D18" s="27"/>
      <c r="E18" s="10"/>
      <c r="F18" s="5"/>
      <c r="G18" s="5"/>
      <c r="H18" s="5"/>
    </row>
    <row r="19" spans="1:8" ht="16" x14ac:dyDescent="0.2">
      <c r="A19" s="10"/>
      <c r="B19" s="46"/>
      <c r="C19" s="32"/>
      <c r="D19" s="27"/>
      <c r="E19" s="10"/>
      <c r="F19" s="5"/>
      <c r="G19" s="5"/>
      <c r="H19" s="5"/>
    </row>
    <row r="20" spans="1:8" ht="16" x14ac:dyDescent="0.2">
      <c r="A20" s="10"/>
      <c r="B20" s="46"/>
      <c r="C20" s="32"/>
      <c r="D20" s="27"/>
      <c r="E20" s="10"/>
      <c r="F20" s="5"/>
      <c r="G20" s="5"/>
      <c r="H20" s="5"/>
    </row>
    <row r="21" spans="1:8" ht="16" x14ac:dyDescent="0.2">
      <c r="A21" s="10"/>
      <c r="B21" s="46"/>
      <c r="C21" s="32"/>
      <c r="D21" s="27"/>
      <c r="E21" s="10"/>
      <c r="F21" s="5"/>
      <c r="G21" s="5"/>
      <c r="H21" s="5"/>
    </row>
    <row r="22" spans="1:8" ht="16" x14ac:dyDescent="0.2">
      <c r="A22" s="10"/>
      <c r="B22" s="46"/>
      <c r="C22" s="32"/>
      <c r="D22" s="27"/>
      <c r="E22" s="10"/>
      <c r="F22" s="5"/>
      <c r="G22" s="5"/>
      <c r="H22" s="5"/>
    </row>
    <row r="23" spans="1:8" ht="16" x14ac:dyDescent="0.2">
      <c r="A23" s="10"/>
      <c r="B23" s="46"/>
      <c r="C23" s="32"/>
      <c r="D23" s="27"/>
      <c r="E23" s="10"/>
      <c r="F23" s="5"/>
      <c r="G23" s="5"/>
      <c r="H23" s="5"/>
    </row>
    <row r="24" spans="1:8" ht="16" x14ac:dyDescent="0.2">
      <c r="A24" s="10"/>
      <c r="B24" s="47"/>
      <c r="C24" s="33"/>
      <c r="D24" s="29"/>
      <c r="E24" s="10"/>
      <c r="F24" s="5"/>
      <c r="G24" s="5"/>
      <c r="H24" s="5"/>
    </row>
    <row r="25" spans="1:8" ht="16" x14ac:dyDescent="0.2">
      <c r="A25" s="10"/>
      <c r="B25" s="47"/>
      <c r="C25" s="33"/>
      <c r="D25" s="29"/>
      <c r="E25" s="10"/>
      <c r="F25" s="5"/>
      <c r="G25" s="5"/>
      <c r="H25" s="5"/>
    </row>
    <row r="26" spans="1:8" ht="16" x14ac:dyDescent="0.2">
      <c r="A26" s="10"/>
      <c r="B26" s="47"/>
      <c r="C26" s="33"/>
      <c r="D26" s="29"/>
      <c r="E26" s="10"/>
      <c r="F26" s="5"/>
      <c r="G26" s="5"/>
      <c r="H26" s="5"/>
    </row>
    <row r="27" spans="1:8" ht="16" x14ac:dyDescent="0.2">
      <c r="A27" s="10"/>
      <c r="B27" s="47"/>
      <c r="C27" s="33"/>
      <c r="D27" s="29"/>
      <c r="E27" s="10"/>
      <c r="F27" s="5"/>
      <c r="G27" s="5"/>
      <c r="H27" s="5"/>
    </row>
    <row r="28" spans="1:8" ht="16" x14ac:dyDescent="0.2">
      <c r="A28" s="10"/>
      <c r="B28" s="47"/>
      <c r="C28" s="33"/>
      <c r="D28" s="29"/>
      <c r="E28" s="10"/>
      <c r="F28" s="5"/>
      <c r="G28" s="5"/>
      <c r="H28" s="5"/>
    </row>
    <row r="29" spans="1:8" ht="16" x14ac:dyDescent="0.2">
      <c r="A29" s="10"/>
      <c r="B29" s="47"/>
      <c r="C29" s="33"/>
      <c r="D29" s="29"/>
      <c r="E29" s="10"/>
      <c r="F29" s="5"/>
      <c r="G29" s="5"/>
      <c r="H29" s="5"/>
    </row>
    <row r="30" spans="1:8" ht="16" x14ac:dyDescent="0.2">
      <c r="A30" s="10"/>
      <c r="B30" s="47"/>
      <c r="C30" s="33"/>
      <c r="D30" s="29"/>
      <c r="E30" s="10"/>
      <c r="F30" s="5"/>
      <c r="G30" s="5"/>
      <c r="H30" s="5"/>
    </row>
    <row r="31" spans="1:8" ht="16" x14ac:dyDescent="0.2">
      <c r="A31" s="10"/>
      <c r="B31" s="47"/>
      <c r="C31" s="33"/>
      <c r="D31" s="29"/>
      <c r="E31" s="10"/>
      <c r="F31" s="5"/>
      <c r="G31" s="5"/>
      <c r="H31" s="5"/>
    </row>
    <row r="32" spans="1:8" ht="16" x14ac:dyDescent="0.2">
      <c r="A32" s="10"/>
      <c r="B32" s="47"/>
      <c r="C32" s="33"/>
      <c r="D32" s="29"/>
      <c r="E32" s="10"/>
      <c r="F32" s="5"/>
      <c r="G32" s="5"/>
      <c r="H32" s="5"/>
    </row>
    <row r="33" spans="1:8" ht="16" x14ac:dyDescent="0.2">
      <c r="A33" s="10"/>
      <c r="B33" s="47"/>
      <c r="C33" s="33"/>
      <c r="D33" s="29"/>
      <c r="E33" s="10"/>
      <c r="F33" s="5"/>
      <c r="G33" s="5"/>
      <c r="H33" s="5"/>
    </row>
    <row r="34" spans="1:8" ht="16" x14ac:dyDescent="0.2">
      <c r="A34" s="10"/>
      <c r="B34" s="47"/>
      <c r="C34" s="33"/>
      <c r="D34" s="29"/>
      <c r="E34" s="10"/>
      <c r="F34" s="5"/>
      <c r="G34" s="5"/>
      <c r="H34" s="5"/>
    </row>
    <row r="35" spans="1:8" ht="16" x14ac:dyDescent="0.2">
      <c r="A35" s="10"/>
      <c r="B35" s="47"/>
      <c r="C35" s="33"/>
      <c r="D35" s="29"/>
      <c r="E35" s="10"/>
      <c r="F35" s="5"/>
      <c r="G35" s="5"/>
      <c r="H35" s="5"/>
    </row>
    <row r="36" spans="1:8" ht="16" x14ac:dyDescent="0.2">
      <c r="A36" s="10"/>
      <c r="B36" s="47"/>
      <c r="C36" s="33"/>
      <c r="D36" s="29"/>
      <c r="E36" s="10"/>
      <c r="F36" s="5"/>
      <c r="G36" s="5"/>
      <c r="H36" s="5"/>
    </row>
    <row r="37" spans="1:8" ht="16" x14ac:dyDescent="0.2">
      <c r="A37" s="10"/>
      <c r="B37" s="47"/>
      <c r="C37" s="33"/>
      <c r="D37" s="29"/>
      <c r="E37" s="10"/>
      <c r="F37" s="5"/>
      <c r="G37" s="5"/>
      <c r="H37" s="5"/>
    </row>
    <row r="38" spans="1:8" ht="16" x14ac:dyDescent="0.2">
      <c r="A38" s="10"/>
      <c r="B38" s="47"/>
      <c r="C38" s="33"/>
      <c r="D38" s="29"/>
      <c r="E38" s="10"/>
      <c r="F38" s="5"/>
      <c r="G38" s="5"/>
      <c r="H38" s="5"/>
    </row>
    <row r="39" spans="1:8" ht="16" x14ac:dyDescent="0.2">
      <c r="A39" s="10"/>
      <c r="B39" s="47"/>
      <c r="C39" s="33"/>
      <c r="D39" s="29"/>
      <c r="E39" s="10"/>
      <c r="F39" s="5"/>
      <c r="G39" s="5"/>
      <c r="H39" s="5"/>
    </row>
    <row r="40" spans="1:8" ht="16" x14ac:dyDescent="0.2">
      <c r="A40" s="10"/>
      <c r="B40" s="47"/>
      <c r="C40" s="33"/>
      <c r="D40" s="29"/>
      <c r="E40" s="10"/>
      <c r="F40" s="5"/>
      <c r="G40" s="5"/>
      <c r="H40" s="5"/>
    </row>
    <row r="41" spans="1:8" ht="16" x14ac:dyDescent="0.2">
      <c r="A41" s="10"/>
      <c r="B41" s="47"/>
      <c r="C41" s="33"/>
      <c r="D41" s="29"/>
      <c r="E41" s="10"/>
      <c r="F41" s="5"/>
      <c r="G41" s="5"/>
      <c r="H41" s="5"/>
    </row>
    <row r="42" spans="1:8" ht="16" x14ac:dyDescent="0.2">
      <c r="A42" s="10"/>
      <c r="B42" s="47"/>
      <c r="C42" s="33"/>
      <c r="D42" s="29"/>
      <c r="E42" s="10"/>
      <c r="F42" s="5"/>
      <c r="G42" s="5"/>
      <c r="H42" s="5"/>
    </row>
    <row r="43" spans="1:8" ht="16" x14ac:dyDescent="0.2">
      <c r="A43" s="10"/>
      <c r="B43" s="47"/>
      <c r="C43" s="33"/>
      <c r="D43" s="29"/>
      <c r="E43" s="10"/>
      <c r="F43" s="5"/>
      <c r="G43" s="5"/>
      <c r="H43" s="5"/>
    </row>
    <row r="44" spans="1:8" ht="16" x14ac:dyDescent="0.2">
      <c r="A44" s="10"/>
      <c r="B44" s="47"/>
      <c r="C44" s="33"/>
      <c r="D44" s="29"/>
      <c r="E44" s="10"/>
      <c r="F44" s="5"/>
      <c r="G44" s="5"/>
      <c r="H44" s="5"/>
    </row>
    <row r="45" spans="1:8" ht="16" x14ac:dyDescent="0.2">
      <c r="A45" s="10"/>
      <c r="B45" s="47"/>
      <c r="C45" s="33"/>
      <c r="D45" s="29"/>
      <c r="E45" s="10"/>
      <c r="F45" s="5"/>
      <c r="G45" s="5"/>
      <c r="H45" s="5"/>
    </row>
    <row r="46" spans="1:8" ht="16" x14ac:dyDescent="0.2">
      <c r="A46" s="10"/>
      <c r="B46" s="47"/>
      <c r="C46" s="33"/>
      <c r="D46" s="29"/>
      <c r="E46" s="10"/>
      <c r="F46" s="5"/>
      <c r="G46" s="5"/>
      <c r="H46" s="5"/>
    </row>
    <row r="47" spans="1:8" ht="16" x14ac:dyDescent="0.2">
      <c r="A47" s="10"/>
      <c r="B47" s="47"/>
      <c r="C47" s="33"/>
      <c r="D47" s="29"/>
      <c r="E47" s="10"/>
      <c r="F47" s="5"/>
      <c r="G47" s="5"/>
      <c r="H47" s="5"/>
    </row>
    <row r="48" spans="1:8" ht="16" x14ac:dyDescent="0.2">
      <c r="A48" s="10"/>
      <c r="B48" s="47"/>
      <c r="C48" s="33"/>
      <c r="D48" s="29"/>
      <c r="E48" s="10"/>
      <c r="F48" s="5"/>
      <c r="G48" s="5"/>
      <c r="H48" s="5"/>
    </row>
    <row r="49" spans="1:8" ht="16" x14ac:dyDescent="0.2">
      <c r="A49" s="10"/>
      <c r="B49" s="47"/>
      <c r="C49" s="33"/>
      <c r="D49" s="29"/>
      <c r="E49" s="10"/>
      <c r="F49" s="5"/>
      <c r="G49" s="5"/>
      <c r="H49" s="5"/>
    </row>
    <row r="50" spans="1:8" ht="16" x14ac:dyDescent="0.2">
      <c r="A50" s="10"/>
      <c r="B50" s="47"/>
      <c r="C50" s="33"/>
      <c r="D50" s="29"/>
      <c r="E50" s="10"/>
      <c r="F50" s="5"/>
      <c r="G50" s="5"/>
      <c r="H50" s="5"/>
    </row>
    <row r="51" spans="1:8" ht="16" x14ac:dyDescent="0.2">
      <c r="A51" s="10"/>
      <c r="B51" s="47"/>
      <c r="C51" s="33"/>
      <c r="D51" s="29"/>
      <c r="E51" s="10"/>
      <c r="F51" s="5"/>
      <c r="G51" s="5"/>
      <c r="H51" s="5"/>
    </row>
    <row r="52" spans="1:8" ht="16" x14ac:dyDescent="0.2">
      <c r="A52" s="10"/>
      <c r="B52" s="47"/>
      <c r="C52" s="33"/>
      <c r="D52" s="29"/>
      <c r="E52" s="10"/>
      <c r="F52" s="5"/>
      <c r="G52" s="5"/>
      <c r="H52" s="5"/>
    </row>
    <row r="53" spans="1:8" ht="16" x14ac:dyDescent="0.2">
      <c r="A53" s="10"/>
      <c r="B53" s="47"/>
      <c r="C53" s="33"/>
      <c r="D53" s="29"/>
      <c r="E53" s="10"/>
      <c r="F53" s="5"/>
      <c r="G53" s="5"/>
      <c r="H53" s="5"/>
    </row>
    <row r="54" spans="1:8" ht="16" x14ac:dyDescent="0.2">
      <c r="A54" s="10"/>
      <c r="B54" s="47"/>
      <c r="C54" s="33"/>
      <c r="D54" s="29"/>
      <c r="E54" s="10"/>
      <c r="F54" s="5"/>
      <c r="G54" s="5"/>
      <c r="H54" s="5"/>
    </row>
    <row r="55" spans="1:8" ht="16" x14ac:dyDescent="0.2">
      <c r="A55" s="10"/>
      <c r="B55" s="47"/>
      <c r="C55" s="33"/>
      <c r="D55" s="29"/>
      <c r="E55" s="10"/>
      <c r="F55" s="5"/>
      <c r="G55" s="5"/>
      <c r="H55" s="5"/>
    </row>
    <row r="56" spans="1:8" ht="16" x14ac:dyDescent="0.2">
      <c r="A56" s="10"/>
      <c r="B56" s="47"/>
      <c r="C56" s="33"/>
      <c r="D56" s="29"/>
      <c r="E56" s="10"/>
      <c r="F56" s="5"/>
      <c r="G56" s="5"/>
      <c r="H56" s="5"/>
    </row>
    <row r="57" spans="1:8" ht="16" x14ac:dyDescent="0.2">
      <c r="A57" s="10"/>
      <c r="B57" s="47"/>
      <c r="C57" s="33"/>
      <c r="D57" s="29"/>
      <c r="E57" s="10"/>
      <c r="F57" s="5"/>
      <c r="G57" s="5"/>
      <c r="H57" s="5"/>
    </row>
    <row r="58" spans="1:8" ht="16" x14ac:dyDescent="0.2">
      <c r="A58" s="10"/>
      <c r="B58" s="47"/>
      <c r="C58" s="33"/>
      <c r="D58" s="29"/>
      <c r="E58" s="10"/>
      <c r="F58" s="5"/>
      <c r="G58" s="5"/>
      <c r="H58" s="5"/>
    </row>
    <row r="59" spans="1:8" ht="16" x14ac:dyDescent="0.2">
      <c r="A59" s="10"/>
      <c r="B59" s="47"/>
      <c r="C59" s="33"/>
      <c r="D59" s="29"/>
      <c r="E59" s="10"/>
      <c r="F59" s="5"/>
      <c r="G59" s="5"/>
      <c r="H59" s="5"/>
    </row>
    <row r="60" spans="1:8" ht="16" x14ac:dyDescent="0.2">
      <c r="A60" s="10"/>
      <c r="B60" s="47"/>
      <c r="C60" s="33"/>
      <c r="D60" s="29"/>
      <c r="E60" s="10"/>
      <c r="F60" s="5"/>
      <c r="G60" s="5"/>
      <c r="H60" s="5"/>
    </row>
    <row r="61" spans="1:8" ht="16" x14ac:dyDescent="0.2">
      <c r="A61" s="10"/>
      <c r="B61" s="47"/>
      <c r="C61" s="33"/>
      <c r="D61" s="29"/>
      <c r="E61" s="10"/>
      <c r="F61" s="5"/>
      <c r="G61" s="5"/>
      <c r="H61" s="5"/>
    </row>
    <row r="62" spans="1:8" ht="16" x14ac:dyDescent="0.2">
      <c r="A62" s="10"/>
      <c r="B62" s="47"/>
      <c r="C62" s="33"/>
      <c r="D62" s="29"/>
      <c r="E62" s="10"/>
      <c r="F62" s="5"/>
      <c r="G62" s="5"/>
      <c r="H62" s="5"/>
    </row>
    <row r="63" spans="1:8" ht="16" x14ac:dyDescent="0.2">
      <c r="A63" s="10"/>
      <c r="B63" s="47"/>
      <c r="C63" s="33"/>
      <c r="D63" s="29"/>
      <c r="E63" s="10"/>
      <c r="F63" s="5"/>
      <c r="G63" s="5"/>
      <c r="H63" s="5"/>
    </row>
    <row r="64" spans="1:8" ht="16" x14ac:dyDescent="0.2">
      <c r="A64" s="10"/>
      <c r="B64" s="47"/>
      <c r="C64" s="33"/>
      <c r="D64" s="29"/>
      <c r="E64" s="10"/>
      <c r="F64" s="5"/>
      <c r="G64" s="5"/>
      <c r="H64" s="5"/>
    </row>
    <row r="65" spans="1:8" ht="16" x14ac:dyDescent="0.2">
      <c r="A65" s="10"/>
      <c r="B65" s="47"/>
      <c r="C65" s="33"/>
      <c r="D65" s="29"/>
      <c r="E65" s="10"/>
      <c r="F65" s="5"/>
      <c r="G65" s="5"/>
      <c r="H65" s="5"/>
    </row>
    <row r="66" spans="1:8" ht="16" x14ac:dyDescent="0.2">
      <c r="A66" s="10"/>
      <c r="B66" s="47"/>
      <c r="C66" s="33"/>
      <c r="D66" s="29"/>
      <c r="E66" s="10"/>
      <c r="F66" s="5"/>
      <c r="G66" s="5"/>
      <c r="H66" s="5"/>
    </row>
    <row r="67" spans="1:8" ht="16" x14ac:dyDescent="0.2">
      <c r="A67" s="10"/>
      <c r="B67" s="47"/>
      <c r="C67" s="33"/>
      <c r="D67" s="29"/>
      <c r="E67" s="10"/>
      <c r="F67" s="5"/>
      <c r="G67" s="5"/>
      <c r="H67" s="5"/>
    </row>
    <row r="68" spans="1:8" ht="16" x14ac:dyDescent="0.2">
      <c r="A68" s="10"/>
      <c r="B68" s="47"/>
      <c r="C68" s="33"/>
      <c r="D68" s="29"/>
      <c r="E68" s="10"/>
      <c r="F68" s="5"/>
      <c r="G68" s="5"/>
      <c r="H68" s="5"/>
    </row>
    <row r="69" spans="1:8" ht="16" x14ac:dyDescent="0.2">
      <c r="A69" s="10"/>
      <c r="B69" s="48"/>
      <c r="C69" s="23"/>
      <c r="D69" s="5"/>
      <c r="E69" s="10"/>
      <c r="F69" s="5"/>
      <c r="G69" s="5"/>
      <c r="H69" s="5"/>
    </row>
    <row r="70" spans="1:8" ht="16" x14ac:dyDescent="0.2">
      <c r="A70" s="10"/>
      <c r="B70" s="48"/>
      <c r="C70" s="34"/>
      <c r="D70" s="31"/>
      <c r="E70" s="10"/>
      <c r="F70" s="5"/>
      <c r="G70" s="5"/>
      <c r="H70" s="5"/>
    </row>
    <row r="71" spans="1:8" ht="16" x14ac:dyDescent="0.2">
      <c r="A71" s="10"/>
      <c r="B71" s="48"/>
      <c r="C71" s="34"/>
      <c r="D71" s="31"/>
      <c r="E71" s="10"/>
      <c r="F71" s="5"/>
      <c r="G71" s="5"/>
      <c r="H71" s="5"/>
    </row>
    <row r="72" spans="1:8" ht="16" x14ac:dyDescent="0.2">
      <c r="A72" s="10"/>
      <c r="B72" s="48"/>
      <c r="C72" s="34"/>
      <c r="D72" s="31"/>
      <c r="E72" s="10"/>
      <c r="F72" s="5"/>
      <c r="G72" s="5"/>
      <c r="H72" s="5"/>
    </row>
    <row r="73" spans="1:8" ht="16" x14ac:dyDescent="0.2">
      <c r="A73" s="10"/>
      <c r="B73" s="48"/>
      <c r="C73" s="23"/>
      <c r="D73" s="5"/>
      <c r="E73" s="10"/>
      <c r="F73" s="5"/>
      <c r="G73" s="5"/>
      <c r="H73" s="5"/>
    </row>
    <row r="74" spans="1:8" ht="16" x14ac:dyDescent="0.2">
      <c r="A74" s="10"/>
      <c r="B74" s="48"/>
      <c r="C74" s="23"/>
      <c r="D74" s="5"/>
      <c r="E74" s="10"/>
      <c r="F74" s="5"/>
      <c r="G74" s="5"/>
      <c r="H74" s="5"/>
    </row>
    <row r="75" spans="1:8" ht="16" x14ac:dyDescent="0.2">
      <c r="A75" s="10"/>
      <c r="B75" s="48"/>
      <c r="C75" s="34"/>
      <c r="D75" s="31"/>
      <c r="E75" s="10"/>
      <c r="F75" s="5"/>
      <c r="G75" s="5"/>
      <c r="H75" s="5"/>
    </row>
    <row r="76" spans="1:8" ht="16" x14ac:dyDescent="0.2">
      <c r="A76" s="10"/>
      <c r="B76" s="48"/>
      <c r="C76" s="34"/>
      <c r="D76" s="31"/>
      <c r="E76" s="10"/>
      <c r="F76" s="5"/>
      <c r="G76" s="5"/>
      <c r="H76" s="5"/>
    </row>
    <row r="77" spans="1:8" ht="16" x14ac:dyDescent="0.2">
      <c r="A77" s="10"/>
      <c r="B77" s="48"/>
      <c r="C77" s="34"/>
      <c r="D77" s="31"/>
      <c r="E77" s="10"/>
      <c r="F77" s="5"/>
      <c r="G77" s="5"/>
      <c r="H77" s="5"/>
    </row>
    <row r="78" spans="1:8" ht="16" x14ac:dyDescent="0.2">
      <c r="A78" s="10"/>
      <c r="B78" s="48"/>
      <c r="C78" s="23"/>
      <c r="D78" s="5"/>
      <c r="E78" s="10"/>
      <c r="F78" s="5"/>
      <c r="G78" s="5"/>
      <c r="H78" s="5"/>
    </row>
    <row r="79" spans="1:8" ht="16" x14ac:dyDescent="0.2">
      <c r="A79" s="10"/>
      <c r="B79" s="48"/>
      <c r="C79" s="23"/>
      <c r="D79" s="5"/>
      <c r="E79" s="10"/>
      <c r="F79" s="5"/>
      <c r="G79" s="5"/>
      <c r="H79" s="5"/>
    </row>
    <row r="80" spans="1:8" ht="16" x14ac:dyDescent="0.2">
      <c r="A80" s="10"/>
      <c r="B80" s="48"/>
      <c r="C80" s="34"/>
      <c r="D80" s="31"/>
      <c r="E80" s="10"/>
      <c r="F80" s="5"/>
      <c r="G80" s="5"/>
      <c r="H80" s="5"/>
    </row>
    <row r="81" spans="1:8" ht="16" x14ac:dyDescent="0.2">
      <c r="A81" s="10"/>
      <c r="B81" s="48"/>
      <c r="C81" s="23"/>
      <c r="D81" s="5"/>
      <c r="E81" s="10"/>
      <c r="F81" s="5"/>
      <c r="G81" s="5"/>
      <c r="H81" s="5"/>
    </row>
    <row r="82" spans="1:8" ht="16" x14ac:dyDescent="0.2">
      <c r="A82" s="10"/>
      <c r="B82" s="48"/>
      <c r="C82" s="23"/>
      <c r="D82" s="5"/>
      <c r="E82" s="10"/>
      <c r="F82" s="5"/>
      <c r="G82" s="5"/>
      <c r="H82" s="5"/>
    </row>
    <row r="83" spans="1:8" ht="16" x14ac:dyDescent="0.2">
      <c r="A83" s="10"/>
      <c r="B83" s="48"/>
      <c r="C83" s="34"/>
      <c r="D83" s="31"/>
      <c r="E83" s="10"/>
      <c r="F83" s="5"/>
      <c r="G83" s="5"/>
      <c r="H83" s="5"/>
    </row>
    <row r="84" spans="1:8" ht="16" x14ac:dyDescent="0.2">
      <c r="A84" s="10"/>
      <c r="B84" s="48"/>
      <c r="C84" s="34"/>
      <c r="D84" s="31"/>
      <c r="E84" s="10"/>
      <c r="F84" s="5"/>
      <c r="G84" s="5"/>
      <c r="H84" s="5"/>
    </row>
    <row r="85" spans="1:8" ht="16" x14ac:dyDescent="0.2">
      <c r="A85" s="10"/>
      <c r="B85" s="48"/>
      <c r="C85" s="34"/>
      <c r="D85" s="31"/>
      <c r="E85" s="10"/>
      <c r="F85" s="5"/>
      <c r="G85" s="5"/>
      <c r="H85" s="5"/>
    </row>
    <row r="86" spans="1:8" ht="16" x14ac:dyDescent="0.2">
      <c r="A86" s="10"/>
      <c r="B86" s="48"/>
      <c r="C86" s="34"/>
      <c r="D86" s="31"/>
      <c r="E86" s="10"/>
      <c r="F86" s="5"/>
      <c r="G86" s="5"/>
      <c r="H86" s="5"/>
    </row>
    <row r="87" spans="1:8" ht="16" x14ac:dyDescent="0.2">
      <c r="A87" s="10"/>
      <c r="B87" s="48"/>
      <c r="C87" s="23"/>
      <c r="D87" s="5"/>
      <c r="E87" s="10"/>
      <c r="F87" s="5"/>
      <c r="G87" s="5"/>
      <c r="H87" s="5"/>
    </row>
    <row r="88" spans="1:8" ht="16" x14ac:dyDescent="0.2">
      <c r="A88" s="10"/>
      <c r="B88" s="48"/>
      <c r="C88" s="23"/>
      <c r="D88" s="5"/>
      <c r="E88" s="10"/>
      <c r="F88" s="5"/>
      <c r="G88" s="5"/>
      <c r="H88" s="5"/>
    </row>
    <row r="89" spans="1:8" ht="16" x14ac:dyDescent="0.2">
      <c r="A89" s="10"/>
      <c r="B89" s="48"/>
      <c r="C89" s="23"/>
      <c r="D89" s="5"/>
      <c r="E89" s="10"/>
      <c r="F89" s="5"/>
      <c r="G89" s="5"/>
      <c r="H89" s="5"/>
    </row>
    <row r="90" spans="1:8" ht="16" x14ac:dyDescent="0.2">
      <c r="A90" s="10"/>
      <c r="B90" s="48"/>
      <c r="C90" s="23"/>
      <c r="D90" s="5"/>
      <c r="E90" s="10"/>
      <c r="F90" s="5"/>
      <c r="G90" s="5"/>
      <c r="H90" s="5"/>
    </row>
    <row r="91" spans="1:8" ht="16" x14ac:dyDescent="0.2">
      <c r="A91" s="10"/>
      <c r="B91" s="48"/>
      <c r="C91" s="23"/>
      <c r="D91" s="5"/>
      <c r="E91" s="10"/>
      <c r="F91" s="5"/>
      <c r="G91" s="5"/>
      <c r="H91" s="5"/>
    </row>
    <row r="92" spans="1:8" ht="16" x14ac:dyDescent="0.2">
      <c r="A92" s="10"/>
      <c r="B92" s="31"/>
      <c r="C92" s="19"/>
      <c r="D92" s="5"/>
      <c r="E92" s="5"/>
      <c r="F92" s="5"/>
      <c r="G92" s="5"/>
      <c r="H92" s="5"/>
    </row>
    <row r="93" spans="1:8" ht="16" x14ac:dyDescent="0.2">
      <c r="A93" s="10"/>
      <c r="B93" s="31"/>
      <c r="C93" s="19"/>
      <c r="D93" s="5"/>
      <c r="E93" s="5"/>
      <c r="F93" s="5"/>
      <c r="G93" s="5"/>
      <c r="H93" s="5"/>
    </row>
    <row r="94" spans="1:8" ht="16" x14ac:dyDescent="0.2">
      <c r="A94" s="10"/>
      <c r="B94" s="31"/>
      <c r="C94" s="19"/>
      <c r="D94" s="5"/>
      <c r="E94" s="5"/>
      <c r="F94" s="5"/>
      <c r="G94" s="5"/>
      <c r="H94" s="5"/>
    </row>
    <row r="95" spans="1:8" ht="16" x14ac:dyDescent="0.2">
      <c r="A95" s="10"/>
      <c r="B95" s="29"/>
      <c r="C95" s="28"/>
      <c r="D95" s="27"/>
      <c r="E95" s="5"/>
      <c r="F95" s="5"/>
      <c r="G95" s="5"/>
      <c r="H95" s="5"/>
    </row>
    <row r="96" spans="1:8" ht="16" x14ac:dyDescent="0.2">
      <c r="A96" s="10"/>
      <c r="B96" s="29"/>
      <c r="C96" s="28"/>
      <c r="D96" s="27"/>
      <c r="E96" s="5"/>
      <c r="F96" s="5"/>
      <c r="G96" s="5"/>
      <c r="H96" s="5"/>
    </row>
    <row r="97" spans="1:8" ht="16" x14ac:dyDescent="0.2">
      <c r="A97" s="10"/>
      <c r="B97" s="29"/>
      <c r="C97" s="28"/>
      <c r="D97" s="27"/>
      <c r="E97" s="5"/>
      <c r="F97" s="5"/>
      <c r="G97" s="5"/>
      <c r="H97" s="5"/>
    </row>
    <row r="98" spans="1:8" ht="16" x14ac:dyDescent="0.2">
      <c r="A98" s="10"/>
      <c r="B98" s="29"/>
      <c r="C98" s="28"/>
      <c r="D98" s="27"/>
      <c r="E98" s="5"/>
      <c r="F98" s="5"/>
      <c r="G98" s="5"/>
      <c r="H98" s="5"/>
    </row>
    <row r="99" spans="1:8" ht="16" x14ac:dyDescent="0.2">
      <c r="A99" s="10"/>
      <c r="B99" s="29"/>
      <c r="C99" s="28"/>
      <c r="D99" s="27"/>
      <c r="E99" s="5"/>
      <c r="F99" s="5"/>
      <c r="G99" s="5"/>
      <c r="H99" s="5"/>
    </row>
    <row r="100" spans="1:8" ht="16" x14ac:dyDescent="0.2">
      <c r="A100" s="10"/>
      <c r="B100" s="29"/>
      <c r="C100" s="28"/>
      <c r="D100" s="27"/>
      <c r="E100" s="5"/>
      <c r="F100" s="5"/>
      <c r="G100" s="5"/>
      <c r="H100" s="5"/>
    </row>
    <row r="101" spans="1:8" ht="16" x14ac:dyDescent="0.2">
      <c r="A101" s="10"/>
      <c r="B101" s="29"/>
      <c r="C101" s="30"/>
      <c r="D101" s="29"/>
      <c r="E101" s="5"/>
      <c r="F101" s="5"/>
      <c r="G101" s="5"/>
      <c r="H101" s="5"/>
    </row>
    <row r="102" spans="1:8" ht="16" x14ac:dyDescent="0.2">
      <c r="A102" s="10"/>
      <c r="B102" s="29"/>
      <c r="C102" s="28"/>
      <c r="D102" s="27"/>
      <c r="E102" s="5"/>
      <c r="F102" s="5"/>
      <c r="G102" s="5"/>
      <c r="H102" s="5"/>
    </row>
    <row r="103" spans="1:8" ht="16" x14ac:dyDescent="0.2">
      <c r="A103" s="10"/>
      <c r="B103" s="29"/>
      <c r="C103" s="28"/>
      <c r="D103" s="27"/>
      <c r="E103" s="5"/>
      <c r="F103" s="5"/>
      <c r="G103" s="5"/>
      <c r="H103" s="5"/>
    </row>
    <row r="104" spans="1:8" ht="16" x14ac:dyDescent="0.2">
      <c r="A104" s="10"/>
      <c r="B104" s="29"/>
      <c r="C104" s="28"/>
      <c r="D104" s="27"/>
      <c r="E104" s="5"/>
      <c r="F104" s="5"/>
      <c r="G104" s="5"/>
      <c r="H104" s="5"/>
    </row>
    <row r="105" spans="1:8" ht="16" x14ac:dyDescent="0.2">
      <c r="A105" s="10"/>
      <c r="B105" s="29"/>
      <c r="C105" s="28"/>
      <c r="D105" s="27"/>
      <c r="E105" s="5"/>
      <c r="F105" s="5"/>
      <c r="G105" s="5"/>
      <c r="H105" s="5"/>
    </row>
    <row r="106" spans="1:8" ht="16" x14ac:dyDescent="0.2">
      <c r="A106" s="10"/>
      <c r="B106" s="29"/>
      <c r="C106" s="28"/>
      <c r="D106" s="27"/>
      <c r="E106" s="5"/>
      <c r="F106" s="5"/>
      <c r="G106" s="5"/>
      <c r="H106" s="5"/>
    </row>
    <row r="107" spans="1:8" ht="16" x14ac:dyDescent="0.2">
      <c r="A107" s="10"/>
      <c r="B107" s="29"/>
      <c r="C107" s="28"/>
      <c r="D107" s="27"/>
      <c r="E107" s="5"/>
      <c r="F107" s="5"/>
      <c r="G107" s="5"/>
      <c r="H107" s="5"/>
    </row>
    <row r="108" spans="1:8" ht="16" x14ac:dyDescent="0.2">
      <c r="A108" s="10"/>
      <c r="B108" s="29"/>
      <c r="C108" s="28"/>
      <c r="D108" s="27"/>
      <c r="E108" s="5"/>
      <c r="F108" s="5"/>
      <c r="G108" s="5"/>
      <c r="H108" s="5"/>
    </row>
    <row r="109" spans="1:8" ht="16" x14ac:dyDescent="0.2">
      <c r="A109" s="10"/>
      <c r="B109" s="29"/>
      <c r="C109" s="28"/>
      <c r="D109" s="27"/>
      <c r="E109" s="5"/>
      <c r="F109" s="5"/>
      <c r="G109" s="5"/>
      <c r="H109" s="5"/>
    </row>
    <row r="110" spans="1:8" ht="16" x14ac:dyDescent="0.2">
      <c r="A110" s="10"/>
      <c r="B110" s="29"/>
      <c r="C110" s="28"/>
      <c r="D110" s="27"/>
      <c r="E110" s="5"/>
      <c r="F110" s="5"/>
      <c r="G110" s="5"/>
      <c r="H110" s="5"/>
    </row>
    <row r="111" spans="1:8" ht="16" x14ac:dyDescent="0.2">
      <c r="A111" s="10"/>
      <c r="B111" s="29"/>
      <c r="C111" s="28"/>
      <c r="D111" s="27"/>
      <c r="E111" s="5"/>
      <c r="F111" s="5"/>
      <c r="G111" s="5"/>
      <c r="H111" s="5"/>
    </row>
    <row r="112" spans="1:8" ht="16" x14ac:dyDescent="0.2">
      <c r="A112" s="10"/>
      <c r="B112" s="29"/>
      <c r="C112" s="28"/>
      <c r="D112" s="27"/>
      <c r="E112" s="5"/>
      <c r="F112" s="5"/>
      <c r="G112" s="5"/>
      <c r="H112" s="5"/>
    </row>
    <row r="113" spans="1:8" ht="16" x14ac:dyDescent="0.2">
      <c r="A113" s="10"/>
      <c r="B113" s="29"/>
      <c r="C113" s="28"/>
      <c r="D113" s="27"/>
      <c r="E113" s="5"/>
      <c r="F113" s="5"/>
      <c r="G113" s="5"/>
      <c r="H113" s="5"/>
    </row>
    <row r="114" spans="1:8" ht="16" x14ac:dyDescent="0.2">
      <c r="A114" s="10"/>
      <c r="B114" s="29"/>
      <c r="C114" s="28"/>
      <c r="D114" s="27"/>
      <c r="E114" s="5"/>
      <c r="F114" s="5"/>
      <c r="G114" s="5"/>
      <c r="H114" s="5"/>
    </row>
    <row r="115" spans="1:8" ht="16" x14ac:dyDescent="0.2">
      <c r="A115" s="10"/>
      <c r="B115" s="29"/>
      <c r="C115" s="28"/>
      <c r="D115" s="27"/>
      <c r="E115" s="5"/>
      <c r="F115" s="5"/>
      <c r="G115" s="5"/>
      <c r="H115" s="5"/>
    </row>
    <row r="116" spans="1:8" ht="16" x14ac:dyDescent="0.2">
      <c r="A116" s="10"/>
      <c r="B116" s="29"/>
      <c r="C116" s="28"/>
      <c r="D116" s="27"/>
      <c r="E116" s="5"/>
      <c r="F116" s="5"/>
      <c r="G116" s="5"/>
      <c r="H116" s="5"/>
    </row>
    <row r="117" spans="1:8" ht="16" x14ac:dyDescent="0.2">
      <c r="A117" s="10"/>
      <c r="B117" s="29"/>
      <c r="C117" s="28"/>
      <c r="D117" s="27"/>
      <c r="E117" s="5"/>
      <c r="F117" s="5"/>
      <c r="G117" s="5"/>
      <c r="H117" s="5"/>
    </row>
    <row r="118" spans="1:8" ht="16" x14ac:dyDescent="0.2">
      <c r="A118" s="10"/>
      <c r="B118" s="29"/>
      <c r="C118" s="28"/>
      <c r="D118" s="27"/>
      <c r="E118" s="5"/>
      <c r="F118" s="5"/>
      <c r="G118" s="5"/>
      <c r="H118" s="5"/>
    </row>
    <row r="119" spans="1:8" ht="16" x14ac:dyDescent="0.2">
      <c r="A119" s="10"/>
      <c r="B119" s="29"/>
      <c r="C119" s="28"/>
      <c r="D119" s="27"/>
      <c r="E119" s="5"/>
      <c r="F119" s="5"/>
      <c r="G119" s="5"/>
      <c r="H119" s="5"/>
    </row>
    <row r="120" spans="1:8" ht="16" x14ac:dyDescent="0.2">
      <c r="A120" s="10"/>
      <c r="B120" s="29"/>
      <c r="C120" s="28"/>
      <c r="D120" s="27"/>
      <c r="E120" s="5"/>
      <c r="F120" s="5"/>
      <c r="G120" s="5"/>
      <c r="H120" s="5"/>
    </row>
    <row r="121" spans="1:8" ht="16" x14ac:dyDescent="0.2">
      <c r="A121" s="10"/>
      <c r="B121" s="29"/>
      <c r="C121" s="28"/>
      <c r="D121" s="27"/>
      <c r="E121" s="5"/>
      <c r="F121" s="5"/>
      <c r="G121" s="5"/>
      <c r="H121" s="5"/>
    </row>
    <row r="122" spans="1:8" ht="16" x14ac:dyDescent="0.2">
      <c r="A122" s="10"/>
      <c r="B122" s="29"/>
      <c r="C122" s="28"/>
      <c r="D122" s="27"/>
      <c r="E122" s="5"/>
      <c r="F122" s="5"/>
      <c r="G122" s="5"/>
      <c r="H122" s="5"/>
    </row>
    <row r="123" spans="1:8" ht="16" x14ac:dyDescent="0.2">
      <c r="A123" s="10"/>
      <c r="B123" s="29"/>
      <c r="C123" s="28"/>
      <c r="D123" s="27"/>
      <c r="E123" s="5"/>
      <c r="F123" s="5"/>
      <c r="G123" s="5"/>
      <c r="H123" s="5"/>
    </row>
    <row r="124" spans="1:8" ht="16" x14ac:dyDescent="0.2">
      <c r="A124" s="10"/>
      <c r="B124" s="29"/>
      <c r="C124" s="28"/>
      <c r="D124" s="27"/>
      <c r="E124" s="5"/>
      <c r="F124" s="5"/>
      <c r="G124" s="5"/>
      <c r="H124" s="5"/>
    </row>
    <row r="125" spans="1:8" ht="16" x14ac:dyDescent="0.2">
      <c r="A125" s="10"/>
      <c r="B125" s="29"/>
      <c r="C125" s="28"/>
      <c r="D125" s="27"/>
      <c r="E125" s="5"/>
      <c r="F125" s="5"/>
      <c r="G125" s="5"/>
      <c r="H125" s="5"/>
    </row>
    <row r="126" spans="1:8" ht="16" x14ac:dyDescent="0.2">
      <c r="A126" s="10"/>
      <c r="B126" s="29"/>
      <c r="C126" s="28"/>
      <c r="D126" s="27"/>
      <c r="E126" s="5"/>
      <c r="F126" s="5"/>
      <c r="G126" s="5"/>
      <c r="H126" s="5"/>
    </row>
    <row r="127" spans="1:8" ht="16" x14ac:dyDescent="0.2">
      <c r="A127" s="10"/>
      <c r="B127" s="29"/>
      <c r="C127" s="28"/>
      <c r="D127" s="27"/>
      <c r="E127" s="5"/>
      <c r="F127" s="5"/>
      <c r="G127" s="5"/>
      <c r="H127" s="5"/>
    </row>
    <row r="128" spans="1:8" ht="16" x14ac:dyDescent="0.2">
      <c r="A128" s="10"/>
      <c r="B128" s="29"/>
      <c r="C128" s="28"/>
      <c r="D128" s="27"/>
      <c r="E128" s="5"/>
      <c r="F128" s="5"/>
      <c r="G128" s="5"/>
      <c r="H128" s="5"/>
    </row>
    <row r="129" spans="1:8" ht="16" x14ac:dyDescent="0.2">
      <c r="A129" s="10"/>
      <c r="B129" s="29"/>
      <c r="C129" s="28"/>
      <c r="D129" s="27"/>
      <c r="E129" s="5"/>
      <c r="F129" s="5"/>
      <c r="G129" s="5"/>
      <c r="H129" s="5"/>
    </row>
    <row r="130" spans="1:8" ht="16" x14ac:dyDescent="0.2">
      <c r="A130" s="10"/>
      <c r="B130" s="29"/>
      <c r="C130" s="28"/>
      <c r="D130" s="27"/>
      <c r="E130" s="5"/>
      <c r="F130" s="5"/>
      <c r="G130" s="5"/>
      <c r="H130" s="5"/>
    </row>
    <row r="131" spans="1:8" ht="16" x14ac:dyDescent="0.2">
      <c r="A131" s="10"/>
      <c r="B131" s="29"/>
      <c r="C131" s="28"/>
      <c r="D131" s="27"/>
      <c r="E131" s="5"/>
      <c r="F131" s="5"/>
      <c r="G131" s="5"/>
      <c r="H131" s="5"/>
    </row>
    <row r="132" spans="1:8" ht="16" x14ac:dyDescent="0.2">
      <c r="A132" s="10"/>
      <c r="B132" s="29"/>
      <c r="C132" s="28"/>
      <c r="D132" s="27"/>
      <c r="E132" s="5"/>
      <c r="F132" s="5"/>
      <c r="G132" s="5"/>
      <c r="H132" s="5"/>
    </row>
    <row r="133" spans="1:8" ht="16" x14ac:dyDescent="0.2">
      <c r="A133" s="10"/>
      <c r="B133" s="29"/>
      <c r="C133" s="28"/>
      <c r="D133" s="27"/>
      <c r="E133" s="5"/>
      <c r="F133" s="5"/>
      <c r="G133" s="5"/>
      <c r="H133" s="5"/>
    </row>
    <row r="134" spans="1:8" ht="16" x14ac:dyDescent="0.2">
      <c r="A134" s="10"/>
      <c r="B134" s="29"/>
      <c r="C134" s="28"/>
      <c r="D134" s="27"/>
      <c r="E134" s="5"/>
      <c r="F134" s="5"/>
      <c r="G134" s="5"/>
      <c r="H134" s="5"/>
    </row>
    <row r="135" spans="1:8" ht="16" x14ac:dyDescent="0.2">
      <c r="A135" s="10"/>
      <c r="B135" s="29"/>
      <c r="C135" s="28"/>
      <c r="D135" s="27"/>
      <c r="E135" s="5"/>
      <c r="F135" s="5"/>
      <c r="G135" s="5"/>
      <c r="H135" s="5"/>
    </row>
    <row r="136" spans="1:8" ht="16" x14ac:dyDescent="0.2">
      <c r="A136" s="10"/>
      <c r="B136" s="29"/>
      <c r="C136" s="28"/>
      <c r="D136" s="27"/>
      <c r="E136" s="5"/>
      <c r="F136" s="5"/>
      <c r="G136" s="5"/>
      <c r="H136" s="5"/>
    </row>
    <row r="137" spans="1:8" ht="16" x14ac:dyDescent="0.2">
      <c r="A137" s="10"/>
      <c r="B137" s="29"/>
      <c r="C137" s="28"/>
      <c r="D137" s="27"/>
      <c r="E137" s="5"/>
      <c r="F137" s="5"/>
      <c r="G137" s="5"/>
      <c r="H137" s="5"/>
    </row>
    <row r="138" spans="1:8" ht="16" x14ac:dyDescent="0.2">
      <c r="A138" s="10"/>
      <c r="B138" s="29"/>
      <c r="C138" s="28"/>
      <c r="D138" s="27"/>
      <c r="E138" s="5"/>
      <c r="F138" s="5"/>
      <c r="G138" s="5"/>
      <c r="H138" s="5"/>
    </row>
    <row r="139" spans="1:8" ht="16" x14ac:dyDescent="0.2">
      <c r="A139" s="10"/>
      <c r="B139" s="29"/>
      <c r="C139" s="28"/>
      <c r="D139" s="27"/>
      <c r="E139" s="5"/>
      <c r="F139" s="5"/>
      <c r="G139" s="5"/>
      <c r="H139" s="5"/>
    </row>
    <row r="140" spans="1:8" ht="16" x14ac:dyDescent="0.2">
      <c r="A140" s="10"/>
      <c r="B140" s="29"/>
      <c r="C140" s="28"/>
      <c r="D140" s="27"/>
      <c r="E140" s="5"/>
      <c r="F140" s="5"/>
      <c r="G140" s="5"/>
      <c r="H140" s="5"/>
    </row>
    <row r="141" spans="1:8" ht="16" x14ac:dyDescent="0.2">
      <c r="A141" s="10"/>
      <c r="B141" s="29"/>
      <c r="C141" s="28"/>
      <c r="D141" s="27"/>
      <c r="E141" s="5"/>
      <c r="F141" s="5"/>
      <c r="G141" s="5"/>
      <c r="H141" s="5"/>
    </row>
    <row r="142" spans="1:8" ht="16" x14ac:dyDescent="0.2">
      <c r="A142" s="10"/>
      <c r="B142" s="29"/>
      <c r="C142" s="28"/>
      <c r="D142" s="27"/>
      <c r="E142" s="5"/>
      <c r="F142" s="5"/>
      <c r="G142" s="5"/>
      <c r="H142" s="5"/>
    </row>
    <row r="143" spans="1:8" ht="16" x14ac:dyDescent="0.2">
      <c r="A143" s="10"/>
      <c r="B143" s="29"/>
      <c r="C143" s="28"/>
      <c r="D143" s="27"/>
      <c r="E143" s="5"/>
      <c r="F143" s="5"/>
      <c r="G143" s="5"/>
      <c r="H143" s="5"/>
    </row>
    <row r="144" spans="1:8" ht="16" x14ac:dyDescent="0.2">
      <c r="A144" s="10"/>
      <c r="B144" s="29"/>
      <c r="C144" s="28"/>
      <c r="D144" s="27"/>
      <c r="E144" s="5"/>
      <c r="F144" s="5"/>
      <c r="G144" s="5"/>
      <c r="H144" s="5"/>
    </row>
    <row r="145" spans="1:8" ht="16" x14ac:dyDescent="0.2">
      <c r="A145" s="10"/>
      <c r="B145" s="29"/>
      <c r="C145" s="28"/>
      <c r="D145" s="27"/>
      <c r="E145" s="5"/>
      <c r="F145" s="5"/>
      <c r="G145" s="5"/>
      <c r="H145" s="5"/>
    </row>
    <row r="146" spans="1:8" ht="16" x14ac:dyDescent="0.2">
      <c r="A146" s="10"/>
      <c r="B146" s="29"/>
      <c r="C146" s="28"/>
      <c r="D146" s="27"/>
      <c r="E146" s="5"/>
      <c r="F146" s="5"/>
      <c r="G146" s="5"/>
      <c r="H146" s="5"/>
    </row>
    <row r="147" spans="1:8" ht="16" x14ac:dyDescent="0.2">
      <c r="A147" s="10"/>
      <c r="B147" s="29"/>
      <c r="C147" s="28"/>
      <c r="D147" s="27"/>
      <c r="E147" s="5"/>
      <c r="F147" s="5"/>
      <c r="G147" s="5"/>
      <c r="H147" s="5"/>
    </row>
    <row r="148" spans="1:8" ht="16" x14ac:dyDescent="0.2">
      <c r="A148" s="10"/>
      <c r="B148" s="29"/>
      <c r="C148" s="28"/>
      <c r="D148" s="27"/>
      <c r="E148" s="5"/>
      <c r="F148" s="5"/>
      <c r="G148" s="5"/>
      <c r="H148" s="5"/>
    </row>
    <row r="149" spans="1:8" ht="16" x14ac:dyDescent="0.2">
      <c r="A149" s="10"/>
      <c r="B149" s="29"/>
      <c r="C149" s="28"/>
      <c r="D149" s="27"/>
      <c r="E149" s="5"/>
      <c r="F149" s="5"/>
      <c r="G149" s="5"/>
      <c r="H149" s="5"/>
    </row>
    <row r="150" spans="1:8" ht="16" x14ac:dyDescent="0.2">
      <c r="A150" s="10"/>
      <c r="B150" s="29"/>
      <c r="C150" s="28"/>
      <c r="D150" s="27"/>
      <c r="E150" s="5"/>
      <c r="F150" s="5"/>
      <c r="G150" s="5"/>
      <c r="H150" s="5"/>
    </row>
    <row r="151" spans="1:8" ht="16" x14ac:dyDescent="0.2">
      <c r="A151" s="10"/>
      <c r="B151" s="29"/>
      <c r="C151" s="28"/>
      <c r="D151" s="27"/>
      <c r="E151" s="5"/>
      <c r="F151" s="5"/>
      <c r="G151" s="5"/>
      <c r="H151" s="5"/>
    </row>
    <row r="152" spans="1:8" ht="16" x14ac:dyDescent="0.2">
      <c r="A152" s="10"/>
      <c r="B152" s="29"/>
      <c r="C152" s="28"/>
      <c r="D152" s="27"/>
      <c r="E152" s="5"/>
      <c r="F152" s="5"/>
      <c r="G152" s="5"/>
      <c r="H152" s="5"/>
    </row>
    <row r="153" spans="1:8" ht="16" x14ac:dyDescent="0.2">
      <c r="A153" s="10"/>
      <c r="B153" s="29"/>
      <c r="C153" s="28"/>
      <c r="D153" s="27"/>
      <c r="E153" s="5"/>
      <c r="F153" s="5"/>
      <c r="G153" s="5"/>
      <c r="H153" s="5"/>
    </row>
    <row r="154" spans="1:8" ht="16" x14ac:dyDescent="0.2">
      <c r="A154" s="10"/>
      <c r="B154" s="29"/>
      <c r="C154" s="28"/>
      <c r="D154" s="27"/>
      <c r="E154" s="5"/>
      <c r="F154" s="5"/>
      <c r="G154" s="5"/>
      <c r="H154" s="5"/>
    </row>
    <row r="155" spans="1:8" ht="16" x14ac:dyDescent="0.2">
      <c r="A155" s="10"/>
      <c r="B155" s="29"/>
      <c r="C155" s="28"/>
      <c r="D155" s="27"/>
      <c r="E155" s="5"/>
      <c r="F155" s="5"/>
      <c r="G155" s="5"/>
      <c r="H155" s="5"/>
    </row>
    <row r="156" spans="1:8" ht="16" x14ac:dyDescent="0.2">
      <c r="A156" s="10"/>
      <c r="B156" s="29"/>
      <c r="C156" s="28"/>
      <c r="D156" s="27"/>
      <c r="E156" s="5"/>
      <c r="F156" s="5"/>
      <c r="G156" s="5"/>
      <c r="H156" s="5"/>
    </row>
    <row r="157" spans="1:8" ht="16" x14ac:dyDescent="0.2">
      <c r="A157" s="10"/>
      <c r="B157" s="29"/>
      <c r="C157" s="28"/>
      <c r="D157" s="27"/>
      <c r="E157" s="5"/>
      <c r="F157" s="5"/>
      <c r="G157" s="5"/>
      <c r="H157" s="5"/>
    </row>
    <row r="158" spans="1:8" ht="16" x14ac:dyDescent="0.2">
      <c r="A158" s="10"/>
      <c r="B158" s="29"/>
      <c r="C158" s="28"/>
      <c r="D158" s="27"/>
      <c r="E158" s="5"/>
      <c r="F158" s="5"/>
      <c r="G158" s="5"/>
      <c r="H158" s="5"/>
    </row>
    <row r="159" spans="1:8" ht="16" x14ac:dyDescent="0.2">
      <c r="A159" s="10"/>
      <c r="B159" s="29"/>
      <c r="C159" s="28"/>
      <c r="D159" s="27"/>
      <c r="E159" s="5"/>
      <c r="F159" s="5"/>
      <c r="G159" s="5"/>
      <c r="H159" s="5"/>
    </row>
    <row r="160" spans="1:8" ht="16" x14ac:dyDescent="0.2">
      <c r="A160" s="10"/>
      <c r="B160" s="29"/>
      <c r="C160" s="28"/>
      <c r="D160" s="27"/>
      <c r="E160" s="5"/>
      <c r="F160" s="5"/>
      <c r="G160" s="5"/>
      <c r="H160" s="5"/>
    </row>
    <row r="161" spans="1:8" ht="16" x14ac:dyDescent="0.2">
      <c r="A161" s="10"/>
      <c r="B161" s="29"/>
      <c r="C161" s="28"/>
      <c r="D161" s="27"/>
      <c r="E161" s="5"/>
      <c r="F161" s="5"/>
      <c r="G161" s="5"/>
      <c r="H161" s="5"/>
    </row>
    <row r="162" spans="1:8" ht="16" x14ac:dyDescent="0.2">
      <c r="A162" s="10"/>
      <c r="B162" s="29"/>
      <c r="C162" s="28"/>
      <c r="D162" s="27"/>
      <c r="E162" s="5"/>
      <c r="F162" s="5"/>
      <c r="G162" s="5"/>
      <c r="H162" s="5"/>
    </row>
    <row r="163" spans="1:8" ht="16" x14ac:dyDescent="0.2">
      <c r="A163" s="10"/>
      <c r="B163" s="29"/>
      <c r="C163" s="28"/>
      <c r="D163" s="27"/>
      <c r="E163" s="5"/>
      <c r="F163" s="5"/>
      <c r="G163" s="5"/>
      <c r="H163" s="5"/>
    </row>
    <row r="164" spans="1:8" ht="16" x14ac:dyDescent="0.2">
      <c r="A164" s="10"/>
      <c r="B164" s="29"/>
      <c r="C164" s="28"/>
      <c r="D164" s="27"/>
      <c r="E164" s="5"/>
      <c r="F164" s="5"/>
      <c r="G164" s="5"/>
      <c r="H164" s="5"/>
    </row>
    <row r="165" spans="1:8" ht="16" x14ac:dyDescent="0.2">
      <c r="A165" s="10"/>
      <c r="B165" s="29"/>
      <c r="C165" s="28"/>
      <c r="D165" s="27"/>
      <c r="E165" s="5"/>
      <c r="F165" s="5"/>
      <c r="G165" s="5"/>
      <c r="H165" s="5"/>
    </row>
    <row r="166" spans="1:8" ht="16" x14ac:dyDescent="0.2">
      <c r="A166" s="10"/>
      <c r="B166" s="29"/>
      <c r="C166" s="28"/>
      <c r="D166" s="27"/>
      <c r="E166" s="5"/>
      <c r="F166" s="5"/>
      <c r="G166" s="5"/>
      <c r="H166" s="5"/>
    </row>
    <row r="167" spans="1:8" ht="16" x14ac:dyDescent="0.2">
      <c r="A167" s="10"/>
      <c r="B167" s="29"/>
      <c r="C167" s="28"/>
      <c r="D167" s="27"/>
      <c r="E167" s="5"/>
      <c r="F167" s="5"/>
      <c r="G167" s="5"/>
      <c r="H167" s="5"/>
    </row>
    <row r="168" spans="1:8" ht="16" x14ac:dyDescent="0.2">
      <c r="A168" s="10"/>
      <c r="B168" s="29"/>
      <c r="C168" s="28"/>
      <c r="D168" s="27"/>
      <c r="E168" s="5"/>
      <c r="F168" s="5"/>
      <c r="G168" s="5"/>
      <c r="H168" s="5"/>
    </row>
    <row r="169" spans="1:8" ht="16" x14ac:dyDescent="0.2">
      <c r="A169" s="10"/>
      <c r="B169" s="29"/>
      <c r="C169" s="28"/>
      <c r="D169" s="27"/>
      <c r="E169" s="5"/>
      <c r="F169" s="5"/>
      <c r="G169" s="5"/>
      <c r="H169" s="5"/>
    </row>
    <row r="170" spans="1:8" ht="16" x14ac:dyDescent="0.2">
      <c r="A170" s="10"/>
      <c r="B170" s="29"/>
      <c r="C170" s="28"/>
      <c r="D170" s="27"/>
      <c r="E170" s="5"/>
      <c r="F170" s="5"/>
      <c r="G170" s="5"/>
      <c r="H170" s="5"/>
    </row>
    <row r="171" spans="1:8" ht="16" x14ac:dyDescent="0.2">
      <c r="A171" s="10"/>
      <c r="B171" s="29"/>
      <c r="C171" s="28"/>
      <c r="D171" s="27"/>
      <c r="E171" s="5"/>
      <c r="F171" s="5"/>
      <c r="G171" s="5"/>
      <c r="H171" s="5"/>
    </row>
    <row r="172" spans="1:8" ht="16" x14ac:dyDescent="0.2">
      <c r="A172" s="10"/>
      <c r="B172" s="29"/>
      <c r="C172" s="28"/>
      <c r="D172" s="27"/>
      <c r="E172" s="5"/>
      <c r="F172" s="5"/>
      <c r="G172" s="5"/>
      <c r="H172" s="5"/>
    </row>
    <row r="173" spans="1:8" ht="16" x14ac:dyDescent="0.2">
      <c r="A173" s="10"/>
      <c r="B173" s="29"/>
      <c r="C173" s="28"/>
      <c r="D173" s="27"/>
      <c r="E173" s="5"/>
      <c r="F173" s="5"/>
      <c r="G173" s="5"/>
      <c r="H173" s="5"/>
    </row>
    <row r="174" spans="1:8" ht="16" x14ac:dyDescent="0.2">
      <c r="A174" s="10"/>
      <c r="B174" s="29"/>
      <c r="C174" s="28"/>
      <c r="D174" s="27"/>
      <c r="E174" s="5"/>
      <c r="F174" s="5"/>
      <c r="G174" s="5"/>
      <c r="H174" s="5"/>
    </row>
    <row r="175" spans="1:8" ht="16" x14ac:dyDescent="0.2">
      <c r="A175" s="10"/>
      <c r="B175" s="29"/>
      <c r="C175" s="28"/>
      <c r="D175" s="27"/>
      <c r="E175" s="5"/>
      <c r="F175" s="5"/>
      <c r="G175" s="5"/>
      <c r="H175" s="5"/>
    </row>
    <row r="176" spans="1:8" ht="16" x14ac:dyDescent="0.2">
      <c r="A176" s="10"/>
      <c r="B176" s="29"/>
      <c r="C176" s="28"/>
      <c r="D176" s="27"/>
      <c r="E176" s="5"/>
      <c r="F176" s="5"/>
      <c r="G176" s="5"/>
      <c r="H176" s="5"/>
    </row>
    <row r="177" spans="1:8" ht="16" x14ac:dyDescent="0.2">
      <c r="A177" s="10"/>
      <c r="B177" s="29"/>
      <c r="C177" s="28"/>
      <c r="D177" s="27"/>
      <c r="E177" s="5"/>
      <c r="F177" s="5"/>
      <c r="G177" s="5"/>
      <c r="H177" s="5"/>
    </row>
    <row r="178" spans="1:8" ht="16" x14ac:dyDescent="0.2">
      <c r="A178" s="10"/>
      <c r="B178" s="29"/>
      <c r="C178" s="28"/>
      <c r="D178" s="27"/>
      <c r="E178" s="5"/>
      <c r="F178" s="5"/>
      <c r="G178" s="5"/>
      <c r="H178" s="5"/>
    </row>
    <row r="179" spans="1:8" ht="16" x14ac:dyDescent="0.2">
      <c r="A179" s="10"/>
      <c r="B179" s="29"/>
      <c r="C179" s="28"/>
      <c r="D179" s="27"/>
      <c r="E179" s="5"/>
      <c r="F179" s="5"/>
      <c r="G179" s="5"/>
      <c r="H179" s="5"/>
    </row>
    <row r="180" spans="1:8" ht="16" x14ac:dyDescent="0.2">
      <c r="A180" s="10"/>
      <c r="B180" s="29"/>
      <c r="C180" s="28"/>
      <c r="D180" s="27"/>
      <c r="E180" s="5"/>
      <c r="F180" s="5"/>
      <c r="G180" s="5"/>
      <c r="H180" s="5"/>
    </row>
    <row r="181" spans="1:8" ht="16" x14ac:dyDescent="0.2">
      <c r="A181" s="10"/>
      <c r="B181" s="29"/>
      <c r="C181" s="28"/>
      <c r="D181" s="27"/>
      <c r="E181" s="5"/>
      <c r="F181" s="5"/>
      <c r="G181" s="5"/>
      <c r="H181" s="5"/>
    </row>
    <row r="182" spans="1:8" ht="16" x14ac:dyDescent="0.2">
      <c r="A182" s="10"/>
      <c r="B182" s="29"/>
      <c r="C182" s="28"/>
      <c r="D182" s="27"/>
      <c r="E182" s="5"/>
      <c r="F182" s="5"/>
      <c r="G182" s="5"/>
      <c r="H182" s="5"/>
    </row>
    <row r="183" spans="1:8" ht="16" x14ac:dyDescent="0.2">
      <c r="A183" s="10"/>
      <c r="B183" s="29"/>
      <c r="C183" s="28"/>
      <c r="D183" s="27"/>
      <c r="E183" s="5"/>
      <c r="F183" s="5"/>
      <c r="G183" s="5"/>
      <c r="H183" s="5"/>
    </row>
    <row r="184" spans="1:8" ht="16" x14ac:dyDescent="0.2">
      <c r="A184" s="10"/>
      <c r="B184" s="29"/>
      <c r="C184" s="28"/>
      <c r="D184" s="27"/>
      <c r="E184" s="5"/>
      <c r="F184" s="5"/>
      <c r="G184" s="5"/>
      <c r="H184" s="5"/>
    </row>
    <row r="185" spans="1:8" ht="16" x14ac:dyDescent="0.2">
      <c r="A185" s="10"/>
      <c r="B185" s="29"/>
      <c r="C185" s="28"/>
      <c r="D185" s="27"/>
      <c r="E185" s="5"/>
      <c r="F185" s="5"/>
      <c r="G185" s="5"/>
      <c r="H185" s="5"/>
    </row>
    <row r="186" spans="1:8" ht="16" x14ac:dyDescent="0.2">
      <c r="A186" s="10"/>
      <c r="B186" s="29"/>
      <c r="C186" s="28"/>
      <c r="D186" s="27"/>
      <c r="E186" s="5"/>
      <c r="F186" s="5"/>
      <c r="G186" s="5"/>
      <c r="H186" s="5"/>
    </row>
    <row r="187" spans="1:8" ht="16" x14ac:dyDescent="0.2">
      <c r="A187" s="10"/>
      <c r="B187" s="29"/>
      <c r="C187" s="28"/>
      <c r="D187" s="27"/>
      <c r="E187" s="5"/>
      <c r="F187" s="5"/>
      <c r="G187" s="5"/>
      <c r="H187" s="5"/>
    </row>
    <row r="188" spans="1:8" ht="16" x14ac:dyDescent="0.2">
      <c r="A188" s="10"/>
      <c r="B188" s="29"/>
      <c r="C188" s="28"/>
      <c r="D188" s="27"/>
      <c r="E188" s="5"/>
      <c r="F188" s="5"/>
      <c r="G188" s="5"/>
      <c r="H188" s="5"/>
    </row>
    <row r="189" spans="1:8" ht="16" x14ac:dyDescent="0.2">
      <c r="A189" s="10"/>
      <c r="B189" s="29"/>
      <c r="C189" s="28"/>
      <c r="D189" s="27"/>
      <c r="E189" s="5"/>
      <c r="F189" s="5"/>
      <c r="G189" s="5"/>
      <c r="H189" s="5"/>
    </row>
    <row r="190" spans="1:8" ht="16" x14ac:dyDescent="0.2">
      <c r="A190" s="10"/>
      <c r="B190" s="29"/>
      <c r="C190" s="28"/>
      <c r="D190" s="27"/>
      <c r="E190" s="5"/>
      <c r="F190" s="5"/>
      <c r="G190" s="5"/>
      <c r="H190" s="5"/>
    </row>
    <row r="191" spans="1:8" ht="16" x14ac:dyDescent="0.2">
      <c r="A191" s="10"/>
      <c r="B191" s="29"/>
      <c r="C191" s="28"/>
      <c r="D191" s="27"/>
      <c r="E191" s="5"/>
      <c r="F191" s="5"/>
      <c r="G191" s="5"/>
      <c r="H191" s="5"/>
    </row>
    <row r="192" spans="1:8" ht="16" x14ac:dyDescent="0.2">
      <c r="A192" s="10"/>
      <c r="B192" s="29"/>
      <c r="C192" s="28"/>
      <c r="D192" s="27"/>
      <c r="E192" s="5"/>
      <c r="F192" s="5"/>
      <c r="G192" s="5"/>
      <c r="H192" s="5"/>
    </row>
    <row r="193" spans="1:8" ht="16" x14ac:dyDescent="0.2">
      <c r="A193" s="10"/>
      <c r="B193" s="29"/>
      <c r="C193" s="28"/>
      <c r="D193" s="27"/>
      <c r="E193" s="5"/>
      <c r="F193" s="5"/>
      <c r="G193" s="5"/>
      <c r="H193" s="5"/>
    </row>
    <row r="194" spans="1:8" ht="16" x14ac:dyDescent="0.2">
      <c r="A194" s="10"/>
      <c r="B194" s="29"/>
      <c r="C194" s="28"/>
      <c r="D194" s="27"/>
      <c r="E194" s="5"/>
      <c r="F194" s="5"/>
      <c r="G194" s="5"/>
      <c r="H194" s="5"/>
    </row>
    <row r="195" spans="1:8" ht="16" x14ac:dyDescent="0.2">
      <c r="A195" s="10"/>
      <c r="B195" s="29"/>
      <c r="C195" s="28"/>
      <c r="D195" s="27"/>
      <c r="E195" s="5"/>
      <c r="F195" s="5"/>
      <c r="G195" s="5"/>
      <c r="H195" s="5"/>
    </row>
    <row r="196" spans="1:8" ht="16" x14ac:dyDescent="0.2">
      <c r="A196" s="10"/>
      <c r="B196" s="29"/>
      <c r="C196" s="28"/>
      <c r="D196" s="27"/>
      <c r="E196" s="5"/>
      <c r="F196" s="5"/>
      <c r="G196" s="5"/>
      <c r="H196" s="5"/>
    </row>
    <row r="197" spans="1:8" ht="16" x14ac:dyDescent="0.2">
      <c r="A197" s="10"/>
      <c r="B197" s="29"/>
      <c r="C197" s="28"/>
      <c r="D197" s="27"/>
      <c r="E197" s="5"/>
      <c r="F197" s="5"/>
      <c r="G197" s="5"/>
      <c r="H197" s="5"/>
    </row>
    <row r="198" spans="1:8" ht="16" x14ac:dyDescent="0.2">
      <c r="A198" s="10"/>
      <c r="B198" s="29"/>
      <c r="C198" s="28"/>
      <c r="D198" s="27"/>
      <c r="E198" s="5"/>
      <c r="F198" s="5"/>
      <c r="G198" s="5"/>
      <c r="H198" s="5"/>
    </row>
    <row r="199" spans="1:8" ht="16" x14ac:dyDescent="0.2">
      <c r="A199" s="10"/>
      <c r="B199" s="29"/>
      <c r="C199" s="28"/>
      <c r="D199" s="27"/>
      <c r="E199" s="5"/>
      <c r="F199" s="5"/>
      <c r="G199" s="5"/>
      <c r="H199" s="5"/>
    </row>
    <row r="200" spans="1:8" ht="16" x14ac:dyDescent="0.2">
      <c r="A200" s="10"/>
      <c r="B200" s="29"/>
      <c r="C200" s="28"/>
      <c r="D200" s="27"/>
      <c r="E200" s="5"/>
      <c r="F200" s="5"/>
      <c r="G200" s="5"/>
      <c r="H200" s="5"/>
    </row>
    <row r="201" spans="1:8" ht="16" x14ac:dyDescent="0.2">
      <c r="A201" s="10"/>
      <c r="B201" s="29"/>
      <c r="C201" s="28"/>
      <c r="D201" s="27"/>
      <c r="E201" s="5"/>
      <c r="F201" s="5"/>
      <c r="G201" s="5"/>
      <c r="H201" s="5"/>
    </row>
    <row r="202" spans="1:8" ht="16" x14ac:dyDescent="0.2">
      <c r="A202" s="7"/>
      <c r="B202" s="7"/>
      <c r="C202" s="7"/>
      <c r="D202" s="8"/>
      <c r="E202" s="8"/>
      <c r="F202" s="8"/>
      <c r="G202" s="7"/>
      <c r="H202" s="7"/>
    </row>
  </sheetData>
  <dataValidations count="1">
    <dataValidation type="list" allowBlank="1" showInputMessage="1" showErrorMessage="1" sqref="A202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'DNT - APR Codes'!$B$3:$B$9</xm:f>
          </x14:formula1>
          <xm:sqref>F2:F201</xm:sqref>
        </x14:dataValidation>
        <x14:dataValidation type="list" allowBlank="1" showInputMessage="1" showErrorMessage="1">
          <x14:formula1>
            <xm:f>'DNT - APR Codes'!$C$3:$C$9</xm:f>
          </x14:formula1>
          <xm:sqref>H2:H201</xm:sqref>
        </x14:dataValidation>
        <x14:dataValidation type="list" allowBlank="1" showInputMessage="1" showErrorMessage="1">
          <x14:formula1>
            <xm:f>'DNT - APR Codes'!$D$3:$D$5</xm:f>
          </x14:formula1>
          <xm:sqref>G2:G201</xm:sqref>
        </x14:dataValidation>
        <x14:dataValidation type="list" allowBlank="1" showInputMessage="1" showErrorMessage="1">
          <x14:formula1>
            <xm:f>'DNT - APR Codes'!$E$3:$E$5</xm:f>
          </x14:formula1>
          <xm:sqref>E2:E201</xm:sqref>
        </x14:dataValidation>
        <x14:dataValidation type="list" allowBlank="1" showInputMessage="1" showErrorMessage="1">
          <x14:formula1>
            <xm:f>'DNT - APR Codes'!$A$3:$A$16</xm:f>
          </x14:formula1>
          <xm:sqref>A2:A201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K162" sqref="K162"/>
    </sheetView>
  </sheetViews>
  <sheetFormatPr baseColWidth="10" defaultColWidth="8.83203125" defaultRowHeight="15" x14ac:dyDescent="0.2"/>
  <cols>
    <col min="1" max="1" width="10.5" style="3" customWidth="1"/>
    <col min="2" max="2" width="15.5" style="3" customWidth="1"/>
    <col min="3" max="3" width="30.5" style="3" customWidth="1"/>
    <col min="4" max="5" width="15.5" customWidth="1"/>
    <col min="6" max="13" width="15.5" style="3" customWidth="1"/>
    <col min="14" max="15" width="15.6640625" customWidth="1"/>
    <col min="16" max="16" width="15.5" style="3" customWidth="1"/>
    <col min="17" max="17" width="15.5" customWidth="1"/>
    <col min="18" max="19" width="15.5" style="3" customWidth="1"/>
    <col min="20" max="21" width="15.5" customWidth="1"/>
    <col min="22" max="22" width="15.6640625" customWidth="1"/>
    <col min="23" max="25" width="15.5" customWidth="1"/>
  </cols>
  <sheetData>
    <row r="1" spans="1:25" ht="26" x14ac:dyDescent="0.2">
      <c r="A1" s="17" t="s">
        <v>0</v>
      </c>
      <c r="B1" s="17" t="s">
        <v>1</v>
      </c>
      <c r="C1" s="17" t="s">
        <v>2</v>
      </c>
      <c r="D1" s="16" t="s">
        <v>142</v>
      </c>
      <c r="E1" s="16" t="s">
        <v>143</v>
      </c>
      <c r="F1" s="16" t="s">
        <v>48</v>
      </c>
      <c r="G1" s="16" t="s">
        <v>46</v>
      </c>
      <c r="H1" s="18" t="s">
        <v>38</v>
      </c>
      <c r="I1" s="16" t="s">
        <v>47</v>
      </c>
      <c r="J1" s="16" t="s">
        <v>94</v>
      </c>
      <c r="K1" s="16" t="s">
        <v>96</v>
      </c>
      <c r="L1" s="16" t="s">
        <v>97</v>
      </c>
      <c r="M1" s="16" t="s">
        <v>51</v>
      </c>
      <c r="N1" s="16" t="s">
        <v>46</v>
      </c>
      <c r="O1" s="18" t="s">
        <v>38</v>
      </c>
      <c r="P1" s="16" t="s">
        <v>54</v>
      </c>
      <c r="Q1" s="16" t="s">
        <v>94</v>
      </c>
      <c r="R1" s="16" t="s">
        <v>98</v>
      </c>
      <c r="S1" s="16" t="s">
        <v>99</v>
      </c>
      <c r="T1" s="16" t="s">
        <v>101</v>
      </c>
      <c r="U1" s="16" t="s">
        <v>102</v>
      </c>
      <c r="V1" s="16" t="s">
        <v>103</v>
      </c>
      <c r="W1" s="16" t="s">
        <v>104</v>
      </c>
      <c r="X1" s="16" t="s">
        <v>105</v>
      </c>
      <c r="Y1" s="16" t="s">
        <v>106</v>
      </c>
    </row>
    <row r="2" spans="1:25" ht="16" x14ac:dyDescent="0.2">
      <c r="A2" s="10">
        <f>'Demographic Data'!A2</f>
        <v>0</v>
      </c>
      <c r="B2" s="10">
        <f>'Demographic Data'!B2</f>
        <v>0</v>
      </c>
      <c r="C2" s="87">
        <f>'Demographic Data'!C2</f>
        <v>0</v>
      </c>
      <c r="D2" s="80" t="str">
        <f>'DNT - Program Attendance'!U2</f>
        <v>30 Days or Less</v>
      </c>
      <c r="E2" s="54" t="e">
        <f>'School Day Attendance'!V2</f>
        <v>#DIV/0!</v>
      </c>
      <c r="F2" s="78" t="e">
        <f>'English Grades'!J2</f>
        <v>#VALUE!</v>
      </c>
      <c r="G2" s="80">
        <f>'English Grades'!K2</f>
        <v>0</v>
      </c>
      <c r="H2" s="80">
        <f>'English Grades'!L2</f>
        <v>0</v>
      </c>
      <c r="I2" s="78" t="e">
        <f>'English Grades'!O2</f>
        <v>#VALUE!</v>
      </c>
      <c r="J2" s="80">
        <f>'English Grades'!T2</f>
        <v>0</v>
      </c>
      <c r="K2" s="78" t="e">
        <f>'English Grades'!S2</f>
        <v>#VALUE!</v>
      </c>
      <c r="L2" s="79">
        <f>'English Grades'!U2</f>
        <v>0</v>
      </c>
      <c r="M2" s="78" t="str">
        <f>'Math Grades'!Q2</f>
        <v/>
      </c>
      <c r="N2" s="80">
        <f>'Math Grades'!K2</f>
        <v>0</v>
      </c>
      <c r="O2" s="80">
        <f>'Math Grades'!L2</f>
        <v>0</v>
      </c>
      <c r="P2" s="78" t="e">
        <f>'Math Grades'!O2</f>
        <v>#VALUE!</v>
      </c>
      <c r="Q2" s="80">
        <f>'Math Grades'!T2</f>
        <v>0</v>
      </c>
      <c r="R2" s="78" t="e">
        <f>'Math Grades'!S2</f>
        <v>#VALUE!</v>
      </c>
      <c r="S2" s="79">
        <f>'Math Grades'!U2</f>
        <v>0</v>
      </c>
      <c r="T2" s="79">
        <f>'State Assessments'!G2</f>
        <v>0</v>
      </c>
      <c r="U2" s="79">
        <f>'State Assessments'!I2</f>
        <v>0</v>
      </c>
      <c r="V2" s="80">
        <f>'State Assessments'!L2</f>
        <v>0</v>
      </c>
      <c r="W2" s="79">
        <f>'State Assessments'!N2</f>
        <v>0</v>
      </c>
      <c r="X2" s="79">
        <f>'State Assessments'!P2</f>
        <v>0</v>
      </c>
      <c r="Y2" s="80">
        <f>'State Assessments'!S2</f>
        <v>0</v>
      </c>
    </row>
    <row r="3" spans="1:25" ht="16" x14ac:dyDescent="0.2">
      <c r="A3" s="10">
        <f>'Demographic Data'!A3</f>
        <v>0</v>
      </c>
      <c r="B3" s="10">
        <f>'Demographic Data'!B3</f>
        <v>0</v>
      </c>
      <c r="C3" s="87">
        <f>'Demographic Data'!C3</f>
        <v>0</v>
      </c>
      <c r="D3" s="80" t="str">
        <f>'DNT - Program Attendance'!U3</f>
        <v>30 Days or Less</v>
      </c>
      <c r="E3" s="54" t="e">
        <f>'School Day Attendance'!V3</f>
        <v>#DIV/0!</v>
      </c>
      <c r="F3" s="78" t="e">
        <f>'English Grades'!J3</f>
        <v>#VALUE!</v>
      </c>
      <c r="G3" s="80">
        <f>'English Grades'!K3</f>
        <v>0</v>
      </c>
      <c r="H3" s="80">
        <f>'English Grades'!L3</f>
        <v>0</v>
      </c>
      <c r="I3" s="78" t="e">
        <f>'English Grades'!O3</f>
        <v>#VALUE!</v>
      </c>
      <c r="J3" s="80">
        <f>'English Grades'!T3</f>
        <v>0</v>
      </c>
      <c r="K3" s="78" t="e">
        <f>'English Grades'!S3</f>
        <v>#VALUE!</v>
      </c>
      <c r="L3" s="79">
        <f>'English Grades'!U3</f>
        <v>0</v>
      </c>
      <c r="M3" s="78" t="str">
        <f>'Math Grades'!Q3</f>
        <v/>
      </c>
      <c r="N3" s="80">
        <f>'Math Grades'!K3</f>
        <v>0</v>
      </c>
      <c r="O3" s="80">
        <f>'Math Grades'!L3</f>
        <v>0</v>
      </c>
      <c r="P3" s="78" t="e">
        <f>'Math Grades'!O3</f>
        <v>#VALUE!</v>
      </c>
      <c r="Q3" s="80">
        <f>'Math Grades'!T3</f>
        <v>0</v>
      </c>
      <c r="R3" s="78" t="e">
        <f>'Math Grades'!S3</f>
        <v>#VALUE!</v>
      </c>
      <c r="S3" s="79">
        <f>'Math Grades'!U3</f>
        <v>0</v>
      </c>
      <c r="T3" s="79">
        <f>'State Assessments'!G3</f>
        <v>0</v>
      </c>
      <c r="U3" s="79">
        <f>'State Assessments'!I3</f>
        <v>0</v>
      </c>
      <c r="V3" s="80">
        <f>'State Assessments'!L3</f>
        <v>0</v>
      </c>
      <c r="W3" s="79">
        <f>'State Assessments'!N3</f>
        <v>0</v>
      </c>
      <c r="X3" s="79">
        <f>'State Assessments'!P3</f>
        <v>0</v>
      </c>
      <c r="Y3" s="80">
        <f>'State Assessments'!S3</f>
        <v>0</v>
      </c>
    </row>
    <row r="4" spans="1:25" ht="16" x14ac:dyDescent="0.2">
      <c r="A4" s="10">
        <f>'Demographic Data'!A4</f>
        <v>0</v>
      </c>
      <c r="B4" s="10">
        <f>'Demographic Data'!B4</f>
        <v>0</v>
      </c>
      <c r="C4" s="87">
        <f>'Demographic Data'!C4</f>
        <v>0</v>
      </c>
      <c r="D4" s="80" t="str">
        <f>'DNT - Program Attendance'!U4</f>
        <v>30 Days or Less</v>
      </c>
      <c r="E4" s="54" t="e">
        <f>'School Day Attendance'!V4</f>
        <v>#DIV/0!</v>
      </c>
      <c r="F4" s="78" t="e">
        <f>'English Grades'!J4</f>
        <v>#VALUE!</v>
      </c>
      <c r="G4" s="80">
        <f>'English Grades'!K4</f>
        <v>0</v>
      </c>
      <c r="H4" s="80">
        <f>'English Grades'!L4</f>
        <v>0</v>
      </c>
      <c r="I4" s="78" t="e">
        <f>'English Grades'!O4</f>
        <v>#VALUE!</v>
      </c>
      <c r="J4" s="80">
        <f>'English Grades'!T4</f>
        <v>0</v>
      </c>
      <c r="K4" s="78" t="e">
        <f>'English Grades'!S4</f>
        <v>#VALUE!</v>
      </c>
      <c r="L4" s="79">
        <f>'English Grades'!U4</f>
        <v>0</v>
      </c>
      <c r="M4" s="78" t="str">
        <f>'Math Grades'!Q4</f>
        <v/>
      </c>
      <c r="N4" s="80">
        <f>'Math Grades'!K4</f>
        <v>0</v>
      </c>
      <c r="O4" s="80">
        <f>'Math Grades'!L4</f>
        <v>0</v>
      </c>
      <c r="P4" s="78" t="e">
        <f>'Math Grades'!O4</f>
        <v>#VALUE!</v>
      </c>
      <c r="Q4" s="80">
        <f>'Math Grades'!T4</f>
        <v>0</v>
      </c>
      <c r="R4" s="78" t="e">
        <f>'Math Grades'!S4</f>
        <v>#VALUE!</v>
      </c>
      <c r="S4" s="79">
        <f>'Math Grades'!U4</f>
        <v>0</v>
      </c>
      <c r="T4" s="79">
        <f>'State Assessments'!G4</f>
        <v>0</v>
      </c>
      <c r="U4" s="79">
        <f>'State Assessments'!I4</f>
        <v>0</v>
      </c>
      <c r="V4" s="80">
        <f>'State Assessments'!L4</f>
        <v>0</v>
      </c>
      <c r="W4" s="79">
        <f>'State Assessments'!N4</f>
        <v>0</v>
      </c>
      <c r="X4" s="79">
        <f>'State Assessments'!P4</f>
        <v>0</v>
      </c>
      <c r="Y4" s="80">
        <f>'State Assessments'!S4</f>
        <v>0</v>
      </c>
    </row>
    <row r="5" spans="1:25" ht="16" x14ac:dyDescent="0.2">
      <c r="A5" s="10">
        <f>'Demographic Data'!A5</f>
        <v>0</v>
      </c>
      <c r="B5" s="10">
        <f>'Demographic Data'!B5</f>
        <v>0</v>
      </c>
      <c r="C5" s="87">
        <f>'Demographic Data'!C5</f>
        <v>0</v>
      </c>
      <c r="D5" s="80" t="str">
        <f>'DNT - Program Attendance'!U5</f>
        <v>30 Days or Less</v>
      </c>
      <c r="E5" s="54" t="e">
        <f>'School Day Attendance'!V5</f>
        <v>#DIV/0!</v>
      </c>
      <c r="F5" s="78" t="e">
        <f>'English Grades'!J5</f>
        <v>#VALUE!</v>
      </c>
      <c r="G5" s="80">
        <f>'English Grades'!K5</f>
        <v>0</v>
      </c>
      <c r="H5" s="80">
        <f>'English Grades'!L5</f>
        <v>0</v>
      </c>
      <c r="I5" s="78" t="e">
        <f>'English Grades'!O5</f>
        <v>#VALUE!</v>
      </c>
      <c r="J5" s="80">
        <f>'English Grades'!T5</f>
        <v>0</v>
      </c>
      <c r="K5" s="78" t="e">
        <f>'English Grades'!S5</f>
        <v>#VALUE!</v>
      </c>
      <c r="L5" s="79">
        <f>'English Grades'!U5</f>
        <v>0</v>
      </c>
      <c r="M5" s="78" t="str">
        <f>'Math Grades'!Q5</f>
        <v/>
      </c>
      <c r="N5" s="80">
        <f>'Math Grades'!K5</f>
        <v>0</v>
      </c>
      <c r="O5" s="80">
        <f>'Math Grades'!L5</f>
        <v>0</v>
      </c>
      <c r="P5" s="78" t="e">
        <f>'Math Grades'!O5</f>
        <v>#VALUE!</v>
      </c>
      <c r="Q5" s="80">
        <f>'Math Grades'!T5</f>
        <v>0</v>
      </c>
      <c r="R5" s="78" t="e">
        <f>'Math Grades'!S5</f>
        <v>#VALUE!</v>
      </c>
      <c r="S5" s="79">
        <f>'Math Grades'!U5</f>
        <v>0</v>
      </c>
      <c r="T5" s="79">
        <f>'State Assessments'!G5</f>
        <v>0</v>
      </c>
      <c r="U5" s="79">
        <f>'State Assessments'!I5</f>
        <v>0</v>
      </c>
      <c r="V5" s="80">
        <f>'State Assessments'!L5</f>
        <v>0</v>
      </c>
      <c r="W5" s="79">
        <f>'State Assessments'!N5</f>
        <v>0</v>
      </c>
      <c r="X5" s="79">
        <f>'State Assessments'!P5</f>
        <v>0</v>
      </c>
      <c r="Y5" s="80">
        <f>'State Assessments'!S5</f>
        <v>0</v>
      </c>
    </row>
    <row r="6" spans="1:25" ht="16" x14ac:dyDescent="0.2">
      <c r="A6" s="10">
        <f>'Demographic Data'!A6</f>
        <v>0</v>
      </c>
      <c r="B6" s="10">
        <f>'Demographic Data'!B6</f>
        <v>0</v>
      </c>
      <c r="C6" s="87">
        <f>'Demographic Data'!C6</f>
        <v>0</v>
      </c>
      <c r="D6" s="80" t="str">
        <f>'DNT - Program Attendance'!U6</f>
        <v>30 Days or Less</v>
      </c>
      <c r="E6" s="54" t="e">
        <f>'School Day Attendance'!V6</f>
        <v>#DIV/0!</v>
      </c>
      <c r="F6" s="78" t="e">
        <f>'English Grades'!J6</f>
        <v>#VALUE!</v>
      </c>
      <c r="G6" s="80">
        <f>'English Grades'!K6</f>
        <v>0</v>
      </c>
      <c r="H6" s="80">
        <f>'English Grades'!L6</f>
        <v>0</v>
      </c>
      <c r="I6" s="78" t="e">
        <f>'English Grades'!O6</f>
        <v>#VALUE!</v>
      </c>
      <c r="J6" s="80">
        <f>'English Grades'!T6</f>
        <v>0</v>
      </c>
      <c r="K6" s="78" t="e">
        <f>'English Grades'!S6</f>
        <v>#VALUE!</v>
      </c>
      <c r="L6" s="79">
        <f>'English Grades'!U6</f>
        <v>0</v>
      </c>
      <c r="M6" s="78" t="str">
        <f>'Math Grades'!Q6</f>
        <v/>
      </c>
      <c r="N6" s="80">
        <f>'Math Grades'!K6</f>
        <v>0</v>
      </c>
      <c r="O6" s="80">
        <f>'Math Grades'!L6</f>
        <v>0</v>
      </c>
      <c r="P6" s="78" t="e">
        <f>'Math Grades'!O6</f>
        <v>#VALUE!</v>
      </c>
      <c r="Q6" s="80">
        <f>'Math Grades'!T6</f>
        <v>0</v>
      </c>
      <c r="R6" s="78" t="e">
        <f>'Math Grades'!S6</f>
        <v>#VALUE!</v>
      </c>
      <c r="S6" s="79">
        <f>'Math Grades'!U6</f>
        <v>0</v>
      </c>
      <c r="T6" s="79">
        <f>'State Assessments'!G6</f>
        <v>0</v>
      </c>
      <c r="U6" s="79">
        <f>'State Assessments'!I6</f>
        <v>0</v>
      </c>
      <c r="V6" s="80">
        <f>'State Assessments'!L6</f>
        <v>0</v>
      </c>
      <c r="W6" s="79">
        <f>'State Assessments'!N6</f>
        <v>0</v>
      </c>
      <c r="X6" s="79">
        <f>'State Assessments'!P6</f>
        <v>0</v>
      </c>
      <c r="Y6" s="80">
        <f>'State Assessments'!S6</f>
        <v>0</v>
      </c>
    </row>
    <row r="7" spans="1:25" ht="16" x14ac:dyDescent="0.2">
      <c r="A7" s="10">
        <f>'Demographic Data'!A7</f>
        <v>0</v>
      </c>
      <c r="B7" s="10">
        <f>'Demographic Data'!B7</f>
        <v>0</v>
      </c>
      <c r="C7" s="87">
        <f>'Demographic Data'!C7</f>
        <v>0</v>
      </c>
      <c r="D7" s="80" t="str">
        <f>'DNT - Program Attendance'!U7</f>
        <v>30 Days or Less</v>
      </c>
      <c r="E7" s="54" t="e">
        <f>'School Day Attendance'!V7</f>
        <v>#DIV/0!</v>
      </c>
      <c r="F7" s="78" t="e">
        <f>'English Grades'!J7</f>
        <v>#VALUE!</v>
      </c>
      <c r="G7" s="80">
        <f>'English Grades'!K7</f>
        <v>0</v>
      </c>
      <c r="H7" s="80">
        <f>'English Grades'!L7</f>
        <v>0</v>
      </c>
      <c r="I7" s="78" t="e">
        <f>'English Grades'!O7</f>
        <v>#VALUE!</v>
      </c>
      <c r="J7" s="80">
        <f>'English Grades'!T7</f>
        <v>0</v>
      </c>
      <c r="K7" s="78" t="e">
        <f>'English Grades'!S7</f>
        <v>#VALUE!</v>
      </c>
      <c r="L7" s="79">
        <f>'English Grades'!U7</f>
        <v>0</v>
      </c>
      <c r="M7" s="78" t="str">
        <f>'Math Grades'!Q7</f>
        <v/>
      </c>
      <c r="N7" s="80">
        <f>'Math Grades'!K7</f>
        <v>0</v>
      </c>
      <c r="O7" s="80">
        <f>'Math Grades'!L7</f>
        <v>0</v>
      </c>
      <c r="P7" s="78" t="e">
        <f>'Math Grades'!O7</f>
        <v>#VALUE!</v>
      </c>
      <c r="Q7" s="80">
        <f>'Math Grades'!T7</f>
        <v>0</v>
      </c>
      <c r="R7" s="78" t="e">
        <f>'Math Grades'!S7</f>
        <v>#VALUE!</v>
      </c>
      <c r="S7" s="79">
        <f>'Math Grades'!U7</f>
        <v>0</v>
      </c>
      <c r="T7" s="79">
        <f>'State Assessments'!G7</f>
        <v>0</v>
      </c>
      <c r="U7" s="79">
        <f>'State Assessments'!I7</f>
        <v>0</v>
      </c>
      <c r="V7" s="80">
        <f>'State Assessments'!L7</f>
        <v>0</v>
      </c>
      <c r="W7" s="79">
        <f>'State Assessments'!N7</f>
        <v>0</v>
      </c>
      <c r="X7" s="79">
        <f>'State Assessments'!P7</f>
        <v>0</v>
      </c>
      <c r="Y7" s="80">
        <f>'State Assessments'!S7</f>
        <v>0</v>
      </c>
    </row>
    <row r="8" spans="1:25" ht="16" x14ac:dyDescent="0.2">
      <c r="A8" s="10">
        <f>'Demographic Data'!A8</f>
        <v>0</v>
      </c>
      <c r="B8" s="10">
        <f>'Demographic Data'!B8</f>
        <v>0</v>
      </c>
      <c r="C8" s="87">
        <f>'Demographic Data'!C8</f>
        <v>0</v>
      </c>
      <c r="D8" s="80" t="str">
        <f>'DNT - Program Attendance'!U8</f>
        <v>30 Days or Less</v>
      </c>
      <c r="E8" s="54" t="e">
        <f>'School Day Attendance'!V8</f>
        <v>#DIV/0!</v>
      </c>
      <c r="F8" s="78" t="e">
        <f>'English Grades'!J8</f>
        <v>#VALUE!</v>
      </c>
      <c r="G8" s="80">
        <f>'English Grades'!K8</f>
        <v>0</v>
      </c>
      <c r="H8" s="80">
        <f>'English Grades'!L8</f>
        <v>0</v>
      </c>
      <c r="I8" s="78" t="e">
        <f>'English Grades'!O8</f>
        <v>#VALUE!</v>
      </c>
      <c r="J8" s="80">
        <f>'English Grades'!T8</f>
        <v>0</v>
      </c>
      <c r="K8" s="78" t="e">
        <f>'English Grades'!S8</f>
        <v>#VALUE!</v>
      </c>
      <c r="L8" s="79">
        <f>'English Grades'!U8</f>
        <v>0</v>
      </c>
      <c r="M8" s="78" t="str">
        <f>'Math Grades'!Q8</f>
        <v/>
      </c>
      <c r="N8" s="80">
        <f>'Math Grades'!K8</f>
        <v>0</v>
      </c>
      <c r="O8" s="80">
        <f>'Math Grades'!L8</f>
        <v>0</v>
      </c>
      <c r="P8" s="78" t="e">
        <f>'Math Grades'!O8</f>
        <v>#VALUE!</v>
      </c>
      <c r="Q8" s="80">
        <f>'Math Grades'!T8</f>
        <v>0</v>
      </c>
      <c r="R8" s="78" t="e">
        <f>'Math Grades'!S8</f>
        <v>#VALUE!</v>
      </c>
      <c r="S8" s="79">
        <f>'Math Grades'!U8</f>
        <v>0</v>
      </c>
      <c r="T8" s="79">
        <f>'State Assessments'!G8</f>
        <v>0</v>
      </c>
      <c r="U8" s="79">
        <f>'State Assessments'!I8</f>
        <v>0</v>
      </c>
      <c r="V8" s="80">
        <f>'State Assessments'!L8</f>
        <v>0</v>
      </c>
      <c r="W8" s="79">
        <f>'State Assessments'!N8</f>
        <v>0</v>
      </c>
      <c r="X8" s="79">
        <f>'State Assessments'!P8</f>
        <v>0</v>
      </c>
      <c r="Y8" s="80">
        <f>'State Assessments'!S8</f>
        <v>0</v>
      </c>
    </row>
    <row r="9" spans="1:25" ht="16" x14ac:dyDescent="0.2">
      <c r="A9" s="10">
        <f>'Demographic Data'!A9</f>
        <v>0</v>
      </c>
      <c r="B9" s="10">
        <f>'Demographic Data'!B9</f>
        <v>0</v>
      </c>
      <c r="C9" s="87">
        <f>'Demographic Data'!C9</f>
        <v>0</v>
      </c>
      <c r="D9" s="80" t="str">
        <f>'DNT - Program Attendance'!U9</f>
        <v>30 Days or Less</v>
      </c>
      <c r="E9" s="54" t="e">
        <f>'School Day Attendance'!V9</f>
        <v>#DIV/0!</v>
      </c>
      <c r="F9" s="78" t="e">
        <f>'English Grades'!J9</f>
        <v>#VALUE!</v>
      </c>
      <c r="G9" s="80">
        <f>'English Grades'!K9</f>
        <v>0</v>
      </c>
      <c r="H9" s="80">
        <f>'English Grades'!L9</f>
        <v>0</v>
      </c>
      <c r="I9" s="78" t="e">
        <f>'English Grades'!O9</f>
        <v>#VALUE!</v>
      </c>
      <c r="J9" s="80">
        <f>'English Grades'!T9</f>
        <v>0</v>
      </c>
      <c r="K9" s="78" t="e">
        <f>'English Grades'!S9</f>
        <v>#VALUE!</v>
      </c>
      <c r="L9" s="79">
        <f>'English Grades'!U9</f>
        <v>0</v>
      </c>
      <c r="M9" s="78" t="str">
        <f>'Math Grades'!Q9</f>
        <v/>
      </c>
      <c r="N9" s="80">
        <f>'Math Grades'!K9</f>
        <v>0</v>
      </c>
      <c r="O9" s="80">
        <f>'Math Grades'!L9</f>
        <v>0</v>
      </c>
      <c r="P9" s="78" t="e">
        <f>'Math Grades'!O9</f>
        <v>#VALUE!</v>
      </c>
      <c r="Q9" s="80">
        <f>'Math Grades'!T9</f>
        <v>0</v>
      </c>
      <c r="R9" s="78" t="e">
        <f>'Math Grades'!S9</f>
        <v>#VALUE!</v>
      </c>
      <c r="S9" s="79">
        <f>'Math Grades'!U9</f>
        <v>0</v>
      </c>
      <c r="T9" s="79">
        <f>'State Assessments'!G9</f>
        <v>0</v>
      </c>
      <c r="U9" s="79">
        <f>'State Assessments'!I9</f>
        <v>0</v>
      </c>
      <c r="V9" s="80">
        <f>'State Assessments'!L9</f>
        <v>0</v>
      </c>
      <c r="W9" s="79">
        <f>'State Assessments'!N9</f>
        <v>0</v>
      </c>
      <c r="X9" s="79">
        <f>'State Assessments'!P9</f>
        <v>0</v>
      </c>
      <c r="Y9" s="80">
        <f>'State Assessments'!S9</f>
        <v>0</v>
      </c>
    </row>
    <row r="10" spans="1:25" ht="16" x14ac:dyDescent="0.2">
      <c r="A10" s="10">
        <f>'Demographic Data'!A10</f>
        <v>0</v>
      </c>
      <c r="B10" s="10">
        <f>'Demographic Data'!B10</f>
        <v>0</v>
      </c>
      <c r="C10" s="87">
        <f>'Demographic Data'!C10</f>
        <v>0</v>
      </c>
      <c r="D10" s="80" t="str">
        <f>'DNT - Program Attendance'!U10</f>
        <v>30 Days or Less</v>
      </c>
      <c r="E10" s="54" t="e">
        <f>'School Day Attendance'!V10</f>
        <v>#DIV/0!</v>
      </c>
      <c r="F10" s="78" t="e">
        <f>'English Grades'!J10</f>
        <v>#VALUE!</v>
      </c>
      <c r="G10" s="80">
        <f>'English Grades'!K10</f>
        <v>0</v>
      </c>
      <c r="H10" s="80">
        <f>'English Grades'!L10</f>
        <v>0</v>
      </c>
      <c r="I10" s="78" t="e">
        <f>'English Grades'!O10</f>
        <v>#VALUE!</v>
      </c>
      <c r="J10" s="80">
        <f>'English Grades'!T10</f>
        <v>0</v>
      </c>
      <c r="K10" s="78" t="e">
        <f>'English Grades'!S10</f>
        <v>#VALUE!</v>
      </c>
      <c r="L10" s="79">
        <f>'English Grades'!U10</f>
        <v>0</v>
      </c>
      <c r="M10" s="78" t="str">
        <f>'Math Grades'!Q10</f>
        <v/>
      </c>
      <c r="N10" s="80">
        <f>'Math Grades'!K10</f>
        <v>0</v>
      </c>
      <c r="O10" s="80">
        <f>'Math Grades'!L10</f>
        <v>0</v>
      </c>
      <c r="P10" s="78" t="e">
        <f>'Math Grades'!O10</f>
        <v>#VALUE!</v>
      </c>
      <c r="Q10" s="80">
        <f>'Math Grades'!T10</f>
        <v>0</v>
      </c>
      <c r="R10" s="78" t="e">
        <f>'Math Grades'!S10</f>
        <v>#VALUE!</v>
      </c>
      <c r="S10" s="79">
        <f>'Math Grades'!U10</f>
        <v>0</v>
      </c>
      <c r="T10" s="79">
        <f>'State Assessments'!G10</f>
        <v>0</v>
      </c>
      <c r="U10" s="79">
        <f>'State Assessments'!I10</f>
        <v>0</v>
      </c>
      <c r="V10" s="80">
        <f>'State Assessments'!L10</f>
        <v>0</v>
      </c>
      <c r="W10" s="79">
        <f>'State Assessments'!N10</f>
        <v>0</v>
      </c>
      <c r="X10" s="79">
        <f>'State Assessments'!P10</f>
        <v>0</v>
      </c>
      <c r="Y10" s="80">
        <f>'State Assessments'!S10</f>
        <v>0</v>
      </c>
    </row>
    <row r="11" spans="1:25" ht="16" x14ac:dyDescent="0.2">
      <c r="A11" s="10">
        <f>'Demographic Data'!A11</f>
        <v>0</v>
      </c>
      <c r="B11" s="10">
        <f>'Demographic Data'!B11</f>
        <v>0</v>
      </c>
      <c r="C11" s="87">
        <f>'Demographic Data'!C11</f>
        <v>0</v>
      </c>
      <c r="D11" s="80" t="str">
        <f>'DNT - Program Attendance'!U11</f>
        <v>30 Days or Less</v>
      </c>
      <c r="E11" s="54" t="e">
        <f>'School Day Attendance'!V11</f>
        <v>#DIV/0!</v>
      </c>
      <c r="F11" s="78" t="e">
        <f>'English Grades'!J11</f>
        <v>#VALUE!</v>
      </c>
      <c r="G11" s="80">
        <f>'English Grades'!K11</f>
        <v>0</v>
      </c>
      <c r="H11" s="80">
        <f>'English Grades'!L11</f>
        <v>0</v>
      </c>
      <c r="I11" s="78" t="e">
        <f>'English Grades'!O11</f>
        <v>#VALUE!</v>
      </c>
      <c r="J11" s="80">
        <f>'English Grades'!T11</f>
        <v>0</v>
      </c>
      <c r="K11" s="78" t="e">
        <f>'English Grades'!S11</f>
        <v>#VALUE!</v>
      </c>
      <c r="L11" s="79">
        <f>'English Grades'!U11</f>
        <v>0</v>
      </c>
      <c r="M11" s="78" t="str">
        <f>'Math Grades'!Q11</f>
        <v/>
      </c>
      <c r="N11" s="80">
        <f>'Math Grades'!K11</f>
        <v>0</v>
      </c>
      <c r="O11" s="80">
        <f>'Math Grades'!L11</f>
        <v>0</v>
      </c>
      <c r="P11" s="78" t="e">
        <f>'Math Grades'!O11</f>
        <v>#VALUE!</v>
      </c>
      <c r="Q11" s="80">
        <f>'Math Grades'!T11</f>
        <v>0</v>
      </c>
      <c r="R11" s="78" t="e">
        <f>'Math Grades'!S11</f>
        <v>#VALUE!</v>
      </c>
      <c r="S11" s="79">
        <f>'Math Grades'!U11</f>
        <v>0</v>
      </c>
      <c r="T11" s="79">
        <f>'State Assessments'!G11</f>
        <v>0</v>
      </c>
      <c r="U11" s="79">
        <f>'State Assessments'!I11</f>
        <v>0</v>
      </c>
      <c r="V11" s="80">
        <f>'State Assessments'!L11</f>
        <v>0</v>
      </c>
      <c r="W11" s="79">
        <f>'State Assessments'!N11</f>
        <v>0</v>
      </c>
      <c r="X11" s="79">
        <f>'State Assessments'!P11</f>
        <v>0</v>
      </c>
      <c r="Y11" s="80">
        <f>'State Assessments'!S11</f>
        <v>0</v>
      </c>
    </row>
    <row r="12" spans="1:25" ht="16" x14ac:dyDescent="0.2">
      <c r="A12" s="10">
        <f>'Demographic Data'!A12</f>
        <v>0</v>
      </c>
      <c r="B12" s="10">
        <f>'Demographic Data'!B12</f>
        <v>0</v>
      </c>
      <c r="C12" s="87">
        <f>'Demographic Data'!C12</f>
        <v>0</v>
      </c>
      <c r="D12" s="80" t="str">
        <f>'DNT - Program Attendance'!U12</f>
        <v>30 Days or Less</v>
      </c>
      <c r="E12" s="54" t="e">
        <f>'School Day Attendance'!V12</f>
        <v>#DIV/0!</v>
      </c>
      <c r="F12" s="78" t="e">
        <f>'English Grades'!J12</f>
        <v>#VALUE!</v>
      </c>
      <c r="G12" s="80">
        <f>'English Grades'!K12</f>
        <v>0</v>
      </c>
      <c r="H12" s="80">
        <f>'English Grades'!L12</f>
        <v>0</v>
      </c>
      <c r="I12" s="78" t="e">
        <f>'English Grades'!O12</f>
        <v>#VALUE!</v>
      </c>
      <c r="J12" s="80">
        <f>'English Grades'!T12</f>
        <v>0</v>
      </c>
      <c r="K12" s="78" t="e">
        <f>'English Grades'!S12</f>
        <v>#VALUE!</v>
      </c>
      <c r="L12" s="79">
        <f>'English Grades'!U12</f>
        <v>0</v>
      </c>
      <c r="M12" s="78" t="str">
        <f>'Math Grades'!Q12</f>
        <v/>
      </c>
      <c r="N12" s="80">
        <f>'Math Grades'!K12</f>
        <v>0</v>
      </c>
      <c r="O12" s="80">
        <f>'Math Grades'!L12</f>
        <v>0</v>
      </c>
      <c r="P12" s="78" t="e">
        <f>'Math Grades'!O12</f>
        <v>#VALUE!</v>
      </c>
      <c r="Q12" s="80">
        <f>'Math Grades'!T12</f>
        <v>0</v>
      </c>
      <c r="R12" s="78" t="e">
        <f>'Math Grades'!S12</f>
        <v>#VALUE!</v>
      </c>
      <c r="S12" s="79">
        <f>'Math Grades'!U12</f>
        <v>0</v>
      </c>
      <c r="T12" s="79">
        <f>'State Assessments'!G12</f>
        <v>0</v>
      </c>
      <c r="U12" s="79">
        <f>'State Assessments'!I12</f>
        <v>0</v>
      </c>
      <c r="V12" s="80">
        <f>'State Assessments'!L12</f>
        <v>0</v>
      </c>
      <c r="W12" s="79">
        <f>'State Assessments'!N12</f>
        <v>0</v>
      </c>
      <c r="X12" s="79">
        <f>'State Assessments'!P12</f>
        <v>0</v>
      </c>
      <c r="Y12" s="80">
        <f>'State Assessments'!S12</f>
        <v>0</v>
      </c>
    </row>
    <row r="13" spans="1:25" ht="16" x14ac:dyDescent="0.2">
      <c r="A13" s="10">
        <f>'Demographic Data'!A13</f>
        <v>0</v>
      </c>
      <c r="B13" s="10">
        <f>'Demographic Data'!B13</f>
        <v>0</v>
      </c>
      <c r="C13" s="87">
        <f>'Demographic Data'!C13</f>
        <v>0</v>
      </c>
      <c r="D13" s="80" t="str">
        <f>'DNT - Program Attendance'!U13</f>
        <v>30 Days or Less</v>
      </c>
      <c r="E13" s="54" t="e">
        <f>'School Day Attendance'!V13</f>
        <v>#DIV/0!</v>
      </c>
      <c r="F13" s="78" t="e">
        <f>'English Grades'!J13</f>
        <v>#VALUE!</v>
      </c>
      <c r="G13" s="80">
        <f>'English Grades'!K13</f>
        <v>0</v>
      </c>
      <c r="H13" s="80">
        <f>'English Grades'!L13</f>
        <v>0</v>
      </c>
      <c r="I13" s="78" t="e">
        <f>'English Grades'!O13</f>
        <v>#VALUE!</v>
      </c>
      <c r="J13" s="80">
        <f>'English Grades'!T13</f>
        <v>0</v>
      </c>
      <c r="K13" s="78" t="e">
        <f>'English Grades'!S13</f>
        <v>#VALUE!</v>
      </c>
      <c r="L13" s="79">
        <f>'English Grades'!U13</f>
        <v>0</v>
      </c>
      <c r="M13" s="78" t="str">
        <f>'Math Grades'!Q13</f>
        <v/>
      </c>
      <c r="N13" s="80">
        <f>'Math Grades'!K13</f>
        <v>0</v>
      </c>
      <c r="O13" s="80">
        <f>'Math Grades'!L13</f>
        <v>0</v>
      </c>
      <c r="P13" s="78" t="e">
        <f>'Math Grades'!O13</f>
        <v>#VALUE!</v>
      </c>
      <c r="Q13" s="80">
        <f>'Math Grades'!T13</f>
        <v>0</v>
      </c>
      <c r="R13" s="78" t="e">
        <f>'Math Grades'!S13</f>
        <v>#VALUE!</v>
      </c>
      <c r="S13" s="79">
        <f>'Math Grades'!U13</f>
        <v>0</v>
      </c>
      <c r="T13" s="79">
        <f>'State Assessments'!G13</f>
        <v>0</v>
      </c>
      <c r="U13" s="79">
        <f>'State Assessments'!I13</f>
        <v>0</v>
      </c>
      <c r="V13" s="80">
        <f>'State Assessments'!L13</f>
        <v>0</v>
      </c>
      <c r="W13" s="79">
        <f>'State Assessments'!N13</f>
        <v>0</v>
      </c>
      <c r="X13" s="79">
        <f>'State Assessments'!P13</f>
        <v>0</v>
      </c>
      <c r="Y13" s="80">
        <f>'State Assessments'!S13</f>
        <v>0</v>
      </c>
    </row>
    <row r="14" spans="1:25" ht="16" x14ac:dyDescent="0.2">
      <c r="A14" s="10">
        <f>'Demographic Data'!A14</f>
        <v>0</v>
      </c>
      <c r="B14" s="10">
        <f>'Demographic Data'!B14</f>
        <v>0</v>
      </c>
      <c r="C14" s="87">
        <f>'Demographic Data'!C14</f>
        <v>0</v>
      </c>
      <c r="D14" s="80" t="str">
        <f>'DNT - Program Attendance'!U14</f>
        <v>30 Days or Less</v>
      </c>
      <c r="E14" s="54" t="e">
        <f>'School Day Attendance'!V14</f>
        <v>#DIV/0!</v>
      </c>
      <c r="F14" s="78" t="e">
        <f>'English Grades'!J14</f>
        <v>#VALUE!</v>
      </c>
      <c r="G14" s="80">
        <f>'English Grades'!K14</f>
        <v>0</v>
      </c>
      <c r="H14" s="80">
        <f>'English Grades'!L14</f>
        <v>0</v>
      </c>
      <c r="I14" s="78" t="e">
        <f>'English Grades'!O14</f>
        <v>#VALUE!</v>
      </c>
      <c r="J14" s="80">
        <f>'English Grades'!T14</f>
        <v>0</v>
      </c>
      <c r="K14" s="78" t="e">
        <f>'English Grades'!S14</f>
        <v>#VALUE!</v>
      </c>
      <c r="L14" s="79">
        <f>'English Grades'!U14</f>
        <v>0</v>
      </c>
      <c r="M14" s="78" t="str">
        <f>'Math Grades'!Q14</f>
        <v/>
      </c>
      <c r="N14" s="80">
        <f>'Math Grades'!K14</f>
        <v>0</v>
      </c>
      <c r="O14" s="80">
        <f>'Math Grades'!L14</f>
        <v>0</v>
      </c>
      <c r="P14" s="78" t="e">
        <f>'Math Grades'!O14</f>
        <v>#VALUE!</v>
      </c>
      <c r="Q14" s="80">
        <f>'Math Grades'!T14</f>
        <v>0</v>
      </c>
      <c r="R14" s="78" t="e">
        <f>'Math Grades'!S14</f>
        <v>#VALUE!</v>
      </c>
      <c r="S14" s="79">
        <f>'Math Grades'!U14</f>
        <v>0</v>
      </c>
      <c r="T14" s="79">
        <f>'State Assessments'!G14</f>
        <v>0</v>
      </c>
      <c r="U14" s="79">
        <f>'State Assessments'!I14</f>
        <v>0</v>
      </c>
      <c r="V14" s="80">
        <f>'State Assessments'!L14</f>
        <v>0</v>
      </c>
      <c r="W14" s="79">
        <f>'State Assessments'!N14</f>
        <v>0</v>
      </c>
      <c r="X14" s="79">
        <f>'State Assessments'!P14</f>
        <v>0</v>
      </c>
      <c r="Y14" s="80">
        <f>'State Assessments'!S14</f>
        <v>0</v>
      </c>
    </row>
    <row r="15" spans="1:25" ht="16" x14ac:dyDescent="0.2">
      <c r="A15" s="10">
        <f>'Demographic Data'!A15</f>
        <v>0</v>
      </c>
      <c r="B15" s="10">
        <f>'Demographic Data'!B15</f>
        <v>0</v>
      </c>
      <c r="C15" s="87">
        <f>'Demographic Data'!C15</f>
        <v>0</v>
      </c>
      <c r="D15" s="80" t="str">
        <f>'DNT - Program Attendance'!U15</f>
        <v>30 Days or Less</v>
      </c>
      <c r="E15" s="54" t="e">
        <f>'School Day Attendance'!V15</f>
        <v>#DIV/0!</v>
      </c>
      <c r="F15" s="78" t="e">
        <f>'English Grades'!J15</f>
        <v>#VALUE!</v>
      </c>
      <c r="G15" s="80">
        <f>'English Grades'!K15</f>
        <v>0</v>
      </c>
      <c r="H15" s="80">
        <f>'English Grades'!L15</f>
        <v>0</v>
      </c>
      <c r="I15" s="78" t="e">
        <f>'English Grades'!O15</f>
        <v>#VALUE!</v>
      </c>
      <c r="J15" s="80">
        <f>'English Grades'!T15</f>
        <v>0</v>
      </c>
      <c r="K15" s="78" t="e">
        <f>'English Grades'!S15</f>
        <v>#VALUE!</v>
      </c>
      <c r="L15" s="79">
        <f>'English Grades'!U15</f>
        <v>0</v>
      </c>
      <c r="M15" s="78" t="str">
        <f>'Math Grades'!Q15</f>
        <v/>
      </c>
      <c r="N15" s="80">
        <f>'Math Grades'!K15</f>
        <v>0</v>
      </c>
      <c r="O15" s="80">
        <f>'Math Grades'!L15</f>
        <v>0</v>
      </c>
      <c r="P15" s="78" t="e">
        <f>'Math Grades'!O15</f>
        <v>#VALUE!</v>
      </c>
      <c r="Q15" s="80">
        <f>'Math Grades'!T15</f>
        <v>0</v>
      </c>
      <c r="R15" s="78" t="e">
        <f>'Math Grades'!S15</f>
        <v>#VALUE!</v>
      </c>
      <c r="S15" s="79">
        <f>'Math Grades'!U15</f>
        <v>0</v>
      </c>
      <c r="T15" s="79">
        <f>'State Assessments'!G15</f>
        <v>0</v>
      </c>
      <c r="U15" s="79">
        <f>'State Assessments'!I15</f>
        <v>0</v>
      </c>
      <c r="V15" s="80">
        <f>'State Assessments'!L15</f>
        <v>0</v>
      </c>
      <c r="W15" s="79">
        <f>'State Assessments'!N15</f>
        <v>0</v>
      </c>
      <c r="X15" s="79">
        <f>'State Assessments'!P15</f>
        <v>0</v>
      </c>
      <c r="Y15" s="80">
        <f>'State Assessments'!S15</f>
        <v>0</v>
      </c>
    </row>
    <row r="16" spans="1:25" ht="16" x14ac:dyDescent="0.2">
      <c r="A16" s="10">
        <f>'Demographic Data'!A16</f>
        <v>0</v>
      </c>
      <c r="B16" s="10">
        <f>'Demographic Data'!B16</f>
        <v>0</v>
      </c>
      <c r="C16" s="87">
        <f>'Demographic Data'!C16</f>
        <v>0</v>
      </c>
      <c r="D16" s="80" t="str">
        <f>'DNT - Program Attendance'!U16</f>
        <v>30 Days or Less</v>
      </c>
      <c r="E16" s="54" t="e">
        <f>'School Day Attendance'!V16</f>
        <v>#DIV/0!</v>
      </c>
      <c r="F16" s="78" t="e">
        <f>'English Grades'!J16</f>
        <v>#VALUE!</v>
      </c>
      <c r="G16" s="80">
        <f>'English Grades'!K16</f>
        <v>0</v>
      </c>
      <c r="H16" s="80">
        <f>'English Grades'!L16</f>
        <v>0</v>
      </c>
      <c r="I16" s="78" t="e">
        <f>'English Grades'!O16</f>
        <v>#VALUE!</v>
      </c>
      <c r="J16" s="80">
        <f>'English Grades'!T16</f>
        <v>0</v>
      </c>
      <c r="K16" s="78" t="e">
        <f>'English Grades'!S16</f>
        <v>#VALUE!</v>
      </c>
      <c r="L16" s="79">
        <f>'English Grades'!U16</f>
        <v>0</v>
      </c>
      <c r="M16" s="78" t="str">
        <f>'Math Grades'!Q16</f>
        <v/>
      </c>
      <c r="N16" s="80">
        <f>'Math Grades'!K16</f>
        <v>0</v>
      </c>
      <c r="O16" s="80">
        <f>'Math Grades'!L16</f>
        <v>0</v>
      </c>
      <c r="P16" s="78" t="e">
        <f>'Math Grades'!O16</f>
        <v>#VALUE!</v>
      </c>
      <c r="Q16" s="80">
        <f>'Math Grades'!T16</f>
        <v>0</v>
      </c>
      <c r="R16" s="78" t="e">
        <f>'Math Grades'!S16</f>
        <v>#VALUE!</v>
      </c>
      <c r="S16" s="79">
        <f>'Math Grades'!U16</f>
        <v>0</v>
      </c>
      <c r="T16" s="79">
        <f>'State Assessments'!G16</f>
        <v>0</v>
      </c>
      <c r="U16" s="79">
        <f>'State Assessments'!I16</f>
        <v>0</v>
      </c>
      <c r="V16" s="80">
        <f>'State Assessments'!L16</f>
        <v>0</v>
      </c>
      <c r="W16" s="79">
        <f>'State Assessments'!N16</f>
        <v>0</v>
      </c>
      <c r="X16" s="79">
        <f>'State Assessments'!P16</f>
        <v>0</v>
      </c>
      <c r="Y16" s="80">
        <f>'State Assessments'!S16</f>
        <v>0</v>
      </c>
    </row>
    <row r="17" spans="1:25" ht="16" x14ac:dyDescent="0.2">
      <c r="A17" s="10">
        <f>'Demographic Data'!A17</f>
        <v>0</v>
      </c>
      <c r="B17" s="10">
        <f>'Demographic Data'!B17</f>
        <v>0</v>
      </c>
      <c r="C17" s="87">
        <f>'Demographic Data'!C17</f>
        <v>0</v>
      </c>
      <c r="D17" s="80" t="str">
        <f>'DNT - Program Attendance'!U17</f>
        <v>30 Days or Less</v>
      </c>
      <c r="E17" s="54" t="e">
        <f>'School Day Attendance'!V17</f>
        <v>#DIV/0!</v>
      </c>
      <c r="F17" s="78" t="e">
        <f>'English Grades'!J17</f>
        <v>#VALUE!</v>
      </c>
      <c r="G17" s="80">
        <f>'English Grades'!K17</f>
        <v>0</v>
      </c>
      <c r="H17" s="80">
        <f>'English Grades'!L17</f>
        <v>0</v>
      </c>
      <c r="I17" s="78" t="e">
        <f>'English Grades'!O17</f>
        <v>#VALUE!</v>
      </c>
      <c r="J17" s="80">
        <f>'English Grades'!T17</f>
        <v>0</v>
      </c>
      <c r="K17" s="78" t="e">
        <f>'English Grades'!S17</f>
        <v>#VALUE!</v>
      </c>
      <c r="L17" s="79">
        <f>'English Grades'!U17</f>
        <v>0</v>
      </c>
      <c r="M17" s="78" t="str">
        <f>'Math Grades'!Q17</f>
        <v/>
      </c>
      <c r="N17" s="80">
        <f>'Math Grades'!K17</f>
        <v>0</v>
      </c>
      <c r="O17" s="80">
        <f>'Math Grades'!L17</f>
        <v>0</v>
      </c>
      <c r="P17" s="78" t="e">
        <f>'Math Grades'!O17</f>
        <v>#VALUE!</v>
      </c>
      <c r="Q17" s="80">
        <f>'Math Grades'!T17</f>
        <v>0</v>
      </c>
      <c r="R17" s="78" t="e">
        <f>'Math Grades'!S17</f>
        <v>#VALUE!</v>
      </c>
      <c r="S17" s="79">
        <f>'Math Grades'!U17</f>
        <v>0</v>
      </c>
      <c r="T17" s="79">
        <f>'State Assessments'!G17</f>
        <v>0</v>
      </c>
      <c r="U17" s="79">
        <f>'State Assessments'!I17</f>
        <v>0</v>
      </c>
      <c r="V17" s="80">
        <f>'State Assessments'!L17</f>
        <v>0</v>
      </c>
      <c r="W17" s="79">
        <f>'State Assessments'!N17</f>
        <v>0</v>
      </c>
      <c r="X17" s="79">
        <f>'State Assessments'!P17</f>
        <v>0</v>
      </c>
      <c r="Y17" s="80">
        <f>'State Assessments'!S17</f>
        <v>0</v>
      </c>
    </row>
    <row r="18" spans="1:25" ht="16" x14ac:dyDescent="0.2">
      <c r="A18" s="10">
        <f>'Demographic Data'!A18</f>
        <v>0</v>
      </c>
      <c r="B18" s="10">
        <f>'Demographic Data'!B18</f>
        <v>0</v>
      </c>
      <c r="C18" s="87">
        <f>'Demographic Data'!C18</f>
        <v>0</v>
      </c>
      <c r="D18" s="80" t="str">
        <f>'DNT - Program Attendance'!U18</f>
        <v>30 Days or Less</v>
      </c>
      <c r="E18" s="54" t="e">
        <f>'School Day Attendance'!V18</f>
        <v>#DIV/0!</v>
      </c>
      <c r="F18" s="78" t="e">
        <f>'English Grades'!J18</f>
        <v>#VALUE!</v>
      </c>
      <c r="G18" s="80">
        <f>'English Grades'!K18</f>
        <v>0</v>
      </c>
      <c r="H18" s="80">
        <f>'English Grades'!L18</f>
        <v>0</v>
      </c>
      <c r="I18" s="78" t="e">
        <f>'English Grades'!O18</f>
        <v>#VALUE!</v>
      </c>
      <c r="J18" s="80">
        <f>'English Grades'!T18</f>
        <v>0</v>
      </c>
      <c r="K18" s="78" t="e">
        <f>'English Grades'!S18</f>
        <v>#VALUE!</v>
      </c>
      <c r="L18" s="79">
        <f>'English Grades'!U18</f>
        <v>0</v>
      </c>
      <c r="M18" s="78" t="str">
        <f>'Math Grades'!Q18</f>
        <v/>
      </c>
      <c r="N18" s="80">
        <f>'Math Grades'!K18</f>
        <v>0</v>
      </c>
      <c r="O18" s="80">
        <f>'Math Grades'!L18</f>
        <v>0</v>
      </c>
      <c r="P18" s="78" t="e">
        <f>'Math Grades'!O18</f>
        <v>#VALUE!</v>
      </c>
      <c r="Q18" s="80">
        <f>'Math Grades'!T18</f>
        <v>0</v>
      </c>
      <c r="R18" s="78" t="e">
        <f>'Math Grades'!S18</f>
        <v>#VALUE!</v>
      </c>
      <c r="S18" s="79">
        <f>'Math Grades'!U18</f>
        <v>0</v>
      </c>
      <c r="T18" s="79">
        <f>'State Assessments'!G18</f>
        <v>0</v>
      </c>
      <c r="U18" s="79">
        <f>'State Assessments'!I18</f>
        <v>0</v>
      </c>
      <c r="V18" s="80">
        <f>'State Assessments'!L18</f>
        <v>0</v>
      </c>
      <c r="W18" s="79">
        <f>'State Assessments'!N18</f>
        <v>0</v>
      </c>
      <c r="X18" s="79">
        <f>'State Assessments'!P18</f>
        <v>0</v>
      </c>
      <c r="Y18" s="80">
        <f>'State Assessments'!S18</f>
        <v>0</v>
      </c>
    </row>
    <row r="19" spans="1:25" ht="16" x14ac:dyDescent="0.2">
      <c r="A19" s="10">
        <f>'Demographic Data'!A19</f>
        <v>0</v>
      </c>
      <c r="B19" s="10">
        <f>'Demographic Data'!B19</f>
        <v>0</v>
      </c>
      <c r="C19" s="87">
        <f>'Demographic Data'!C19</f>
        <v>0</v>
      </c>
      <c r="D19" s="80" t="str">
        <f>'DNT - Program Attendance'!U19</f>
        <v>30 Days or Less</v>
      </c>
      <c r="E19" s="54" t="e">
        <f>'School Day Attendance'!V19</f>
        <v>#DIV/0!</v>
      </c>
      <c r="F19" s="78" t="e">
        <f>'English Grades'!J19</f>
        <v>#VALUE!</v>
      </c>
      <c r="G19" s="80">
        <f>'English Grades'!K19</f>
        <v>0</v>
      </c>
      <c r="H19" s="80">
        <f>'English Grades'!L19</f>
        <v>0</v>
      </c>
      <c r="I19" s="78" t="e">
        <f>'English Grades'!O19</f>
        <v>#VALUE!</v>
      </c>
      <c r="J19" s="80">
        <f>'English Grades'!T19</f>
        <v>0</v>
      </c>
      <c r="K19" s="78" t="e">
        <f>'English Grades'!S19</f>
        <v>#VALUE!</v>
      </c>
      <c r="L19" s="79">
        <f>'English Grades'!U19</f>
        <v>0</v>
      </c>
      <c r="M19" s="78" t="str">
        <f>'Math Grades'!Q19</f>
        <v/>
      </c>
      <c r="N19" s="80">
        <f>'Math Grades'!K19</f>
        <v>0</v>
      </c>
      <c r="O19" s="80">
        <f>'Math Grades'!L19</f>
        <v>0</v>
      </c>
      <c r="P19" s="78" t="e">
        <f>'Math Grades'!O19</f>
        <v>#VALUE!</v>
      </c>
      <c r="Q19" s="80">
        <f>'Math Grades'!T19</f>
        <v>0</v>
      </c>
      <c r="R19" s="78" t="e">
        <f>'Math Grades'!S19</f>
        <v>#VALUE!</v>
      </c>
      <c r="S19" s="79">
        <f>'Math Grades'!U19</f>
        <v>0</v>
      </c>
      <c r="T19" s="79">
        <f>'State Assessments'!G19</f>
        <v>0</v>
      </c>
      <c r="U19" s="79">
        <f>'State Assessments'!I19</f>
        <v>0</v>
      </c>
      <c r="V19" s="80">
        <f>'State Assessments'!L19</f>
        <v>0</v>
      </c>
      <c r="W19" s="79">
        <f>'State Assessments'!N19</f>
        <v>0</v>
      </c>
      <c r="X19" s="79">
        <f>'State Assessments'!P19</f>
        <v>0</v>
      </c>
      <c r="Y19" s="80">
        <f>'State Assessments'!S19</f>
        <v>0</v>
      </c>
    </row>
    <row r="20" spans="1:25" ht="16" x14ac:dyDescent="0.2">
      <c r="A20" s="10">
        <f>'Demographic Data'!A20</f>
        <v>0</v>
      </c>
      <c r="B20" s="10">
        <f>'Demographic Data'!B20</f>
        <v>0</v>
      </c>
      <c r="C20" s="87">
        <f>'Demographic Data'!C20</f>
        <v>0</v>
      </c>
      <c r="D20" s="80" t="str">
        <f>'DNT - Program Attendance'!U20</f>
        <v>30 Days or Less</v>
      </c>
      <c r="E20" s="54" t="e">
        <f>'School Day Attendance'!V20</f>
        <v>#DIV/0!</v>
      </c>
      <c r="F20" s="78" t="e">
        <f>'English Grades'!J20</f>
        <v>#VALUE!</v>
      </c>
      <c r="G20" s="80">
        <f>'English Grades'!K20</f>
        <v>0</v>
      </c>
      <c r="H20" s="80">
        <f>'English Grades'!L20</f>
        <v>0</v>
      </c>
      <c r="I20" s="78" t="e">
        <f>'English Grades'!O20</f>
        <v>#VALUE!</v>
      </c>
      <c r="J20" s="80">
        <f>'English Grades'!T20</f>
        <v>0</v>
      </c>
      <c r="K20" s="78" t="e">
        <f>'English Grades'!S20</f>
        <v>#VALUE!</v>
      </c>
      <c r="L20" s="79">
        <f>'English Grades'!U20</f>
        <v>0</v>
      </c>
      <c r="M20" s="78" t="str">
        <f>'Math Grades'!Q20</f>
        <v/>
      </c>
      <c r="N20" s="80">
        <f>'Math Grades'!K20</f>
        <v>0</v>
      </c>
      <c r="O20" s="80">
        <f>'Math Grades'!L20</f>
        <v>0</v>
      </c>
      <c r="P20" s="78" t="e">
        <f>'Math Grades'!O20</f>
        <v>#VALUE!</v>
      </c>
      <c r="Q20" s="80">
        <f>'Math Grades'!T20</f>
        <v>0</v>
      </c>
      <c r="R20" s="78" t="e">
        <f>'Math Grades'!S20</f>
        <v>#VALUE!</v>
      </c>
      <c r="S20" s="79">
        <f>'Math Grades'!U20</f>
        <v>0</v>
      </c>
      <c r="T20" s="79">
        <f>'State Assessments'!G20</f>
        <v>0</v>
      </c>
      <c r="U20" s="79">
        <f>'State Assessments'!I20</f>
        <v>0</v>
      </c>
      <c r="V20" s="80">
        <f>'State Assessments'!L20</f>
        <v>0</v>
      </c>
      <c r="W20" s="79">
        <f>'State Assessments'!N20</f>
        <v>0</v>
      </c>
      <c r="X20" s="79">
        <f>'State Assessments'!P20</f>
        <v>0</v>
      </c>
      <c r="Y20" s="80">
        <f>'State Assessments'!S20</f>
        <v>0</v>
      </c>
    </row>
    <row r="21" spans="1:25" ht="16" x14ac:dyDescent="0.2">
      <c r="A21" s="10">
        <f>'Demographic Data'!A21</f>
        <v>0</v>
      </c>
      <c r="B21" s="10">
        <f>'Demographic Data'!B21</f>
        <v>0</v>
      </c>
      <c r="C21" s="87">
        <f>'Demographic Data'!C21</f>
        <v>0</v>
      </c>
      <c r="D21" s="80" t="str">
        <f>'DNT - Program Attendance'!U21</f>
        <v>30 Days or Less</v>
      </c>
      <c r="E21" s="54" t="e">
        <f>'School Day Attendance'!V21</f>
        <v>#DIV/0!</v>
      </c>
      <c r="F21" s="78" t="e">
        <f>'English Grades'!J21</f>
        <v>#VALUE!</v>
      </c>
      <c r="G21" s="80">
        <f>'English Grades'!K21</f>
        <v>0</v>
      </c>
      <c r="H21" s="80">
        <f>'English Grades'!L21</f>
        <v>0</v>
      </c>
      <c r="I21" s="78" t="e">
        <f>'English Grades'!O21</f>
        <v>#VALUE!</v>
      </c>
      <c r="J21" s="80">
        <f>'English Grades'!T21</f>
        <v>0</v>
      </c>
      <c r="K21" s="78" t="e">
        <f>'English Grades'!S21</f>
        <v>#VALUE!</v>
      </c>
      <c r="L21" s="79">
        <f>'English Grades'!U21</f>
        <v>0</v>
      </c>
      <c r="M21" s="78" t="str">
        <f>'Math Grades'!Q21</f>
        <v/>
      </c>
      <c r="N21" s="80">
        <f>'Math Grades'!K21</f>
        <v>0</v>
      </c>
      <c r="O21" s="80">
        <f>'Math Grades'!L21</f>
        <v>0</v>
      </c>
      <c r="P21" s="78" t="e">
        <f>'Math Grades'!O21</f>
        <v>#VALUE!</v>
      </c>
      <c r="Q21" s="80">
        <f>'Math Grades'!T21</f>
        <v>0</v>
      </c>
      <c r="R21" s="78" t="e">
        <f>'Math Grades'!S21</f>
        <v>#VALUE!</v>
      </c>
      <c r="S21" s="79">
        <f>'Math Grades'!U21</f>
        <v>0</v>
      </c>
      <c r="T21" s="79">
        <f>'State Assessments'!G21</f>
        <v>0</v>
      </c>
      <c r="U21" s="79">
        <f>'State Assessments'!I21</f>
        <v>0</v>
      </c>
      <c r="V21" s="80">
        <f>'State Assessments'!L21</f>
        <v>0</v>
      </c>
      <c r="W21" s="79">
        <f>'State Assessments'!N21</f>
        <v>0</v>
      </c>
      <c r="X21" s="79">
        <f>'State Assessments'!P21</f>
        <v>0</v>
      </c>
      <c r="Y21" s="80">
        <f>'State Assessments'!S21</f>
        <v>0</v>
      </c>
    </row>
    <row r="22" spans="1:25" ht="16" x14ac:dyDescent="0.2">
      <c r="A22" s="10">
        <f>'Demographic Data'!A22</f>
        <v>0</v>
      </c>
      <c r="B22" s="10">
        <f>'Demographic Data'!B22</f>
        <v>0</v>
      </c>
      <c r="C22" s="87">
        <f>'Demographic Data'!C22</f>
        <v>0</v>
      </c>
      <c r="D22" s="80" t="str">
        <f>'DNT - Program Attendance'!U22</f>
        <v>30 Days or Less</v>
      </c>
      <c r="E22" s="54" t="e">
        <f>'School Day Attendance'!V22</f>
        <v>#DIV/0!</v>
      </c>
      <c r="F22" s="78" t="e">
        <f>'English Grades'!J22</f>
        <v>#VALUE!</v>
      </c>
      <c r="G22" s="80">
        <f>'English Grades'!K22</f>
        <v>0</v>
      </c>
      <c r="H22" s="80">
        <f>'English Grades'!L22</f>
        <v>0</v>
      </c>
      <c r="I22" s="78" t="e">
        <f>'English Grades'!O22</f>
        <v>#VALUE!</v>
      </c>
      <c r="J22" s="80">
        <f>'English Grades'!T22</f>
        <v>0</v>
      </c>
      <c r="K22" s="78" t="e">
        <f>'English Grades'!S22</f>
        <v>#VALUE!</v>
      </c>
      <c r="L22" s="79">
        <f>'English Grades'!U22</f>
        <v>0</v>
      </c>
      <c r="M22" s="78" t="str">
        <f>'Math Grades'!Q22</f>
        <v/>
      </c>
      <c r="N22" s="80">
        <f>'Math Grades'!K22</f>
        <v>0</v>
      </c>
      <c r="O22" s="80">
        <f>'Math Grades'!L22</f>
        <v>0</v>
      </c>
      <c r="P22" s="78" t="e">
        <f>'Math Grades'!O22</f>
        <v>#VALUE!</v>
      </c>
      <c r="Q22" s="80">
        <f>'Math Grades'!T22</f>
        <v>0</v>
      </c>
      <c r="R22" s="78" t="e">
        <f>'Math Grades'!S22</f>
        <v>#VALUE!</v>
      </c>
      <c r="S22" s="79">
        <f>'Math Grades'!U22</f>
        <v>0</v>
      </c>
      <c r="T22" s="79">
        <f>'State Assessments'!G22</f>
        <v>0</v>
      </c>
      <c r="U22" s="79">
        <f>'State Assessments'!I22</f>
        <v>0</v>
      </c>
      <c r="V22" s="80">
        <f>'State Assessments'!L22</f>
        <v>0</v>
      </c>
      <c r="W22" s="79">
        <f>'State Assessments'!N22</f>
        <v>0</v>
      </c>
      <c r="X22" s="79">
        <f>'State Assessments'!P22</f>
        <v>0</v>
      </c>
      <c r="Y22" s="80">
        <f>'State Assessments'!S22</f>
        <v>0</v>
      </c>
    </row>
    <row r="23" spans="1:25" ht="16" x14ac:dyDescent="0.2">
      <c r="A23" s="10">
        <f>'Demographic Data'!A23</f>
        <v>0</v>
      </c>
      <c r="B23" s="10">
        <f>'Demographic Data'!B23</f>
        <v>0</v>
      </c>
      <c r="C23" s="87">
        <f>'Demographic Data'!C23</f>
        <v>0</v>
      </c>
      <c r="D23" s="80" t="str">
        <f>'DNT - Program Attendance'!U23</f>
        <v>30 Days or Less</v>
      </c>
      <c r="E23" s="54" t="e">
        <f>'School Day Attendance'!V23</f>
        <v>#DIV/0!</v>
      </c>
      <c r="F23" s="78" t="e">
        <f>'English Grades'!J23</f>
        <v>#VALUE!</v>
      </c>
      <c r="G23" s="80">
        <f>'English Grades'!K23</f>
        <v>0</v>
      </c>
      <c r="H23" s="80">
        <f>'English Grades'!L23</f>
        <v>0</v>
      </c>
      <c r="I23" s="78" t="e">
        <f>'English Grades'!O23</f>
        <v>#VALUE!</v>
      </c>
      <c r="J23" s="80">
        <f>'English Grades'!T23</f>
        <v>0</v>
      </c>
      <c r="K23" s="78" t="e">
        <f>'English Grades'!S23</f>
        <v>#VALUE!</v>
      </c>
      <c r="L23" s="79">
        <f>'English Grades'!U23</f>
        <v>0</v>
      </c>
      <c r="M23" s="78" t="str">
        <f>'Math Grades'!Q23</f>
        <v/>
      </c>
      <c r="N23" s="80">
        <f>'Math Grades'!K23</f>
        <v>0</v>
      </c>
      <c r="O23" s="80">
        <f>'Math Grades'!L23</f>
        <v>0</v>
      </c>
      <c r="P23" s="78" t="e">
        <f>'Math Grades'!O23</f>
        <v>#VALUE!</v>
      </c>
      <c r="Q23" s="80">
        <f>'Math Grades'!T23</f>
        <v>0</v>
      </c>
      <c r="R23" s="78" t="e">
        <f>'Math Grades'!S23</f>
        <v>#VALUE!</v>
      </c>
      <c r="S23" s="79">
        <f>'Math Grades'!U23</f>
        <v>0</v>
      </c>
      <c r="T23" s="79">
        <f>'State Assessments'!G23</f>
        <v>0</v>
      </c>
      <c r="U23" s="79">
        <f>'State Assessments'!I23</f>
        <v>0</v>
      </c>
      <c r="V23" s="80">
        <f>'State Assessments'!L23</f>
        <v>0</v>
      </c>
      <c r="W23" s="79">
        <f>'State Assessments'!N23</f>
        <v>0</v>
      </c>
      <c r="X23" s="79">
        <f>'State Assessments'!P23</f>
        <v>0</v>
      </c>
      <c r="Y23" s="80">
        <f>'State Assessments'!S23</f>
        <v>0</v>
      </c>
    </row>
    <row r="24" spans="1:25" ht="16" x14ac:dyDescent="0.2">
      <c r="A24" s="10">
        <f>'Demographic Data'!A24</f>
        <v>0</v>
      </c>
      <c r="B24" s="10">
        <f>'Demographic Data'!B24</f>
        <v>0</v>
      </c>
      <c r="C24" s="87">
        <f>'Demographic Data'!C24</f>
        <v>0</v>
      </c>
      <c r="D24" s="80" t="str">
        <f>'DNT - Program Attendance'!U24</f>
        <v>30 Days or Less</v>
      </c>
      <c r="E24" s="54" t="e">
        <f>'School Day Attendance'!V24</f>
        <v>#DIV/0!</v>
      </c>
      <c r="F24" s="78" t="e">
        <f>'English Grades'!J24</f>
        <v>#VALUE!</v>
      </c>
      <c r="G24" s="80">
        <f>'English Grades'!K24</f>
        <v>0</v>
      </c>
      <c r="H24" s="80">
        <f>'English Grades'!L24</f>
        <v>0</v>
      </c>
      <c r="I24" s="78" t="e">
        <f>'English Grades'!O24</f>
        <v>#VALUE!</v>
      </c>
      <c r="J24" s="80">
        <f>'English Grades'!T24</f>
        <v>0</v>
      </c>
      <c r="K24" s="78" t="e">
        <f>'English Grades'!S24</f>
        <v>#VALUE!</v>
      </c>
      <c r="L24" s="79">
        <f>'English Grades'!U24</f>
        <v>0</v>
      </c>
      <c r="M24" s="78" t="str">
        <f>'Math Grades'!Q24</f>
        <v/>
      </c>
      <c r="N24" s="80">
        <f>'Math Grades'!K24</f>
        <v>0</v>
      </c>
      <c r="O24" s="80">
        <f>'Math Grades'!L24</f>
        <v>0</v>
      </c>
      <c r="P24" s="78" t="e">
        <f>'Math Grades'!O24</f>
        <v>#VALUE!</v>
      </c>
      <c r="Q24" s="80">
        <f>'Math Grades'!T24</f>
        <v>0</v>
      </c>
      <c r="R24" s="78" t="e">
        <f>'Math Grades'!S24</f>
        <v>#VALUE!</v>
      </c>
      <c r="S24" s="79">
        <f>'Math Grades'!U24</f>
        <v>0</v>
      </c>
      <c r="T24" s="79">
        <f>'State Assessments'!G24</f>
        <v>0</v>
      </c>
      <c r="U24" s="79">
        <f>'State Assessments'!I24</f>
        <v>0</v>
      </c>
      <c r="V24" s="80">
        <f>'State Assessments'!L24</f>
        <v>0</v>
      </c>
      <c r="W24" s="79">
        <f>'State Assessments'!N24</f>
        <v>0</v>
      </c>
      <c r="X24" s="79">
        <f>'State Assessments'!P24</f>
        <v>0</v>
      </c>
      <c r="Y24" s="80">
        <f>'State Assessments'!S24</f>
        <v>0</v>
      </c>
    </row>
    <row r="25" spans="1:25" ht="16" x14ac:dyDescent="0.2">
      <c r="A25" s="10">
        <f>'Demographic Data'!A25</f>
        <v>0</v>
      </c>
      <c r="B25" s="10">
        <f>'Demographic Data'!B25</f>
        <v>0</v>
      </c>
      <c r="C25" s="87">
        <f>'Demographic Data'!C25</f>
        <v>0</v>
      </c>
      <c r="D25" s="80" t="str">
        <f>'DNT - Program Attendance'!U25</f>
        <v>30 Days or Less</v>
      </c>
      <c r="E25" s="54" t="e">
        <f>'School Day Attendance'!V25</f>
        <v>#DIV/0!</v>
      </c>
      <c r="F25" s="78" t="e">
        <f>'English Grades'!J25</f>
        <v>#VALUE!</v>
      </c>
      <c r="G25" s="80">
        <f>'English Grades'!K25</f>
        <v>0</v>
      </c>
      <c r="H25" s="80">
        <f>'English Grades'!L25</f>
        <v>0</v>
      </c>
      <c r="I25" s="78" t="e">
        <f>'English Grades'!O25</f>
        <v>#VALUE!</v>
      </c>
      <c r="J25" s="80">
        <f>'English Grades'!T25</f>
        <v>0</v>
      </c>
      <c r="K25" s="78" t="e">
        <f>'English Grades'!S25</f>
        <v>#VALUE!</v>
      </c>
      <c r="L25" s="79">
        <f>'English Grades'!U25</f>
        <v>0</v>
      </c>
      <c r="M25" s="78" t="str">
        <f>'Math Grades'!Q25</f>
        <v/>
      </c>
      <c r="N25" s="80">
        <f>'Math Grades'!K25</f>
        <v>0</v>
      </c>
      <c r="O25" s="80">
        <f>'Math Grades'!L25</f>
        <v>0</v>
      </c>
      <c r="P25" s="78" t="e">
        <f>'Math Grades'!O25</f>
        <v>#VALUE!</v>
      </c>
      <c r="Q25" s="80">
        <f>'Math Grades'!T25</f>
        <v>0</v>
      </c>
      <c r="R25" s="78" t="e">
        <f>'Math Grades'!S25</f>
        <v>#VALUE!</v>
      </c>
      <c r="S25" s="79">
        <f>'Math Grades'!U25</f>
        <v>0</v>
      </c>
      <c r="T25" s="79">
        <f>'State Assessments'!G25</f>
        <v>0</v>
      </c>
      <c r="U25" s="79">
        <f>'State Assessments'!I25</f>
        <v>0</v>
      </c>
      <c r="V25" s="80">
        <f>'State Assessments'!L25</f>
        <v>0</v>
      </c>
      <c r="W25" s="79">
        <f>'State Assessments'!N25</f>
        <v>0</v>
      </c>
      <c r="X25" s="79">
        <f>'State Assessments'!P25</f>
        <v>0</v>
      </c>
      <c r="Y25" s="80">
        <f>'State Assessments'!S25</f>
        <v>0</v>
      </c>
    </row>
    <row r="26" spans="1:25" ht="16" x14ac:dyDescent="0.2">
      <c r="A26" s="10">
        <f>'Demographic Data'!A26</f>
        <v>0</v>
      </c>
      <c r="B26" s="10">
        <f>'Demographic Data'!B26</f>
        <v>0</v>
      </c>
      <c r="C26" s="87">
        <f>'Demographic Data'!C26</f>
        <v>0</v>
      </c>
      <c r="D26" s="80" t="str">
        <f>'DNT - Program Attendance'!U26</f>
        <v>30 Days or Less</v>
      </c>
      <c r="E26" s="54" t="e">
        <f>'School Day Attendance'!V26</f>
        <v>#DIV/0!</v>
      </c>
      <c r="F26" s="78" t="e">
        <f>'English Grades'!J26</f>
        <v>#VALUE!</v>
      </c>
      <c r="G26" s="80">
        <f>'English Grades'!K26</f>
        <v>0</v>
      </c>
      <c r="H26" s="80">
        <f>'English Grades'!L26</f>
        <v>0</v>
      </c>
      <c r="I26" s="78" t="e">
        <f>'English Grades'!O26</f>
        <v>#VALUE!</v>
      </c>
      <c r="J26" s="80">
        <f>'English Grades'!T26</f>
        <v>0</v>
      </c>
      <c r="K26" s="78" t="e">
        <f>'English Grades'!S26</f>
        <v>#VALUE!</v>
      </c>
      <c r="L26" s="79">
        <f>'English Grades'!U26</f>
        <v>0</v>
      </c>
      <c r="M26" s="78" t="str">
        <f>'Math Grades'!Q26</f>
        <v/>
      </c>
      <c r="N26" s="80">
        <f>'Math Grades'!K26</f>
        <v>0</v>
      </c>
      <c r="O26" s="80">
        <f>'Math Grades'!L26</f>
        <v>0</v>
      </c>
      <c r="P26" s="78" t="e">
        <f>'Math Grades'!O26</f>
        <v>#VALUE!</v>
      </c>
      <c r="Q26" s="80">
        <f>'Math Grades'!T26</f>
        <v>0</v>
      </c>
      <c r="R26" s="78" t="e">
        <f>'Math Grades'!S26</f>
        <v>#VALUE!</v>
      </c>
      <c r="S26" s="79">
        <f>'Math Grades'!U26</f>
        <v>0</v>
      </c>
      <c r="T26" s="79">
        <f>'State Assessments'!G26</f>
        <v>0</v>
      </c>
      <c r="U26" s="79">
        <f>'State Assessments'!I26</f>
        <v>0</v>
      </c>
      <c r="V26" s="80">
        <f>'State Assessments'!L26</f>
        <v>0</v>
      </c>
      <c r="W26" s="79">
        <f>'State Assessments'!N26</f>
        <v>0</v>
      </c>
      <c r="X26" s="79">
        <f>'State Assessments'!P26</f>
        <v>0</v>
      </c>
      <c r="Y26" s="80">
        <f>'State Assessments'!S26</f>
        <v>0</v>
      </c>
    </row>
    <row r="27" spans="1:25" ht="16" x14ac:dyDescent="0.2">
      <c r="A27" s="10">
        <f>'Demographic Data'!A27</f>
        <v>0</v>
      </c>
      <c r="B27" s="10">
        <f>'Demographic Data'!B27</f>
        <v>0</v>
      </c>
      <c r="C27" s="87">
        <f>'Demographic Data'!C27</f>
        <v>0</v>
      </c>
      <c r="D27" s="80" t="str">
        <f>'DNT - Program Attendance'!U27</f>
        <v>30 Days or Less</v>
      </c>
      <c r="E27" s="54" t="e">
        <f>'School Day Attendance'!V27</f>
        <v>#DIV/0!</v>
      </c>
      <c r="F27" s="78" t="e">
        <f>'English Grades'!J27</f>
        <v>#VALUE!</v>
      </c>
      <c r="G27" s="80">
        <f>'English Grades'!K27</f>
        <v>0</v>
      </c>
      <c r="H27" s="80">
        <f>'English Grades'!L27</f>
        <v>0</v>
      </c>
      <c r="I27" s="78" t="e">
        <f>'English Grades'!O27</f>
        <v>#VALUE!</v>
      </c>
      <c r="J27" s="80">
        <f>'English Grades'!T27</f>
        <v>0</v>
      </c>
      <c r="K27" s="78" t="e">
        <f>'English Grades'!S27</f>
        <v>#VALUE!</v>
      </c>
      <c r="L27" s="79">
        <f>'English Grades'!U27</f>
        <v>0</v>
      </c>
      <c r="M27" s="78" t="str">
        <f>'Math Grades'!Q27</f>
        <v/>
      </c>
      <c r="N27" s="80">
        <f>'Math Grades'!K27</f>
        <v>0</v>
      </c>
      <c r="O27" s="80">
        <f>'Math Grades'!L27</f>
        <v>0</v>
      </c>
      <c r="P27" s="78" t="e">
        <f>'Math Grades'!O27</f>
        <v>#VALUE!</v>
      </c>
      <c r="Q27" s="80">
        <f>'Math Grades'!T27</f>
        <v>0</v>
      </c>
      <c r="R27" s="78" t="e">
        <f>'Math Grades'!S27</f>
        <v>#VALUE!</v>
      </c>
      <c r="S27" s="79">
        <f>'Math Grades'!U27</f>
        <v>0</v>
      </c>
      <c r="T27" s="79">
        <f>'State Assessments'!G27</f>
        <v>0</v>
      </c>
      <c r="U27" s="79">
        <f>'State Assessments'!I27</f>
        <v>0</v>
      </c>
      <c r="V27" s="80">
        <f>'State Assessments'!L27</f>
        <v>0</v>
      </c>
      <c r="W27" s="79">
        <f>'State Assessments'!N27</f>
        <v>0</v>
      </c>
      <c r="X27" s="79">
        <f>'State Assessments'!P27</f>
        <v>0</v>
      </c>
      <c r="Y27" s="80">
        <f>'State Assessments'!S27</f>
        <v>0</v>
      </c>
    </row>
    <row r="28" spans="1:25" ht="16" x14ac:dyDescent="0.2">
      <c r="A28" s="10">
        <f>'Demographic Data'!A28</f>
        <v>0</v>
      </c>
      <c r="B28" s="10">
        <f>'Demographic Data'!B28</f>
        <v>0</v>
      </c>
      <c r="C28" s="87">
        <f>'Demographic Data'!C28</f>
        <v>0</v>
      </c>
      <c r="D28" s="80" t="str">
        <f>'DNT - Program Attendance'!U28</f>
        <v>30 Days or Less</v>
      </c>
      <c r="E28" s="54" t="e">
        <f>'School Day Attendance'!V28</f>
        <v>#DIV/0!</v>
      </c>
      <c r="F28" s="78" t="e">
        <f>'English Grades'!J28</f>
        <v>#VALUE!</v>
      </c>
      <c r="G28" s="80">
        <f>'English Grades'!K28</f>
        <v>0</v>
      </c>
      <c r="H28" s="80">
        <f>'English Grades'!L28</f>
        <v>0</v>
      </c>
      <c r="I28" s="78" t="e">
        <f>'English Grades'!O28</f>
        <v>#VALUE!</v>
      </c>
      <c r="J28" s="80">
        <f>'English Grades'!T28</f>
        <v>0</v>
      </c>
      <c r="K28" s="78" t="e">
        <f>'English Grades'!S28</f>
        <v>#VALUE!</v>
      </c>
      <c r="L28" s="79">
        <f>'English Grades'!U28</f>
        <v>0</v>
      </c>
      <c r="M28" s="78" t="str">
        <f>'Math Grades'!Q28</f>
        <v/>
      </c>
      <c r="N28" s="80">
        <f>'Math Grades'!K28</f>
        <v>0</v>
      </c>
      <c r="O28" s="80">
        <f>'Math Grades'!L28</f>
        <v>0</v>
      </c>
      <c r="P28" s="78" t="e">
        <f>'Math Grades'!O28</f>
        <v>#VALUE!</v>
      </c>
      <c r="Q28" s="80">
        <f>'Math Grades'!T28</f>
        <v>0</v>
      </c>
      <c r="R28" s="78" t="e">
        <f>'Math Grades'!S28</f>
        <v>#VALUE!</v>
      </c>
      <c r="S28" s="79">
        <f>'Math Grades'!U28</f>
        <v>0</v>
      </c>
      <c r="T28" s="79">
        <f>'State Assessments'!G28</f>
        <v>0</v>
      </c>
      <c r="U28" s="79">
        <f>'State Assessments'!I28</f>
        <v>0</v>
      </c>
      <c r="V28" s="80">
        <f>'State Assessments'!L28</f>
        <v>0</v>
      </c>
      <c r="W28" s="79">
        <f>'State Assessments'!N28</f>
        <v>0</v>
      </c>
      <c r="X28" s="79">
        <f>'State Assessments'!P28</f>
        <v>0</v>
      </c>
      <c r="Y28" s="80">
        <f>'State Assessments'!S28</f>
        <v>0</v>
      </c>
    </row>
    <row r="29" spans="1:25" ht="16" x14ac:dyDescent="0.2">
      <c r="A29" s="10">
        <f>'Demographic Data'!A29</f>
        <v>0</v>
      </c>
      <c r="B29" s="10">
        <f>'Demographic Data'!B29</f>
        <v>0</v>
      </c>
      <c r="C29" s="87">
        <f>'Demographic Data'!C29</f>
        <v>0</v>
      </c>
      <c r="D29" s="80" t="str">
        <f>'DNT - Program Attendance'!U29</f>
        <v>30 Days or Less</v>
      </c>
      <c r="E29" s="54" t="e">
        <f>'School Day Attendance'!V29</f>
        <v>#DIV/0!</v>
      </c>
      <c r="F29" s="78" t="e">
        <f>'English Grades'!J29</f>
        <v>#VALUE!</v>
      </c>
      <c r="G29" s="80">
        <f>'English Grades'!K29</f>
        <v>0</v>
      </c>
      <c r="H29" s="80">
        <f>'English Grades'!L29</f>
        <v>0</v>
      </c>
      <c r="I29" s="78" t="e">
        <f>'English Grades'!O29</f>
        <v>#VALUE!</v>
      </c>
      <c r="J29" s="80">
        <f>'English Grades'!T29</f>
        <v>0</v>
      </c>
      <c r="K29" s="78" t="e">
        <f>'English Grades'!S29</f>
        <v>#VALUE!</v>
      </c>
      <c r="L29" s="79">
        <f>'English Grades'!U29</f>
        <v>0</v>
      </c>
      <c r="M29" s="78" t="str">
        <f>'Math Grades'!Q29</f>
        <v/>
      </c>
      <c r="N29" s="80">
        <f>'Math Grades'!K29</f>
        <v>0</v>
      </c>
      <c r="O29" s="80">
        <f>'Math Grades'!L29</f>
        <v>0</v>
      </c>
      <c r="P29" s="78" t="e">
        <f>'Math Grades'!O29</f>
        <v>#VALUE!</v>
      </c>
      <c r="Q29" s="80">
        <f>'Math Grades'!T29</f>
        <v>0</v>
      </c>
      <c r="R29" s="78" t="e">
        <f>'Math Grades'!S29</f>
        <v>#VALUE!</v>
      </c>
      <c r="S29" s="79">
        <f>'Math Grades'!U29</f>
        <v>0</v>
      </c>
      <c r="T29" s="79">
        <f>'State Assessments'!G29</f>
        <v>0</v>
      </c>
      <c r="U29" s="79">
        <f>'State Assessments'!I29</f>
        <v>0</v>
      </c>
      <c r="V29" s="80">
        <f>'State Assessments'!L29</f>
        <v>0</v>
      </c>
      <c r="W29" s="79">
        <f>'State Assessments'!N29</f>
        <v>0</v>
      </c>
      <c r="X29" s="79">
        <f>'State Assessments'!P29</f>
        <v>0</v>
      </c>
      <c r="Y29" s="80">
        <f>'State Assessments'!S29</f>
        <v>0</v>
      </c>
    </row>
    <row r="30" spans="1:25" ht="16" x14ac:dyDescent="0.2">
      <c r="A30" s="10">
        <f>'Demographic Data'!A30</f>
        <v>0</v>
      </c>
      <c r="B30" s="10">
        <f>'Demographic Data'!B30</f>
        <v>0</v>
      </c>
      <c r="C30" s="87">
        <f>'Demographic Data'!C30</f>
        <v>0</v>
      </c>
      <c r="D30" s="80" t="str">
        <f>'DNT - Program Attendance'!U30</f>
        <v>30 Days or Less</v>
      </c>
      <c r="E30" s="54" t="e">
        <f>'School Day Attendance'!V30</f>
        <v>#DIV/0!</v>
      </c>
      <c r="F30" s="78" t="e">
        <f>'English Grades'!J30</f>
        <v>#VALUE!</v>
      </c>
      <c r="G30" s="80">
        <f>'English Grades'!K30</f>
        <v>0</v>
      </c>
      <c r="H30" s="80">
        <f>'English Grades'!L30</f>
        <v>0</v>
      </c>
      <c r="I30" s="78" t="e">
        <f>'English Grades'!O30</f>
        <v>#VALUE!</v>
      </c>
      <c r="J30" s="80">
        <f>'English Grades'!T30</f>
        <v>0</v>
      </c>
      <c r="K30" s="78" t="e">
        <f>'English Grades'!S30</f>
        <v>#VALUE!</v>
      </c>
      <c r="L30" s="79">
        <f>'English Grades'!U30</f>
        <v>0</v>
      </c>
      <c r="M30" s="78" t="str">
        <f>'Math Grades'!Q30</f>
        <v/>
      </c>
      <c r="N30" s="80">
        <f>'Math Grades'!K30</f>
        <v>0</v>
      </c>
      <c r="O30" s="80">
        <f>'Math Grades'!L30</f>
        <v>0</v>
      </c>
      <c r="P30" s="78" t="e">
        <f>'Math Grades'!O30</f>
        <v>#VALUE!</v>
      </c>
      <c r="Q30" s="80">
        <f>'Math Grades'!T30</f>
        <v>0</v>
      </c>
      <c r="R30" s="78" t="e">
        <f>'Math Grades'!S30</f>
        <v>#VALUE!</v>
      </c>
      <c r="S30" s="79">
        <f>'Math Grades'!U30</f>
        <v>0</v>
      </c>
      <c r="T30" s="79">
        <f>'State Assessments'!G30</f>
        <v>0</v>
      </c>
      <c r="U30" s="79">
        <f>'State Assessments'!I30</f>
        <v>0</v>
      </c>
      <c r="V30" s="80">
        <f>'State Assessments'!L30</f>
        <v>0</v>
      </c>
      <c r="W30" s="79">
        <f>'State Assessments'!N30</f>
        <v>0</v>
      </c>
      <c r="X30" s="79">
        <f>'State Assessments'!P30</f>
        <v>0</v>
      </c>
      <c r="Y30" s="80">
        <f>'State Assessments'!S30</f>
        <v>0</v>
      </c>
    </row>
    <row r="31" spans="1:25" ht="16" x14ac:dyDescent="0.2">
      <c r="A31" s="10">
        <f>'Demographic Data'!A31</f>
        <v>0</v>
      </c>
      <c r="B31" s="10">
        <f>'Demographic Data'!B31</f>
        <v>0</v>
      </c>
      <c r="C31" s="87">
        <f>'Demographic Data'!C31</f>
        <v>0</v>
      </c>
      <c r="D31" s="80" t="str">
        <f>'DNT - Program Attendance'!U31</f>
        <v>30 Days or Less</v>
      </c>
      <c r="E31" s="54" t="e">
        <f>'School Day Attendance'!V31</f>
        <v>#DIV/0!</v>
      </c>
      <c r="F31" s="78" t="e">
        <f>'English Grades'!J31</f>
        <v>#VALUE!</v>
      </c>
      <c r="G31" s="80">
        <f>'English Grades'!K31</f>
        <v>0</v>
      </c>
      <c r="H31" s="80">
        <f>'English Grades'!L31</f>
        <v>0</v>
      </c>
      <c r="I31" s="78" t="e">
        <f>'English Grades'!O31</f>
        <v>#VALUE!</v>
      </c>
      <c r="J31" s="80">
        <f>'English Grades'!T31</f>
        <v>0</v>
      </c>
      <c r="K31" s="78" t="e">
        <f>'English Grades'!S31</f>
        <v>#VALUE!</v>
      </c>
      <c r="L31" s="79">
        <f>'English Grades'!U31</f>
        <v>0</v>
      </c>
      <c r="M31" s="78" t="str">
        <f>'Math Grades'!Q31</f>
        <v/>
      </c>
      <c r="N31" s="80">
        <f>'Math Grades'!K31</f>
        <v>0</v>
      </c>
      <c r="O31" s="80">
        <f>'Math Grades'!L31</f>
        <v>0</v>
      </c>
      <c r="P31" s="78" t="e">
        <f>'Math Grades'!O31</f>
        <v>#VALUE!</v>
      </c>
      <c r="Q31" s="80">
        <f>'Math Grades'!T31</f>
        <v>0</v>
      </c>
      <c r="R31" s="78" t="e">
        <f>'Math Grades'!S31</f>
        <v>#VALUE!</v>
      </c>
      <c r="S31" s="79">
        <f>'Math Grades'!U31</f>
        <v>0</v>
      </c>
      <c r="T31" s="79">
        <f>'State Assessments'!G31</f>
        <v>0</v>
      </c>
      <c r="U31" s="79">
        <f>'State Assessments'!I31</f>
        <v>0</v>
      </c>
      <c r="V31" s="80">
        <f>'State Assessments'!L31</f>
        <v>0</v>
      </c>
      <c r="W31" s="79">
        <f>'State Assessments'!N31</f>
        <v>0</v>
      </c>
      <c r="X31" s="79">
        <f>'State Assessments'!P31</f>
        <v>0</v>
      </c>
      <c r="Y31" s="80">
        <f>'State Assessments'!S31</f>
        <v>0</v>
      </c>
    </row>
    <row r="32" spans="1:25" ht="16" x14ac:dyDescent="0.2">
      <c r="A32" s="10">
        <f>'Demographic Data'!A32</f>
        <v>0</v>
      </c>
      <c r="B32" s="10">
        <f>'Demographic Data'!B32</f>
        <v>0</v>
      </c>
      <c r="C32" s="87">
        <f>'Demographic Data'!C32</f>
        <v>0</v>
      </c>
      <c r="D32" s="80" t="str">
        <f>'DNT - Program Attendance'!U32</f>
        <v>30 Days or Less</v>
      </c>
      <c r="E32" s="54" t="e">
        <f>'School Day Attendance'!V32</f>
        <v>#DIV/0!</v>
      </c>
      <c r="F32" s="78" t="e">
        <f>'English Grades'!J32</f>
        <v>#VALUE!</v>
      </c>
      <c r="G32" s="80">
        <f>'English Grades'!K32</f>
        <v>0</v>
      </c>
      <c r="H32" s="80">
        <f>'English Grades'!L32</f>
        <v>0</v>
      </c>
      <c r="I32" s="78" t="e">
        <f>'English Grades'!O32</f>
        <v>#VALUE!</v>
      </c>
      <c r="J32" s="80">
        <f>'English Grades'!T32</f>
        <v>0</v>
      </c>
      <c r="K32" s="78" t="e">
        <f>'English Grades'!S32</f>
        <v>#VALUE!</v>
      </c>
      <c r="L32" s="79">
        <f>'English Grades'!U32</f>
        <v>0</v>
      </c>
      <c r="M32" s="78" t="str">
        <f>'Math Grades'!Q32</f>
        <v/>
      </c>
      <c r="N32" s="80">
        <f>'Math Grades'!K32</f>
        <v>0</v>
      </c>
      <c r="O32" s="80">
        <f>'Math Grades'!L32</f>
        <v>0</v>
      </c>
      <c r="P32" s="78" t="e">
        <f>'Math Grades'!O32</f>
        <v>#VALUE!</v>
      </c>
      <c r="Q32" s="80">
        <f>'Math Grades'!T32</f>
        <v>0</v>
      </c>
      <c r="R32" s="78" t="e">
        <f>'Math Grades'!S32</f>
        <v>#VALUE!</v>
      </c>
      <c r="S32" s="79">
        <f>'Math Grades'!U32</f>
        <v>0</v>
      </c>
      <c r="T32" s="79">
        <f>'State Assessments'!G32</f>
        <v>0</v>
      </c>
      <c r="U32" s="79">
        <f>'State Assessments'!I32</f>
        <v>0</v>
      </c>
      <c r="V32" s="80">
        <f>'State Assessments'!L32</f>
        <v>0</v>
      </c>
      <c r="W32" s="79">
        <f>'State Assessments'!N32</f>
        <v>0</v>
      </c>
      <c r="X32" s="79">
        <f>'State Assessments'!P32</f>
        <v>0</v>
      </c>
      <c r="Y32" s="80">
        <f>'State Assessments'!S32</f>
        <v>0</v>
      </c>
    </row>
    <row r="33" spans="1:25" ht="16" x14ac:dyDescent="0.2">
      <c r="A33" s="10">
        <f>'Demographic Data'!A33</f>
        <v>0</v>
      </c>
      <c r="B33" s="10">
        <f>'Demographic Data'!B33</f>
        <v>0</v>
      </c>
      <c r="C33" s="87">
        <f>'Demographic Data'!C33</f>
        <v>0</v>
      </c>
      <c r="D33" s="80" t="str">
        <f>'DNT - Program Attendance'!U33</f>
        <v>30 Days or Less</v>
      </c>
      <c r="E33" s="54" t="e">
        <f>'School Day Attendance'!V33</f>
        <v>#DIV/0!</v>
      </c>
      <c r="F33" s="78" t="e">
        <f>'English Grades'!J33</f>
        <v>#VALUE!</v>
      </c>
      <c r="G33" s="80">
        <f>'English Grades'!K33</f>
        <v>0</v>
      </c>
      <c r="H33" s="80">
        <f>'English Grades'!L33</f>
        <v>0</v>
      </c>
      <c r="I33" s="78" t="e">
        <f>'English Grades'!O33</f>
        <v>#VALUE!</v>
      </c>
      <c r="J33" s="80">
        <f>'English Grades'!T33</f>
        <v>0</v>
      </c>
      <c r="K33" s="78" t="e">
        <f>'English Grades'!S33</f>
        <v>#VALUE!</v>
      </c>
      <c r="L33" s="79">
        <f>'English Grades'!U33</f>
        <v>0</v>
      </c>
      <c r="M33" s="78" t="str">
        <f>'Math Grades'!Q33</f>
        <v/>
      </c>
      <c r="N33" s="80">
        <f>'Math Grades'!K33</f>
        <v>0</v>
      </c>
      <c r="O33" s="80">
        <f>'Math Grades'!L33</f>
        <v>0</v>
      </c>
      <c r="P33" s="78" t="e">
        <f>'Math Grades'!O33</f>
        <v>#VALUE!</v>
      </c>
      <c r="Q33" s="80">
        <f>'Math Grades'!T33</f>
        <v>0</v>
      </c>
      <c r="R33" s="78" t="e">
        <f>'Math Grades'!S33</f>
        <v>#VALUE!</v>
      </c>
      <c r="S33" s="79">
        <f>'Math Grades'!U33</f>
        <v>0</v>
      </c>
      <c r="T33" s="79">
        <f>'State Assessments'!G33</f>
        <v>0</v>
      </c>
      <c r="U33" s="79">
        <f>'State Assessments'!I33</f>
        <v>0</v>
      </c>
      <c r="V33" s="80">
        <f>'State Assessments'!L33</f>
        <v>0</v>
      </c>
      <c r="W33" s="79">
        <f>'State Assessments'!N33</f>
        <v>0</v>
      </c>
      <c r="X33" s="79">
        <f>'State Assessments'!P33</f>
        <v>0</v>
      </c>
      <c r="Y33" s="80">
        <f>'State Assessments'!S33</f>
        <v>0</v>
      </c>
    </row>
    <row r="34" spans="1:25" ht="16" x14ac:dyDescent="0.2">
      <c r="A34" s="10">
        <f>'Demographic Data'!A34</f>
        <v>0</v>
      </c>
      <c r="B34" s="10">
        <f>'Demographic Data'!B34</f>
        <v>0</v>
      </c>
      <c r="C34" s="87">
        <f>'Demographic Data'!C34</f>
        <v>0</v>
      </c>
      <c r="D34" s="80" t="str">
        <f>'DNT - Program Attendance'!U34</f>
        <v>30 Days or Less</v>
      </c>
      <c r="E34" s="54" t="e">
        <f>'School Day Attendance'!V34</f>
        <v>#DIV/0!</v>
      </c>
      <c r="F34" s="78" t="e">
        <f>'English Grades'!J34</f>
        <v>#VALUE!</v>
      </c>
      <c r="G34" s="80">
        <f>'English Grades'!K34</f>
        <v>0</v>
      </c>
      <c r="H34" s="80">
        <f>'English Grades'!L34</f>
        <v>0</v>
      </c>
      <c r="I34" s="78" t="e">
        <f>'English Grades'!O34</f>
        <v>#VALUE!</v>
      </c>
      <c r="J34" s="80">
        <f>'English Grades'!T34</f>
        <v>0</v>
      </c>
      <c r="K34" s="78" t="e">
        <f>'English Grades'!S34</f>
        <v>#VALUE!</v>
      </c>
      <c r="L34" s="79">
        <f>'English Grades'!U34</f>
        <v>0</v>
      </c>
      <c r="M34" s="78" t="str">
        <f>'Math Grades'!Q34</f>
        <v/>
      </c>
      <c r="N34" s="80">
        <f>'Math Grades'!K34</f>
        <v>0</v>
      </c>
      <c r="O34" s="80">
        <f>'Math Grades'!L34</f>
        <v>0</v>
      </c>
      <c r="P34" s="78" t="e">
        <f>'Math Grades'!O34</f>
        <v>#VALUE!</v>
      </c>
      <c r="Q34" s="80">
        <f>'Math Grades'!T34</f>
        <v>0</v>
      </c>
      <c r="R34" s="78" t="e">
        <f>'Math Grades'!S34</f>
        <v>#VALUE!</v>
      </c>
      <c r="S34" s="79">
        <f>'Math Grades'!U34</f>
        <v>0</v>
      </c>
      <c r="T34" s="79">
        <f>'State Assessments'!G34</f>
        <v>0</v>
      </c>
      <c r="U34" s="79">
        <f>'State Assessments'!I34</f>
        <v>0</v>
      </c>
      <c r="V34" s="80">
        <f>'State Assessments'!L34</f>
        <v>0</v>
      </c>
      <c r="W34" s="79">
        <f>'State Assessments'!N34</f>
        <v>0</v>
      </c>
      <c r="X34" s="79">
        <f>'State Assessments'!P34</f>
        <v>0</v>
      </c>
      <c r="Y34" s="80">
        <f>'State Assessments'!S34</f>
        <v>0</v>
      </c>
    </row>
    <row r="35" spans="1:25" ht="16" x14ac:dyDescent="0.2">
      <c r="A35" s="10">
        <f>'Demographic Data'!A35</f>
        <v>0</v>
      </c>
      <c r="B35" s="10">
        <f>'Demographic Data'!B35</f>
        <v>0</v>
      </c>
      <c r="C35" s="87">
        <f>'Demographic Data'!C35</f>
        <v>0</v>
      </c>
      <c r="D35" s="80" t="str">
        <f>'DNT - Program Attendance'!U35</f>
        <v>30 Days or Less</v>
      </c>
      <c r="E35" s="54" t="e">
        <f>'School Day Attendance'!V35</f>
        <v>#DIV/0!</v>
      </c>
      <c r="F35" s="78" t="e">
        <f>'English Grades'!J35</f>
        <v>#VALUE!</v>
      </c>
      <c r="G35" s="80">
        <f>'English Grades'!K35</f>
        <v>0</v>
      </c>
      <c r="H35" s="80">
        <f>'English Grades'!L35</f>
        <v>0</v>
      </c>
      <c r="I35" s="78" t="e">
        <f>'English Grades'!O35</f>
        <v>#VALUE!</v>
      </c>
      <c r="J35" s="80">
        <f>'English Grades'!T35</f>
        <v>0</v>
      </c>
      <c r="K35" s="78" t="e">
        <f>'English Grades'!S35</f>
        <v>#VALUE!</v>
      </c>
      <c r="L35" s="79">
        <f>'English Grades'!U35</f>
        <v>0</v>
      </c>
      <c r="M35" s="78" t="str">
        <f>'Math Grades'!Q35</f>
        <v/>
      </c>
      <c r="N35" s="80">
        <f>'Math Grades'!K35</f>
        <v>0</v>
      </c>
      <c r="O35" s="80">
        <f>'Math Grades'!L35</f>
        <v>0</v>
      </c>
      <c r="P35" s="78" t="e">
        <f>'Math Grades'!O35</f>
        <v>#VALUE!</v>
      </c>
      <c r="Q35" s="80">
        <f>'Math Grades'!T35</f>
        <v>0</v>
      </c>
      <c r="R35" s="78" t="e">
        <f>'Math Grades'!S35</f>
        <v>#VALUE!</v>
      </c>
      <c r="S35" s="79">
        <f>'Math Grades'!U35</f>
        <v>0</v>
      </c>
      <c r="T35" s="79">
        <f>'State Assessments'!G35</f>
        <v>0</v>
      </c>
      <c r="U35" s="79">
        <f>'State Assessments'!I35</f>
        <v>0</v>
      </c>
      <c r="V35" s="80">
        <f>'State Assessments'!L35</f>
        <v>0</v>
      </c>
      <c r="W35" s="79">
        <f>'State Assessments'!N35</f>
        <v>0</v>
      </c>
      <c r="X35" s="79">
        <f>'State Assessments'!P35</f>
        <v>0</v>
      </c>
      <c r="Y35" s="80">
        <f>'State Assessments'!S35</f>
        <v>0</v>
      </c>
    </row>
    <row r="36" spans="1:25" ht="16" x14ac:dyDescent="0.2">
      <c r="A36" s="10">
        <f>'Demographic Data'!A36</f>
        <v>0</v>
      </c>
      <c r="B36" s="10">
        <f>'Demographic Data'!B36</f>
        <v>0</v>
      </c>
      <c r="C36" s="87">
        <f>'Demographic Data'!C36</f>
        <v>0</v>
      </c>
      <c r="D36" s="80" t="str">
        <f>'DNT - Program Attendance'!U36</f>
        <v>30 Days or Less</v>
      </c>
      <c r="E36" s="54" t="e">
        <f>'School Day Attendance'!V36</f>
        <v>#DIV/0!</v>
      </c>
      <c r="F36" s="78" t="e">
        <f>'English Grades'!J36</f>
        <v>#VALUE!</v>
      </c>
      <c r="G36" s="80">
        <f>'English Grades'!K36</f>
        <v>0</v>
      </c>
      <c r="H36" s="80">
        <f>'English Grades'!L36</f>
        <v>0</v>
      </c>
      <c r="I36" s="78" t="e">
        <f>'English Grades'!O36</f>
        <v>#VALUE!</v>
      </c>
      <c r="J36" s="80">
        <f>'English Grades'!T36</f>
        <v>0</v>
      </c>
      <c r="K36" s="78" t="e">
        <f>'English Grades'!S36</f>
        <v>#VALUE!</v>
      </c>
      <c r="L36" s="79">
        <f>'English Grades'!U36</f>
        <v>0</v>
      </c>
      <c r="M36" s="78" t="str">
        <f>'Math Grades'!Q36</f>
        <v/>
      </c>
      <c r="N36" s="80">
        <f>'Math Grades'!K36</f>
        <v>0</v>
      </c>
      <c r="O36" s="80">
        <f>'Math Grades'!L36</f>
        <v>0</v>
      </c>
      <c r="P36" s="78" t="e">
        <f>'Math Grades'!O36</f>
        <v>#VALUE!</v>
      </c>
      <c r="Q36" s="80">
        <f>'Math Grades'!T36</f>
        <v>0</v>
      </c>
      <c r="R36" s="78" t="e">
        <f>'Math Grades'!S36</f>
        <v>#VALUE!</v>
      </c>
      <c r="S36" s="79">
        <f>'Math Grades'!U36</f>
        <v>0</v>
      </c>
      <c r="T36" s="79">
        <f>'State Assessments'!G36</f>
        <v>0</v>
      </c>
      <c r="U36" s="79">
        <f>'State Assessments'!I36</f>
        <v>0</v>
      </c>
      <c r="V36" s="80">
        <f>'State Assessments'!L36</f>
        <v>0</v>
      </c>
      <c r="W36" s="79">
        <f>'State Assessments'!N36</f>
        <v>0</v>
      </c>
      <c r="X36" s="79">
        <f>'State Assessments'!P36</f>
        <v>0</v>
      </c>
      <c r="Y36" s="80">
        <f>'State Assessments'!S36</f>
        <v>0</v>
      </c>
    </row>
    <row r="37" spans="1:25" ht="16" x14ac:dyDescent="0.2">
      <c r="A37" s="10">
        <f>'Demographic Data'!A37</f>
        <v>0</v>
      </c>
      <c r="B37" s="10">
        <f>'Demographic Data'!B37</f>
        <v>0</v>
      </c>
      <c r="C37" s="87">
        <f>'Demographic Data'!C37</f>
        <v>0</v>
      </c>
      <c r="D37" s="80" t="str">
        <f>'DNT - Program Attendance'!U37</f>
        <v>30 Days or Less</v>
      </c>
      <c r="E37" s="54" t="e">
        <f>'School Day Attendance'!V37</f>
        <v>#DIV/0!</v>
      </c>
      <c r="F37" s="78" t="e">
        <f>'English Grades'!J37</f>
        <v>#VALUE!</v>
      </c>
      <c r="G37" s="80">
        <f>'English Grades'!K37</f>
        <v>0</v>
      </c>
      <c r="H37" s="80">
        <f>'English Grades'!L37</f>
        <v>0</v>
      </c>
      <c r="I37" s="78" t="e">
        <f>'English Grades'!O37</f>
        <v>#VALUE!</v>
      </c>
      <c r="J37" s="80">
        <f>'English Grades'!T37</f>
        <v>0</v>
      </c>
      <c r="K37" s="78" t="e">
        <f>'English Grades'!S37</f>
        <v>#VALUE!</v>
      </c>
      <c r="L37" s="79">
        <f>'English Grades'!U37</f>
        <v>0</v>
      </c>
      <c r="M37" s="78" t="str">
        <f>'Math Grades'!Q37</f>
        <v/>
      </c>
      <c r="N37" s="80">
        <f>'Math Grades'!K37</f>
        <v>0</v>
      </c>
      <c r="O37" s="80">
        <f>'Math Grades'!L37</f>
        <v>0</v>
      </c>
      <c r="P37" s="78" t="e">
        <f>'Math Grades'!O37</f>
        <v>#VALUE!</v>
      </c>
      <c r="Q37" s="80">
        <f>'Math Grades'!T37</f>
        <v>0</v>
      </c>
      <c r="R37" s="78" t="e">
        <f>'Math Grades'!S37</f>
        <v>#VALUE!</v>
      </c>
      <c r="S37" s="79">
        <f>'Math Grades'!U37</f>
        <v>0</v>
      </c>
      <c r="T37" s="79">
        <f>'State Assessments'!G37</f>
        <v>0</v>
      </c>
      <c r="U37" s="79">
        <f>'State Assessments'!I37</f>
        <v>0</v>
      </c>
      <c r="V37" s="80">
        <f>'State Assessments'!L37</f>
        <v>0</v>
      </c>
      <c r="W37" s="79">
        <f>'State Assessments'!N37</f>
        <v>0</v>
      </c>
      <c r="X37" s="79">
        <f>'State Assessments'!P37</f>
        <v>0</v>
      </c>
      <c r="Y37" s="80">
        <f>'State Assessments'!S37</f>
        <v>0</v>
      </c>
    </row>
    <row r="38" spans="1:25" ht="16" x14ac:dyDescent="0.2">
      <c r="A38" s="10">
        <f>'Demographic Data'!A38</f>
        <v>0</v>
      </c>
      <c r="B38" s="10">
        <f>'Demographic Data'!B38</f>
        <v>0</v>
      </c>
      <c r="C38" s="87">
        <f>'Demographic Data'!C38</f>
        <v>0</v>
      </c>
      <c r="D38" s="80" t="str">
        <f>'DNT - Program Attendance'!U38</f>
        <v>30 Days or Less</v>
      </c>
      <c r="E38" s="54" t="e">
        <f>'School Day Attendance'!V38</f>
        <v>#DIV/0!</v>
      </c>
      <c r="F38" s="78" t="e">
        <f>'English Grades'!J38</f>
        <v>#VALUE!</v>
      </c>
      <c r="G38" s="80">
        <f>'English Grades'!K38</f>
        <v>0</v>
      </c>
      <c r="H38" s="80">
        <f>'English Grades'!L38</f>
        <v>0</v>
      </c>
      <c r="I38" s="78" t="e">
        <f>'English Grades'!O38</f>
        <v>#VALUE!</v>
      </c>
      <c r="J38" s="80">
        <f>'English Grades'!T38</f>
        <v>0</v>
      </c>
      <c r="K38" s="78" t="e">
        <f>'English Grades'!S38</f>
        <v>#VALUE!</v>
      </c>
      <c r="L38" s="79">
        <f>'English Grades'!U38</f>
        <v>0</v>
      </c>
      <c r="M38" s="78" t="str">
        <f>'Math Grades'!Q38</f>
        <v/>
      </c>
      <c r="N38" s="80">
        <f>'Math Grades'!K38</f>
        <v>0</v>
      </c>
      <c r="O38" s="80">
        <f>'Math Grades'!L38</f>
        <v>0</v>
      </c>
      <c r="P38" s="78" t="e">
        <f>'Math Grades'!O38</f>
        <v>#VALUE!</v>
      </c>
      <c r="Q38" s="80">
        <f>'Math Grades'!T38</f>
        <v>0</v>
      </c>
      <c r="R38" s="78" t="e">
        <f>'Math Grades'!S38</f>
        <v>#VALUE!</v>
      </c>
      <c r="S38" s="79">
        <f>'Math Grades'!U38</f>
        <v>0</v>
      </c>
      <c r="T38" s="79">
        <f>'State Assessments'!G38</f>
        <v>0</v>
      </c>
      <c r="U38" s="79">
        <f>'State Assessments'!I38</f>
        <v>0</v>
      </c>
      <c r="V38" s="80">
        <f>'State Assessments'!L38</f>
        <v>0</v>
      </c>
      <c r="W38" s="79">
        <f>'State Assessments'!N38</f>
        <v>0</v>
      </c>
      <c r="X38" s="79">
        <f>'State Assessments'!P38</f>
        <v>0</v>
      </c>
      <c r="Y38" s="80">
        <f>'State Assessments'!S38</f>
        <v>0</v>
      </c>
    </row>
    <row r="39" spans="1:25" ht="16" x14ac:dyDescent="0.2">
      <c r="A39" s="10">
        <f>'Demographic Data'!A39</f>
        <v>0</v>
      </c>
      <c r="B39" s="10">
        <f>'Demographic Data'!B39</f>
        <v>0</v>
      </c>
      <c r="C39" s="87">
        <f>'Demographic Data'!C39</f>
        <v>0</v>
      </c>
      <c r="D39" s="80" t="str">
        <f>'DNT - Program Attendance'!U39</f>
        <v>30 Days or Less</v>
      </c>
      <c r="E39" s="54" t="e">
        <f>'School Day Attendance'!V39</f>
        <v>#DIV/0!</v>
      </c>
      <c r="F39" s="78" t="e">
        <f>'English Grades'!J39</f>
        <v>#VALUE!</v>
      </c>
      <c r="G39" s="80">
        <f>'English Grades'!K39</f>
        <v>0</v>
      </c>
      <c r="H39" s="80">
        <f>'English Grades'!L39</f>
        <v>0</v>
      </c>
      <c r="I39" s="78" t="e">
        <f>'English Grades'!O39</f>
        <v>#VALUE!</v>
      </c>
      <c r="J39" s="80">
        <f>'English Grades'!T39</f>
        <v>0</v>
      </c>
      <c r="K39" s="78" t="e">
        <f>'English Grades'!S39</f>
        <v>#VALUE!</v>
      </c>
      <c r="L39" s="79">
        <f>'English Grades'!U39</f>
        <v>0</v>
      </c>
      <c r="M39" s="78" t="str">
        <f>'Math Grades'!Q39</f>
        <v/>
      </c>
      <c r="N39" s="80">
        <f>'Math Grades'!K39</f>
        <v>0</v>
      </c>
      <c r="O39" s="80">
        <f>'Math Grades'!L39</f>
        <v>0</v>
      </c>
      <c r="P39" s="78" t="e">
        <f>'Math Grades'!O39</f>
        <v>#VALUE!</v>
      </c>
      <c r="Q39" s="80">
        <f>'Math Grades'!T39</f>
        <v>0</v>
      </c>
      <c r="R39" s="78" t="e">
        <f>'Math Grades'!S39</f>
        <v>#VALUE!</v>
      </c>
      <c r="S39" s="79">
        <f>'Math Grades'!U39</f>
        <v>0</v>
      </c>
      <c r="T39" s="79">
        <f>'State Assessments'!G39</f>
        <v>0</v>
      </c>
      <c r="U39" s="79">
        <f>'State Assessments'!I39</f>
        <v>0</v>
      </c>
      <c r="V39" s="80">
        <f>'State Assessments'!L39</f>
        <v>0</v>
      </c>
      <c r="W39" s="79">
        <f>'State Assessments'!N39</f>
        <v>0</v>
      </c>
      <c r="X39" s="79">
        <f>'State Assessments'!P39</f>
        <v>0</v>
      </c>
      <c r="Y39" s="80">
        <f>'State Assessments'!S39</f>
        <v>0</v>
      </c>
    </row>
    <row r="40" spans="1:25" ht="16" x14ac:dyDescent="0.2">
      <c r="A40" s="10">
        <f>'Demographic Data'!A40</f>
        <v>0</v>
      </c>
      <c r="B40" s="10">
        <f>'Demographic Data'!B40</f>
        <v>0</v>
      </c>
      <c r="C40" s="87">
        <f>'Demographic Data'!C40</f>
        <v>0</v>
      </c>
      <c r="D40" s="80" t="str">
        <f>'DNT - Program Attendance'!U40</f>
        <v>30 Days or Less</v>
      </c>
      <c r="E40" s="54" t="e">
        <f>'School Day Attendance'!V40</f>
        <v>#DIV/0!</v>
      </c>
      <c r="F40" s="78" t="e">
        <f>'English Grades'!J40</f>
        <v>#VALUE!</v>
      </c>
      <c r="G40" s="80">
        <f>'English Grades'!K40</f>
        <v>0</v>
      </c>
      <c r="H40" s="80">
        <f>'English Grades'!L40</f>
        <v>0</v>
      </c>
      <c r="I40" s="78" t="e">
        <f>'English Grades'!O40</f>
        <v>#VALUE!</v>
      </c>
      <c r="J40" s="80">
        <f>'English Grades'!T40</f>
        <v>0</v>
      </c>
      <c r="K40" s="78" t="e">
        <f>'English Grades'!S40</f>
        <v>#VALUE!</v>
      </c>
      <c r="L40" s="79">
        <f>'English Grades'!U40</f>
        <v>0</v>
      </c>
      <c r="M40" s="78" t="str">
        <f>'Math Grades'!Q40</f>
        <v/>
      </c>
      <c r="N40" s="80">
        <f>'Math Grades'!K40</f>
        <v>0</v>
      </c>
      <c r="O40" s="80">
        <f>'Math Grades'!L40</f>
        <v>0</v>
      </c>
      <c r="P40" s="78" t="e">
        <f>'Math Grades'!O40</f>
        <v>#VALUE!</v>
      </c>
      <c r="Q40" s="80">
        <f>'Math Grades'!T40</f>
        <v>0</v>
      </c>
      <c r="R40" s="78" t="e">
        <f>'Math Grades'!S40</f>
        <v>#VALUE!</v>
      </c>
      <c r="S40" s="79">
        <f>'Math Grades'!U40</f>
        <v>0</v>
      </c>
      <c r="T40" s="79">
        <f>'State Assessments'!G40</f>
        <v>0</v>
      </c>
      <c r="U40" s="79">
        <f>'State Assessments'!I40</f>
        <v>0</v>
      </c>
      <c r="V40" s="80">
        <f>'State Assessments'!L40</f>
        <v>0</v>
      </c>
      <c r="W40" s="79">
        <f>'State Assessments'!N40</f>
        <v>0</v>
      </c>
      <c r="X40" s="79">
        <f>'State Assessments'!P40</f>
        <v>0</v>
      </c>
      <c r="Y40" s="80">
        <f>'State Assessments'!S40</f>
        <v>0</v>
      </c>
    </row>
    <row r="41" spans="1:25" ht="16" x14ac:dyDescent="0.2">
      <c r="A41" s="10">
        <f>'Demographic Data'!A41</f>
        <v>0</v>
      </c>
      <c r="B41" s="10">
        <f>'Demographic Data'!B41</f>
        <v>0</v>
      </c>
      <c r="C41" s="87">
        <f>'Demographic Data'!C41</f>
        <v>0</v>
      </c>
      <c r="D41" s="80" t="str">
        <f>'DNT - Program Attendance'!U41</f>
        <v>30 Days or Less</v>
      </c>
      <c r="E41" s="54" t="e">
        <f>'School Day Attendance'!V41</f>
        <v>#DIV/0!</v>
      </c>
      <c r="F41" s="78" t="e">
        <f>'English Grades'!J41</f>
        <v>#VALUE!</v>
      </c>
      <c r="G41" s="80">
        <f>'English Grades'!K41</f>
        <v>0</v>
      </c>
      <c r="H41" s="80">
        <f>'English Grades'!L41</f>
        <v>0</v>
      </c>
      <c r="I41" s="78" t="e">
        <f>'English Grades'!O41</f>
        <v>#VALUE!</v>
      </c>
      <c r="J41" s="80">
        <f>'English Grades'!T41</f>
        <v>0</v>
      </c>
      <c r="K41" s="78" t="e">
        <f>'English Grades'!S41</f>
        <v>#VALUE!</v>
      </c>
      <c r="L41" s="79">
        <f>'English Grades'!U41</f>
        <v>0</v>
      </c>
      <c r="M41" s="78" t="str">
        <f>'Math Grades'!Q41</f>
        <v/>
      </c>
      <c r="N41" s="80">
        <f>'Math Grades'!K41</f>
        <v>0</v>
      </c>
      <c r="O41" s="80">
        <f>'Math Grades'!L41</f>
        <v>0</v>
      </c>
      <c r="P41" s="78" t="e">
        <f>'Math Grades'!O41</f>
        <v>#VALUE!</v>
      </c>
      <c r="Q41" s="80">
        <f>'Math Grades'!T41</f>
        <v>0</v>
      </c>
      <c r="R41" s="78" t="e">
        <f>'Math Grades'!S41</f>
        <v>#VALUE!</v>
      </c>
      <c r="S41" s="79">
        <f>'Math Grades'!U41</f>
        <v>0</v>
      </c>
      <c r="T41" s="79">
        <f>'State Assessments'!G41</f>
        <v>0</v>
      </c>
      <c r="U41" s="79">
        <f>'State Assessments'!I41</f>
        <v>0</v>
      </c>
      <c r="V41" s="80">
        <f>'State Assessments'!L41</f>
        <v>0</v>
      </c>
      <c r="W41" s="79">
        <f>'State Assessments'!N41</f>
        <v>0</v>
      </c>
      <c r="X41" s="79">
        <f>'State Assessments'!P41</f>
        <v>0</v>
      </c>
      <c r="Y41" s="80">
        <f>'State Assessments'!S41</f>
        <v>0</v>
      </c>
    </row>
    <row r="42" spans="1:25" ht="16" x14ac:dyDescent="0.2">
      <c r="A42" s="10">
        <f>'Demographic Data'!A42</f>
        <v>0</v>
      </c>
      <c r="B42" s="10">
        <f>'Demographic Data'!B42</f>
        <v>0</v>
      </c>
      <c r="C42" s="87">
        <f>'Demographic Data'!C42</f>
        <v>0</v>
      </c>
      <c r="D42" s="80" t="str">
        <f>'DNT - Program Attendance'!U42</f>
        <v>30 Days or Less</v>
      </c>
      <c r="E42" s="54" t="e">
        <f>'School Day Attendance'!V42</f>
        <v>#DIV/0!</v>
      </c>
      <c r="F42" s="78" t="e">
        <f>'English Grades'!J42</f>
        <v>#VALUE!</v>
      </c>
      <c r="G42" s="80">
        <f>'English Grades'!K42</f>
        <v>0</v>
      </c>
      <c r="H42" s="80">
        <f>'English Grades'!L42</f>
        <v>0</v>
      </c>
      <c r="I42" s="78" t="e">
        <f>'English Grades'!O42</f>
        <v>#VALUE!</v>
      </c>
      <c r="J42" s="80">
        <f>'English Grades'!T42</f>
        <v>0</v>
      </c>
      <c r="K42" s="78" t="e">
        <f>'English Grades'!S42</f>
        <v>#VALUE!</v>
      </c>
      <c r="L42" s="79">
        <f>'English Grades'!U42</f>
        <v>0</v>
      </c>
      <c r="M42" s="78" t="str">
        <f>'Math Grades'!Q42</f>
        <v/>
      </c>
      <c r="N42" s="80">
        <f>'Math Grades'!K42</f>
        <v>0</v>
      </c>
      <c r="O42" s="80">
        <f>'Math Grades'!L42</f>
        <v>0</v>
      </c>
      <c r="P42" s="78" t="e">
        <f>'Math Grades'!O42</f>
        <v>#VALUE!</v>
      </c>
      <c r="Q42" s="80">
        <f>'Math Grades'!T42</f>
        <v>0</v>
      </c>
      <c r="R42" s="78" t="e">
        <f>'Math Grades'!S42</f>
        <v>#VALUE!</v>
      </c>
      <c r="S42" s="79">
        <f>'Math Grades'!U42</f>
        <v>0</v>
      </c>
      <c r="T42" s="79">
        <f>'State Assessments'!G42</f>
        <v>0</v>
      </c>
      <c r="U42" s="79">
        <f>'State Assessments'!I42</f>
        <v>0</v>
      </c>
      <c r="V42" s="80">
        <f>'State Assessments'!L42</f>
        <v>0</v>
      </c>
      <c r="W42" s="79">
        <f>'State Assessments'!N42</f>
        <v>0</v>
      </c>
      <c r="X42" s="79">
        <f>'State Assessments'!P42</f>
        <v>0</v>
      </c>
      <c r="Y42" s="80">
        <f>'State Assessments'!S42</f>
        <v>0</v>
      </c>
    </row>
    <row r="43" spans="1:25" ht="16" x14ac:dyDescent="0.2">
      <c r="A43" s="10">
        <f>'Demographic Data'!A43</f>
        <v>0</v>
      </c>
      <c r="B43" s="10">
        <f>'Demographic Data'!B43</f>
        <v>0</v>
      </c>
      <c r="C43" s="87">
        <f>'Demographic Data'!C43</f>
        <v>0</v>
      </c>
      <c r="D43" s="80" t="str">
        <f>'DNT - Program Attendance'!U43</f>
        <v>30 Days or Less</v>
      </c>
      <c r="E43" s="54" t="e">
        <f>'School Day Attendance'!V43</f>
        <v>#DIV/0!</v>
      </c>
      <c r="F43" s="78" t="e">
        <f>'English Grades'!J43</f>
        <v>#VALUE!</v>
      </c>
      <c r="G43" s="80">
        <f>'English Grades'!K43</f>
        <v>0</v>
      </c>
      <c r="H43" s="80">
        <f>'English Grades'!L43</f>
        <v>0</v>
      </c>
      <c r="I43" s="78" t="e">
        <f>'English Grades'!O43</f>
        <v>#VALUE!</v>
      </c>
      <c r="J43" s="80">
        <f>'English Grades'!T43</f>
        <v>0</v>
      </c>
      <c r="K43" s="78" t="e">
        <f>'English Grades'!S43</f>
        <v>#VALUE!</v>
      </c>
      <c r="L43" s="79">
        <f>'English Grades'!U43</f>
        <v>0</v>
      </c>
      <c r="M43" s="78" t="str">
        <f>'Math Grades'!Q43</f>
        <v/>
      </c>
      <c r="N43" s="80">
        <f>'Math Grades'!K43</f>
        <v>0</v>
      </c>
      <c r="O43" s="80">
        <f>'Math Grades'!L43</f>
        <v>0</v>
      </c>
      <c r="P43" s="78" t="e">
        <f>'Math Grades'!O43</f>
        <v>#VALUE!</v>
      </c>
      <c r="Q43" s="80">
        <f>'Math Grades'!T43</f>
        <v>0</v>
      </c>
      <c r="R43" s="78" t="e">
        <f>'Math Grades'!S43</f>
        <v>#VALUE!</v>
      </c>
      <c r="S43" s="79">
        <f>'Math Grades'!U43</f>
        <v>0</v>
      </c>
      <c r="T43" s="79">
        <f>'State Assessments'!G43</f>
        <v>0</v>
      </c>
      <c r="U43" s="79">
        <f>'State Assessments'!I43</f>
        <v>0</v>
      </c>
      <c r="V43" s="80">
        <f>'State Assessments'!L43</f>
        <v>0</v>
      </c>
      <c r="W43" s="79">
        <f>'State Assessments'!N43</f>
        <v>0</v>
      </c>
      <c r="X43" s="79">
        <f>'State Assessments'!P43</f>
        <v>0</v>
      </c>
      <c r="Y43" s="80">
        <f>'State Assessments'!S43</f>
        <v>0</v>
      </c>
    </row>
    <row r="44" spans="1:25" ht="16" x14ac:dyDescent="0.2">
      <c r="A44" s="10">
        <f>'Demographic Data'!A44</f>
        <v>0</v>
      </c>
      <c r="B44" s="10">
        <f>'Demographic Data'!B44</f>
        <v>0</v>
      </c>
      <c r="C44" s="87">
        <f>'Demographic Data'!C44</f>
        <v>0</v>
      </c>
      <c r="D44" s="80" t="str">
        <f>'DNT - Program Attendance'!U44</f>
        <v>30 Days or Less</v>
      </c>
      <c r="E44" s="54" t="e">
        <f>'School Day Attendance'!V44</f>
        <v>#DIV/0!</v>
      </c>
      <c r="F44" s="78" t="e">
        <f>'English Grades'!J44</f>
        <v>#VALUE!</v>
      </c>
      <c r="G44" s="80">
        <f>'English Grades'!K44</f>
        <v>0</v>
      </c>
      <c r="H44" s="80">
        <f>'English Grades'!L44</f>
        <v>0</v>
      </c>
      <c r="I44" s="78" t="e">
        <f>'English Grades'!O44</f>
        <v>#VALUE!</v>
      </c>
      <c r="J44" s="80">
        <f>'English Grades'!T44</f>
        <v>0</v>
      </c>
      <c r="K44" s="78" t="e">
        <f>'English Grades'!S44</f>
        <v>#VALUE!</v>
      </c>
      <c r="L44" s="79">
        <f>'English Grades'!U44</f>
        <v>0</v>
      </c>
      <c r="M44" s="78" t="str">
        <f>'Math Grades'!Q44</f>
        <v/>
      </c>
      <c r="N44" s="80">
        <f>'Math Grades'!K44</f>
        <v>0</v>
      </c>
      <c r="O44" s="80">
        <f>'Math Grades'!L44</f>
        <v>0</v>
      </c>
      <c r="P44" s="78" t="e">
        <f>'Math Grades'!O44</f>
        <v>#VALUE!</v>
      </c>
      <c r="Q44" s="80">
        <f>'Math Grades'!T44</f>
        <v>0</v>
      </c>
      <c r="R44" s="78" t="e">
        <f>'Math Grades'!S44</f>
        <v>#VALUE!</v>
      </c>
      <c r="S44" s="79">
        <f>'Math Grades'!U44</f>
        <v>0</v>
      </c>
      <c r="T44" s="79">
        <f>'State Assessments'!G44</f>
        <v>0</v>
      </c>
      <c r="U44" s="79">
        <f>'State Assessments'!I44</f>
        <v>0</v>
      </c>
      <c r="V44" s="80">
        <f>'State Assessments'!L44</f>
        <v>0</v>
      </c>
      <c r="W44" s="79">
        <f>'State Assessments'!N44</f>
        <v>0</v>
      </c>
      <c r="X44" s="79">
        <f>'State Assessments'!P44</f>
        <v>0</v>
      </c>
      <c r="Y44" s="80">
        <f>'State Assessments'!S44</f>
        <v>0</v>
      </c>
    </row>
    <row r="45" spans="1:25" ht="16" x14ac:dyDescent="0.2">
      <c r="A45" s="10">
        <f>'Demographic Data'!A45</f>
        <v>0</v>
      </c>
      <c r="B45" s="10">
        <f>'Demographic Data'!B45</f>
        <v>0</v>
      </c>
      <c r="C45" s="87">
        <f>'Demographic Data'!C45</f>
        <v>0</v>
      </c>
      <c r="D45" s="80" t="str">
        <f>'DNT - Program Attendance'!U45</f>
        <v>30 Days or Less</v>
      </c>
      <c r="E45" s="54" t="e">
        <f>'School Day Attendance'!V45</f>
        <v>#DIV/0!</v>
      </c>
      <c r="F45" s="78" t="e">
        <f>'English Grades'!J45</f>
        <v>#VALUE!</v>
      </c>
      <c r="G45" s="80">
        <f>'English Grades'!K45</f>
        <v>0</v>
      </c>
      <c r="H45" s="80">
        <f>'English Grades'!L45</f>
        <v>0</v>
      </c>
      <c r="I45" s="78" t="e">
        <f>'English Grades'!O45</f>
        <v>#VALUE!</v>
      </c>
      <c r="J45" s="80">
        <f>'English Grades'!T45</f>
        <v>0</v>
      </c>
      <c r="K45" s="78" t="e">
        <f>'English Grades'!S45</f>
        <v>#VALUE!</v>
      </c>
      <c r="L45" s="79">
        <f>'English Grades'!U45</f>
        <v>0</v>
      </c>
      <c r="M45" s="78" t="str">
        <f>'Math Grades'!Q45</f>
        <v/>
      </c>
      <c r="N45" s="80">
        <f>'Math Grades'!K45</f>
        <v>0</v>
      </c>
      <c r="O45" s="80">
        <f>'Math Grades'!L45</f>
        <v>0</v>
      </c>
      <c r="P45" s="78" t="e">
        <f>'Math Grades'!O45</f>
        <v>#VALUE!</v>
      </c>
      <c r="Q45" s="80">
        <f>'Math Grades'!T45</f>
        <v>0</v>
      </c>
      <c r="R45" s="78" t="e">
        <f>'Math Grades'!S45</f>
        <v>#VALUE!</v>
      </c>
      <c r="S45" s="79">
        <f>'Math Grades'!U45</f>
        <v>0</v>
      </c>
      <c r="T45" s="79">
        <f>'State Assessments'!G45</f>
        <v>0</v>
      </c>
      <c r="U45" s="79">
        <f>'State Assessments'!I45</f>
        <v>0</v>
      </c>
      <c r="V45" s="80">
        <f>'State Assessments'!L45</f>
        <v>0</v>
      </c>
      <c r="W45" s="79">
        <f>'State Assessments'!N45</f>
        <v>0</v>
      </c>
      <c r="X45" s="79">
        <f>'State Assessments'!P45</f>
        <v>0</v>
      </c>
      <c r="Y45" s="80">
        <f>'State Assessments'!S45</f>
        <v>0</v>
      </c>
    </row>
    <row r="46" spans="1:25" ht="16" x14ac:dyDescent="0.2">
      <c r="A46" s="10">
        <f>'Demographic Data'!A46</f>
        <v>0</v>
      </c>
      <c r="B46" s="10">
        <f>'Demographic Data'!B46</f>
        <v>0</v>
      </c>
      <c r="C46" s="87">
        <f>'Demographic Data'!C46</f>
        <v>0</v>
      </c>
      <c r="D46" s="80" t="str">
        <f>'DNT - Program Attendance'!U46</f>
        <v>30 Days or Less</v>
      </c>
      <c r="E46" s="54" t="e">
        <f>'School Day Attendance'!V46</f>
        <v>#DIV/0!</v>
      </c>
      <c r="F46" s="78" t="e">
        <f>'English Grades'!J46</f>
        <v>#VALUE!</v>
      </c>
      <c r="G46" s="80">
        <f>'English Grades'!K46</f>
        <v>0</v>
      </c>
      <c r="H46" s="80">
        <f>'English Grades'!L46</f>
        <v>0</v>
      </c>
      <c r="I46" s="78" t="e">
        <f>'English Grades'!O46</f>
        <v>#VALUE!</v>
      </c>
      <c r="J46" s="80">
        <f>'English Grades'!T46</f>
        <v>0</v>
      </c>
      <c r="K46" s="78" t="e">
        <f>'English Grades'!S46</f>
        <v>#VALUE!</v>
      </c>
      <c r="L46" s="79">
        <f>'English Grades'!U46</f>
        <v>0</v>
      </c>
      <c r="M46" s="78" t="str">
        <f>'Math Grades'!Q46</f>
        <v/>
      </c>
      <c r="N46" s="80">
        <f>'Math Grades'!K46</f>
        <v>0</v>
      </c>
      <c r="O46" s="80">
        <f>'Math Grades'!L46</f>
        <v>0</v>
      </c>
      <c r="P46" s="78" t="e">
        <f>'Math Grades'!O46</f>
        <v>#VALUE!</v>
      </c>
      <c r="Q46" s="80">
        <f>'Math Grades'!T46</f>
        <v>0</v>
      </c>
      <c r="R46" s="78" t="e">
        <f>'Math Grades'!S46</f>
        <v>#VALUE!</v>
      </c>
      <c r="S46" s="79">
        <f>'Math Grades'!U46</f>
        <v>0</v>
      </c>
      <c r="T46" s="79">
        <f>'State Assessments'!G46</f>
        <v>0</v>
      </c>
      <c r="U46" s="79">
        <f>'State Assessments'!I46</f>
        <v>0</v>
      </c>
      <c r="V46" s="80">
        <f>'State Assessments'!L46</f>
        <v>0</v>
      </c>
      <c r="W46" s="79">
        <f>'State Assessments'!N46</f>
        <v>0</v>
      </c>
      <c r="X46" s="79">
        <f>'State Assessments'!P46</f>
        <v>0</v>
      </c>
      <c r="Y46" s="80">
        <f>'State Assessments'!S46</f>
        <v>0</v>
      </c>
    </row>
    <row r="47" spans="1:25" ht="16" x14ac:dyDescent="0.2">
      <c r="A47" s="10">
        <f>'Demographic Data'!A47</f>
        <v>0</v>
      </c>
      <c r="B47" s="10">
        <f>'Demographic Data'!B47</f>
        <v>0</v>
      </c>
      <c r="C47" s="87">
        <f>'Demographic Data'!C47</f>
        <v>0</v>
      </c>
      <c r="D47" s="80" t="str">
        <f>'DNT - Program Attendance'!U47</f>
        <v>30 Days or Less</v>
      </c>
      <c r="E47" s="54" t="e">
        <f>'School Day Attendance'!V47</f>
        <v>#DIV/0!</v>
      </c>
      <c r="F47" s="78" t="e">
        <f>'English Grades'!J47</f>
        <v>#VALUE!</v>
      </c>
      <c r="G47" s="80">
        <f>'English Grades'!K47</f>
        <v>0</v>
      </c>
      <c r="H47" s="80">
        <f>'English Grades'!L47</f>
        <v>0</v>
      </c>
      <c r="I47" s="78" t="e">
        <f>'English Grades'!O47</f>
        <v>#VALUE!</v>
      </c>
      <c r="J47" s="80">
        <f>'English Grades'!T47</f>
        <v>0</v>
      </c>
      <c r="K47" s="78" t="e">
        <f>'English Grades'!S47</f>
        <v>#VALUE!</v>
      </c>
      <c r="L47" s="79">
        <f>'English Grades'!U47</f>
        <v>0</v>
      </c>
      <c r="M47" s="78" t="str">
        <f>'Math Grades'!Q47</f>
        <v/>
      </c>
      <c r="N47" s="80">
        <f>'Math Grades'!K47</f>
        <v>0</v>
      </c>
      <c r="O47" s="80">
        <f>'Math Grades'!L47</f>
        <v>0</v>
      </c>
      <c r="P47" s="78" t="e">
        <f>'Math Grades'!O47</f>
        <v>#VALUE!</v>
      </c>
      <c r="Q47" s="80">
        <f>'Math Grades'!T47</f>
        <v>0</v>
      </c>
      <c r="R47" s="78" t="e">
        <f>'Math Grades'!S47</f>
        <v>#VALUE!</v>
      </c>
      <c r="S47" s="79">
        <f>'Math Grades'!U47</f>
        <v>0</v>
      </c>
      <c r="T47" s="79">
        <f>'State Assessments'!G47</f>
        <v>0</v>
      </c>
      <c r="U47" s="79">
        <f>'State Assessments'!I47</f>
        <v>0</v>
      </c>
      <c r="V47" s="80">
        <f>'State Assessments'!L47</f>
        <v>0</v>
      </c>
      <c r="W47" s="79">
        <f>'State Assessments'!N47</f>
        <v>0</v>
      </c>
      <c r="X47" s="79">
        <f>'State Assessments'!P47</f>
        <v>0</v>
      </c>
      <c r="Y47" s="80">
        <f>'State Assessments'!S47</f>
        <v>0</v>
      </c>
    </row>
    <row r="48" spans="1:25" ht="16" x14ac:dyDescent="0.2">
      <c r="A48" s="10">
        <f>'Demographic Data'!A48</f>
        <v>0</v>
      </c>
      <c r="B48" s="10">
        <f>'Demographic Data'!B48</f>
        <v>0</v>
      </c>
      <c r="C48" s="87">
        <f>'Demographic Data'!C48</f>
        <v>0</v>
      </c>
      <c r="D48" s="80" t="str">
        <f>'DNT - Program Attendance'!U48</f>
        <v>30 Days or Less</v>
      </c>
      <c r="E48" s="54" t="e">
        <f>'School Day Attendance'!V48</f>
        <v>#DIV/0!</v>
      </c>
      <c r="F48" s="78" t="e">
        <f>'English Grades'!J48</f>
        <v>#VALUE!</v>
      </c>
      <c r="G48" s="80">
        <f>'English Grades'!K48</f>
        <v>0</v>
      </c>
      <c r="H48" s="80">
        <f>'English Grades'!L48</f>
        <v>0</v>
      </c>
      <c r="I48" s="78" t="e">
        <f>'English Grades'!O48</f>
        <v>#VALUE!</v>
      </c>
      <c r="J48" s="80">
        <f>'English Grades'!T48</f>
        <v>0</v>
      </c>
      <c r="K48" s="78" t="e">
        <f>'English Grades'!S48</f>
        <v>#VALUE!</v>
      </c>
      <c r="L48" s="79">
        <f>'English Grades'!U48</f>
        <v>0</v>
      </c>
      <c r="M48" s="78" t="str">
        <f>'Math Grades'!Q48</f>
        <v/>
      </c>
      <c r="N48" s="80">
        <f>'Math Grades'!K48</f>
        <v>0</v>
      </c>
      <c r="O48" s="80">
        <f>'Math Grades'!L48</f>
        <v>0</v>
      </c>
      <c r="P48" s="78" t="e">
        <f>'Math Grades'!O48</f>
        <v>#VALUE!</v>
      </c>
      <c r="Q48" s="80">
        <f>'Math Grades'!T48</f>
        <v>0</v>
      </c>
      <c r="R48" s="78" t="e">
        <f>'Math Grades'!S48</f>
        <v>#VALUE!</v>
      </c>
      <c r="S48" s="79">
        <f>'Math Grades'!U48</f>
        <v>0</v>
      </c>
      <c r="T48" s="79">
        <f>'State Assessments'!G48</f>
        <v>0</v>
      </c>
      <c r="U48" s="79">
        <f>'State Assessments'!I48</f>
        <v>0</v>
      </c>
      <c r="V48" s="80">
        <f>'State Assessments'!L48</f>
        <v>0</v>
      </c>
      <c r="W48" s="79">
        <f>'State Assessments'!N48</f>
        <v>0</v>
      </c>
      <c r="X48" s="79">
        <f>'State Assessments'!P48</f>
        <v>0</v>
      </c>
      <c r="Y48" s="80">
        <f>'State Assessments'!S48</f>
        <v>0</v>
      </c>
    </row>
    <row r="49" spans="1:25" ht="16" x14ac:dyDescent="0.2">
      <c r="A49" s="10">
        <f>'Demographic Data'!A49</f>
        <v>0</v>
      </c>
      <c r="B49" s="10">
        <f>'Demographic Data'!B49</f>
        <v>0</v>
      </c>
      <c r="C49" s="87">
        <f>'Demographic Data'!C49</f>
        <v>0</v>
      </c>
      <c r="D49" s="80" t="str">
        <f>'DNT - Program Attendance'!U49</f>
        <v>30 Days or Less</v>
      </c>
      <c r="E49" s="54" t="e">
        <f>'School Day Attendance'!V49</f>
        <v>#DIV/0!</v>
      </c>
      <c r="F49" s="78" t="e">
        <f>'English Grades'!J49</f>
        <v>#VALUE!</v>
      </c>
      <c r="G49" s="80">
        <f>'English Grades'!K49</f>
        <v>0</v>
      </c>
      <c r="H49" s="80">
        <f>'English Grades'!L49</f>
        <v>0</v>
      </c>
      <c r="I49" s="78" t="e">
        <f>'English Grades'!O49</f>
        <v>#VALUE!</v>
      </c>
      <c r="J49" s="80">
        <f>'English Grades'!T49</f>
        <v>0</v>
      </c>
      <c r="K49" s="78" t="e">
        <f>'English Grades'!S49</f>
        <v>#VALUE!</v>
      </c>
      <c r="L49" s="79">
        <f>'English Grades'!U49</f>
        <v>0</v>
      </c>
      <c r="M49" s="78" t="str">
        <f>'Math Grades'!Q49</f>
        <v/>
      </c>
      <c r="N49" s="80">
        <f>'Math Grades'!K49</f>
        <v>0</v>
      </c>
      <c r="O49" s="80">
        <f>'Math Grades'!L49</f>
        <v>0</v>
      </c>
      <c r="P49" s="78" t="e">
        <f>'Math Grades'!O49</f>
        <v>#VALUE!</v>
      </c>
      <c r="Q49" s="80">
        <f>'Math Grades'!T49</f>
        <v>0</v>
      </c>
      <c r="R49" s="78" t="e">
        <f>'Math Grades'!S49</f>
        <v>#VALUE!</v>
      </c>
      <c r="S49" s="79">
        <f>'Math Grades'!U49</f>
        <v>0</v>
      </c>
      <c r="T49" s="79">
        <f>'State Assessments'!G49</f>
        <v>0</v>
      </c>
      <c r="U49" s="79">
        <f>'State Assessments'!I49</f>
        <v>0</v>
      </c>
      <c r="V49" s="80">
        <f>'State Assessments'!L49</f>
        <v>0</v>
      </c>
      <c r="W49" s="79">
        <f>'State Assessments'!N49</f>
        <v>0</v>
      </c>
      <c r="X49" s="79">
        <f>'State Assessments'!P49</f>
        <v>0</v>
      </c>
      <c r="Y49" s="80">
        <f>'State Assessments'!S49</f>
        <v>0</v>
      </c>
    </row>
    <row r="50" spans="1:25" ht="16" x14ac:dyDescent="0.2">
      <c r="A50" s="10">
        <f>'Demographic Data'!A50</f>
        <v>0</v>
      </c>
      <c r="B50" s="10">
        <f>'Demographic Data'!B50</f>
        <v>0</v>
      </c>
      <c r="C50" s="87">
        <f>'Demographic Data'!C50</f>
        <v>0</v>
      </c>
      <c r="D50" s="80" t="str">
        <f>'DNT - Program Attendance'!U50</f>
        <v>30 Days or Less</v>
      </c>
      <c r="E50" s="54" t="e">
        <f>'School Day Attendance'!V50</f>
        <v>#DIV/0!</v>
      </c>
      <c r="F50" s="78" t="e">
        <f>'English Grades'!J50</f>
        <v>#VALUE!</v>
      </c>
      <c r="G50" s="80">
        <f>'English Grades'!K50</f>
        <v>0</v>
      </c>
      <c r="H50" s="80">
        <f>'English Grades'!L50</f>
        <v>0</v>
      </c>
      <c r="I50" s="78" t="e">
        <f>'English Grades'!O50</f>
        <v>#VALUE!</v>
      </c>
      <c r="J50" s="80">
        <f>'English Grades'!T50</f>
        <v>0</v>
      </c>
      <c r="K50" s="78" t="e">
        <f>'English Grades'!S50</f>
        <v>#VALUE!</v>
      </c>
      <c r="L50" s="79">
        <f>'English Grades'!U50</f>
        <v>0</v>
      </c>
      <c r="M50" s="78" t="str">
        <f>'Math Grades'!Q50</f>
        <v/>
      </c>
      <c r="N50" s="80">
        <f>'Math Grades'!K50</f>
        <v>0</v>
      </c>
      <c r="O50" s="80">
        <f>'Math Grades'!L50</f>
        <v>0</v>
      </c>
      <c r="P50" s="78" t="e">
        <f>'Math Grades'!O50</f>
        <v>#VALUE!</v>
      </c>
      <c r="Q50" s="80">
        <f>'Math Grades'!T50</f>
        <v>0</v>
      </c>
      <c r="R50" s="78" t="e">
        <f>'Math Grades'!S50</f>
        <v>#VALUE!</v>
      </c>
      <c r="S50" s="79">
        <f>'Math Grades'!U50</f>
        <v>0</v>
      </c>
      <c r="T50" s="79">
        <f>'State Assessments'!G50</f>
        <v>0</v>
      </c>
      <c r="U50" s="79">
        <f>'State Assessments'!I50</f>
        <v>0</v>
      </c>
      <c r="V50" s="80">
        <f>'State Assessments'!L50</f>
        <v>0</v>
      </c>
      <c r="W50" s="79">
        <f>'State Assessments'!N50</f>
        <v>0</v>
      </c>
      <c r="X50" s="79">
        <f>'State Assessments'!P50</f>
        <v>0</v>
      </c>
      <c r="Y50" s="80">
        <f>'State Assessments'!S50</f>
        <v>0</v>
      </c>
    </row>
    <row r="51" spans="1:25" ht="16" x14ac:dyDescent="0.2">
      <c r="A51" s="10">
        <f>'Demographic Data'!A51</f>
        <v>0</v>
      </c>
      <c r="B51" s="10">
        <f>'Demographic Data'!B51</f>
        <v>0</v>
      </c>
      <c r="C51" s="87">
        <f>'Demographic Data'!C51</f>
        <v>0</v>
      </c>
      <c r="D51" s="80" t="str">
        <f>'DNT - Program Attendance'!U51</f>
        <v>30 Days or Less</v>
      </c>
      <c r="E51" s="54" t="e">
        <f>'School Day Attendance'!V51</f>
        <v>#DIV/0!</v>
      </c>
      <c r="F51" s="78" t="e">
        <f>'English Grades'!J51</f>
        <v>#VALUE!</v>
      </c>
      <c r="G51" s="80">
        <f>'English Grades'!K51</f>
        <v>0</v>
      </c>
      <c r="H51" s="80">
        <f>'English Grades'!L51</f>
        <v>0</v>
      </c>
      <c r="I51" s="78" t="e">
        <f>'English Grades'!O51</f>
        <v>#VALUE!</v>
      </c>
      <c r="J51" s="80">
        <f>'English Grades'!T51</f>
        <v>0</v>
      </c>
      <c r="K51" s="78" t="e">
        <f>'English Grades'!S51</f>
        <v>#VALUE!</v>
      </c>
      <c r="L51" s="79">
        <f>'English Grades'!U51</f>
        <v>0</v>
      </c>
      <c r="M51" s="78" t="str">
        <f>'Math Grades'!Q51</f>
        <v/>
      </c>
      <c r="N51" s="80">
        <f>'Math Grades'!K51</f>
        <v>0</v>
      </c>
      <c r="O51" s="80">
        <f>'Math Grades'!L51</f>
        <v>0</v>
      </c>
      <c r="P51" s="78" t="e">
        <f>'Math Grades'!O51</f>
        <v>#VALUE!</v>
      </c>
      <c r="Q51" s="80">
        <f>'Math Grades'!T51</f>
        <v>0</v>
      </c>
      <c r="R51" s="78" t="e">
        <f>'Math Grades'!S51</f>
        <v>#VALUE!</v>
      </c>
      <c r="S51" s="79">
        <f>'Math Grades'!U51</f>
        <v>0</v>
      </c>
      <c r="T51" s="79">
        <f>'State Assessments'!G51</f>
        <v>0</v>
      </c>
      <c r="U51" s="79">
        <f>'State Assessments'!I51</f>
        <v>0</v>
      </c>
      <c r="V51" s="80">
        <f>'State Assessments'!L51</f>
        <v>0</v>
      </c>
      <c r="W51" s="79">
        <f>'State Assessments'!N51</f>
        <v>0</v>
      </c>
      <c r="X51" s="79">
        <f>'State Assessments'!P51</f>
        <v>0</v>
      </c>
      <c r="Y51" s="80">
        <f>'State Assessments'!S51</f>
        <v>0</v>
      </c>
    </row>
    <row r="52" spans="1:25" ht="16" x14ac:dyDescent="0.2">
      <c r="A52" s="10">
        <f>'Demographic Data'!A52</f>
        <v>0</v>
      </c>
      <c r="B52" s="10">
        <f>'Demographic Data'!B52</f>
        <v>0</v>
      </c>
      <c r="C52" s="87">
        <f>'Demographic Data'!C52</f>
        <v>0</v>
      </c>
      <c r="D52" s="80" t="str">
        <f>'DNT - Program Attendance'!U52</f>
        <v>30 Days or Less</v>
      </c>
      <c r="E52" s="54" t="e">
        <f>'School Day Attendance'!V52</f>
        <v>#DIV/0!</v>
      </c>
      <c r="F52" s="78" t="e">
        <f>'English Grades'!J52</f>
        <v>#VALUE!</v>
      </c>
      <c r="G52" s="80">
        <f>'English Grades'!K52</f>
        <v>0</v>
      </c>
      <c r="H52" s="80">
        <f>'English Grades'!L52</f>
        <v>0</v>
      </c>
      <c r="I52" s="78" t="e">
        <f>'English Grades'!O52</f>
        <v>#VALUE!</v>
      </c>
      <c r="J52" s="80">
        <f>'English Grades'!T52</f>
        <v>0</v>
      </c>
      <c r="K52" s="78" t="e">
        <f>'English Grades'!S52</f>
        <v>#VALUE!</v>
      </c>
      <c r="L52" s="79">
        <f>'English Grades'!U52</f>
        <v>0</v>
      </c>
      <c r="M52" s="78" t="str">
        <f>'Math Grades'!Q52</f>
        <v/>
      </c>
      <c r="N52" s="80">
        <f>'Math Grades'!K52</f>
        <v>0</v>
      </c>
      <c r="O52" s="80">
        <f>'Math Grades'!L52</f>
        <v>0</v>
      </c>
      <c r="P52" s="78" t="e">
        <f>'Math Grades'!O52</f>
        <v>#VALUE!</v>
      </c>
      <c r="Q52" s="80">
        <f>'Math Grades'!T52</f>
        <v>0</v>
      </c>
      <c r="R52" s="78" t="e">
        <f>'Math Grades'!S52</f>
        <v>#VALUE!</v>
      </c>
      <c r="S52" s="79">
        <f>'Math Grades'!U52</f>
        <v>0</v>
      </c>
      <c r="T52" s="79">
        <f>'State Assessments'!G52</f>
        <v>0</v>
      </c>
      <c r="U52" s="79">
        <f>'State Assessments'!I52</f>
        <v>0</v>
      </c>
      <c r="V52" s="80">
        <f>'State Assessments'!L52</f>
        <v>0</v>
      </c>
      <c r="W52" s="79">
        <f>'State Assessments'!N52</f>
        <v>0</v>
      </c>
      <c r="X52" s="79">
        <f>'State Assessments'!P52</f>
        <v>0</v>
      </c>
      <c r="Y52" s="80">
        <f>'State Assessments'!S52</f>
        <v>0</v>
      </c>
    </row>
    <row r="53" spans="1:25" ht="16" x14ac:dyDescent="0.2">
      <c r="A53" s="10">
        <f>'Demographic Data'!A53</f>
        <v>0</v>
      </c>
      <c r="B53" s="10">
        <f>'Demographic Data'!B53</f>
        <v>0</v>
      </c>
      <c r="C53" s="87">
        <f>'Demographic Data'!C53</f>
        <v>0</v>
      </c>
      <c r="D53" s="80" t="str">
        <f>'DNT - Program Attendance'!U53</f>
        <v>30 Days or Less</v>
      </c>
      <c r="E53" s="54" t="e">
        <f>'School Day Attendance'!V53</f>
        <v>#DIV/0!</v>
      </c>
      <c r="F53" s="78" t="e">
        <f>'English Grades'!J53</f>
        <v>#VALUE!</v>
      </c>
      <c r="G53" s="80">
        <f>'English Grades'!K53</f>
        <v>0</v>
      </c>
      <c r="H53" s="80">
        <f>'English Grades'!L53</f>
        <v>0</v>
      </c>
      <c r="I53" s="78" t="e">
        <f>'English Grades'!O53</f>
        <v>#VALUE!</v>
      </c>
      <c r="J53" s="80">
        <f>'English Grades'!T53</f>
        <v>0</v>
      </c>
      <c r="K53" s="78" t="e">
        <f>'English Grades'!S53</f>
        <v>#VALUE!</v>
      </c>
      <c r="L53" s="79">
        <f>'English Grades'!U53</f>
        <v>0</v>
      </c>
      <c r="M53" s="78" t="str">
        <f>'Math Grades'!Q53</f>
        <v/>
      </c>
      <c r="N53" s="80">
        <f>'Math Grades'!K53</f>
        <v>0</v>
      </c>
      <c r="O53" s="80">
        <f>'Math Grades'!L53</f>
        <v>0</v>
      </c>
      <c r="P53" s="78" t="e">
        <f>'Math Grades'!O53</f>
        <v>#VALUE!</v>
      </c>
      <c r="Q53" s="80">
        <f>'Math Grades'!T53</f>
        <v>0</v>
      </c>
      <c r="R53" s="78" t="e">
        <f>'Math Grades'!S53</f>
        <v>#VALUE!</v>
      </c>
      <c r="S53" s="79">
        <f>'Math Grades'!U53</f>
        <v>0</v>
      </c>
      <c r="T53" s="79">
        <f>'State Assessments'!G53</f>
        <v>0</v>
      </c>
      <c r="U53" s="79">
        <f>'State Assessments'!I53</f>
        <v>0</v>
      </c>
      <c r="V53" s="80">
        <f>'State Assessments'!L53</f>
        <v>0</v>
      </c>
      <c r="W53" s="79">
        <f>'State Assessments'!N53</f>
        <v>0</v>
      </c>
      <c r="X53" s="79">
        <f>'State Assessments'!P53</f>
        <v>0</v>
      </c>
      <c r="Y53" s="80">
        <f>'State Assessments'!S53</f>
        <v>0</v>
      </c>
    </row>
    <row r="54" spans="1:25" ht="16" x14ac:dyDescent="0.2">
      <c r="A54" s="10">
        <f>'Demographic Data'!A54</f>
        <v>0</v>
      </c>
      <c r="B54" s="10">
        <f>'Demographic Data'!B54</f>
        <v>0</v>
      </c>
      <c r="C54" s="87">
        <f>'Demographic Data'!C54</f>
        <v>0</v>
      </c>
      <c r="D54" s="80" t="str">
        <f>'DNT - Program Attendance'!U54</f>
        <v>30 Days or Less</v>
      </c>
      <c r="E54" s="54" t="e">
        <f>'School Day Attendance'!V54</f>
        <v>#DIV/0!</v>
      </c>
      <c r="F54" s="78" t="e">
        <f>'English Grades'!J54</f>
        <v>#VALUE!</v>
      </c>
      <c r="G54" s="80">
        <f>'English Grades'!K54</f>
        <v>0</v>
      </c>
      <c r="H54" s="80">
        <f>'English Grades'!L54</f>
        <v>0</v>
      </c>
      <c r="I54" s="78" t="e">
        <f>'English Grades'!O54</f>
        <v>#VALUE!</v>
      </c>
      <c r="J54" s="80">
        <f>'English Grades'!T54</f>
        <v>0</v>
      </c>
      <c r="K54" s="78" t="e">
        <f>'English Grades'!S54</f>
        <v>#VALUE!</v>
      </c>
      <c r="L54" s="79">
        <f>'English Grades'!U54</f>
        <v>0</v>
      </c>
      <c r="M54" s="78" t="str">
        <f>'Math Grades'!Q54</f>
        <v/>
      </c>
      <c r="N54" s="80">
        <f>'Math Grades'!K54</f>
        <v>0</v>
      </c>
      <c r="O54" s="80">
        <f>'Math Grades'!L54</f>
        <v>0</v>
      </c>
      <c r="P54" s="78" t="e">
        <f>'Math Grades'!O54</f>
        <v>#VALUE!</v>
      </c>
      <c r="Q54" s="80">
        <f>'Math Grades'!T54</f>
        <v>0</v>
      </c>
      <c r="R54" s="78" t="e">
        <f>'Math Grades'!S54</f>
        <v>#VALUE!</v>
      </c>
      <c r="S54" s="79">
        <f>'Math Grades'!U54</f>
        <v>0</v>
      </c>
      <c r="T54" s="79">
        <f>'State Assessments'!G54</f>
        <v>0</v>
      </c>
      <c r="U54" s="79">
        <f>'State Assessments'!I54</f>
        <v>0</v>
      </c>
      <c r="V54" s="80">
        <f>'State Assessments'!L54</f>
        <v>0</v>
      </c>
      <c r="W54" s="79">
        <f>'State Assessments'!N54</f>
        <v>0</v>
      </c>
      <c r="X54" s="79">
        <f>'State Assessments'!P54</f>
        <v>0</v>
      </c>
      <c r="Y54" s="80">
        <f>'State Assessments'!S54</f>
        <v>0</v>
      </c>
    </row>
    <row r="55" spans="1:25" ht="16" x14ac:dyDescent="0.2">
      <c r="A55" s="10">
        <f>'Demographic Data'!A55</f>
        <v>0</v>
      </c>
      <c r="B55" s="10">
        <f>'Demographic Data'!B55</f>
        <v>0</v>
      </c>
      <c r="C55" s="87">
        <f>'Demographic Data'!C55</f>
        <v>0</v>
      </c>
      <c r="D55" s="80" t="str">
        <f>'DNT - Program Attendance'!U55</f>
        <v>30 Days or Less</v>
      </c>
      <c r="E55" s="54" t="e">
        <f>'School Day Attendance'!V55</f>
        <v>#DIV/0!</v>
      </c>
      <c r="F55" s="78" t="e">
        <f>'English Grades'!J55</f>
        <v>#VALUE!</v>
      </c>
      <c r="G55" s="80">
        <f>'English Grades'!K55</f>
        <v>0</v>
      </c>
      <c r="H55" s="80">
        <f>'English Grades'!L55</f>
        <v>0</v>
      </c>
      <c r="I55" s="78" t="e">
        <f>'English Grades'!O55</f>
        <v>#VALUE!</v>
      </c>
      <c r="J55" s="80">
        <f>'English Grades'!T55</f>
        <v>0</v>
      </c>
      <c r="K55" s="78" t="e">
        <f>'English Grades'!S55</f>
        <v>#VALUE!</v>
      </c>
      <c r="L55" s="79">
        <f>'English Grades'!U55</f>
        <v>0</v>
      </c>
      <c r="M55" s="78" t="str">
        <f>'Math Grades'!Q55</f>
        <v/>
      </c>
      <c r="N55" s="80">
        <f>'Math Grades'!K55</f>
        <v>0</v>
      </c>
      <c r="O55" s="80">
        <f>'Math Grades'!L55</f>
        <v>0</v>
      </c>
      <c r="P55" s="78" t="e">
        <f>'Math Grades'!O55</f>
        <v>#VALUE!</v>
      </c>
      <c r="Q55" s="80">
        <f>'Math Grades'!T55</f>
        <v>0</v>
      </c>
      <c r="R55" s="78" t="e">
        <f>'Math Grades'!S55</f>
        <v>#VALUE!</v>
      </c>
      <c r="S55" s="79">
        <f>'Math Grades'!U55</f>
        <v>0</v>
      </c>
      <c r="T55" s="79">
        <f>'State Assessments'!G55</f>
        <v>0</v>
      </c>
      <c r="U55" s="79">
        <f>'State Assessments'!I55</f>
        <v>0</v>
      </c>
      <c r="V55" s="80">
        <f>'State Assessments'!L55</f>
        <v>0</v>
      </c>
      <c r="W55" s="79">
        <f>'State Assessments'!N55</f>
        <v>0</v>
      </c>
      <c r="X55" s="79">
        <f>'State Assessments'!P55</f>
        <v>0</v>
      </c>
      <c r="Y55" s="80">
        <f>'State Assessments'!S55</f>
        <v>0</v>
      </c>
    </row>
    <row r="56" spans="1:25" ht="16" x14ac:dyDescent="0.2">
      <c r="A56" s="10">
        <f>'Demographic Data'!A56</f>
        <v>0</v>
      </c>
      <c r="B56" s="10">
        <f>'Demographic Data'!B56</f>
        <v>0</v>
      </c>
      <c r="C56" s="87">
        <f>'Demographic Data'!C56</f>
        <v>0</v>
      </c>
      <c r="D56" s="80" t="str">
        <f>'DNT - Program Attendance'!U56</f>
        <v>30 Days or Less</v>
      </c>
      <c r="E56" s="54" t="e">
        <f>'School Day Attendance'!V56</f>
        <v>#DIV/0!</v>
      </c>
      <c r="F56" s="78" t="e">
        <f>'English Grades'!J56</f>
        <v>#VALUE!</v>
      </c>
      <c r="G56" s="80">
        <f>'English Grades'!K56</f>
        <v>0</v>
      </c>
      <c r="H56" s="80">
        <f>'English Grades'!L56</f>
        <v>0</v>
      </c>
      <c r="I56" s="78" t="e">
        <f>'English Grades'!O56</f>
        <v>#VALUE!</v>
      </c>
      <c r="J56" s="80">
        <f>'English Grades'!T56</f>
        <v>0</v>
      </c>
      <c r="K56" s="78" t="e">
        <f>'English Grades'!S56</f>
        <v>#VALUE!</v>
      </c>
      <c r="L56" s="79">
        <f>'English Grades'!U56</f>
        <v>0</v>
      </c>
      <c r="M56" s="78" t="str">
        <f>'Math Grades'!Q56</f>
        <v/>
      </c>
      <c r="N56" s="80">
        <f>'Math Grades'!K56</f>
        <v>0</v>
      </c>
      <c r="O56" s="80">
        <f>'Math Grades'!L56</f>
        <v>0</v>
      </c>
      <c r="P56" s="78" t="e">
        <f>'Math Grades'!O56</f>
        <v>#VALUE!</v>
      </c>
      <c r="Q56" s="80">
        <f>'Math Grades'!T56</f>
        <v>0</v>
      </c>
      <c r="R56" s="78" t="e">
        <f>'Math Grades'!S56</f>
        <v>#VALUE!</v>
      </c>
      <c r="S56" s="79">
        <f>'Math Grades'!U56</f>
        <v>0</v>
      </c>
      <c r="T56" s="79">
        <f>'State Assessments'!G56</f>
        <v>0</v>
      </c>
      <c r="U56" s="79">
        <f>'State Assessments'!I56</f>
        <v>0</v>
      </c>
      <c r="V56" s="80">
        <f>'State Assessments'!L56</f>
        <v>0</v>
      </c>
      <c r="W56" s="79">
        <f>'State Assessments'!N56</f>
        <v>0</v>
      </c>
      <c r="X56" s="79">
        <f>'State Assessments'!P56</f>
        <v>0</v>
      </c>
      <c r="Y56" s="80">
        <f>'State Assessments'!S56</f>
        <v>0</v>
      </c>
    </row>
    <row r="57" spans="1:25" ht="16" x14ac:dyDescent="0.2">
      <c r="A57" s="10">
        <f>'Demographic Data'!A57</f>
        <v>0</v>
      </c>
      <c r="B57" s="10">
        <f>'Demographic Data'!B57</f>
        <v>0</v>
      </c>
      <c r="C57" s="87">
        <f>'Demographic Data'!C57</f>
        <v>0</v>
      </c>
      <c r="D57" s="80" t="str">
        <f>'DNT - Program Attendance'!U57</f>
        <v>30 Days or Less</v>
      </c>
      <c r="E57" s="54" t="e">
        <f>'School Day Attendance'!V57</f>
        <v>#DIV/0!</v>
      </c>
      <c r="F57" s="78" t="e">
        <f>'English Grades'!J57</f>
        <v>#VALUE!</v>
      </c>
      <c r="G57" s="80">
        <f>'English Grades'!K57</f>
        <v>0</v>
      </c>
      <c r="H57" s="80">
        <f>'English Grades'!L57</f>
        <v>0</v>
      </c>
      <c r="I57" s="78" t="e">
        <f>'English Grades'!O57</f>
        <v>#VALUE!</v>
      </c>
      <c r="J57" s="80">
        <f>'English Grades'!T57</f>
        <v>0</v>
      </c>
      <c r="K57" s="78" t="e">
        <f>'English Grades'!S57</f>
        <v>#VALUE!</v>
      </c>
      <c r="L57" s="79">
        <f>'English Grades'!U57</f>
        <v>0</v>
      </c>
      <c r="M57" s="78" t="str">
        <f>'Math Grades'!Q57</f>
        <v/>
      </c>
      <c r="N57" s="80">
        <f>'Math Grades'!K57</f>
        <v>0</v>
      </c>
      <c r="O57" s="80">
        <f>'Math Grades'!L57</f>
        <v>0</v>
      </c>
      <c r="P57" s="78" t="e">
        <f>'Math Grades'!O57</f>
        <v>#VALUE!</v>
      </c>
      <c r="Q57" s="80">
        <f>'Math Grades'!T57</f>
        <v>0</v>
      </c>
      <c r="R57" s="78" t="e">
        <f>'Math Grades'!S57</f>
        <v>#VALUE!</v>
      </c>
      <c r="S57" s="79">
        <f>'Math Grades'!U57</f>
        <v>0</v>
      </c>
      <c r="T57" s="79">
        <f>'State Assessments'!G57</f>
        <v>0</v>
      </c>
      <c r="U57" s="79">
        <f>'State Assessments'!I57</f>
        <v>0</v>
      </c>
      <c r="V57" s="80">
        <f>'State Assessments'!L57</f>
        <v>0</v>
      </c>
      <c r="W57" s="79">
        <f>'State Assessments'!N57</f>
        <v>0</v>
      </c>
      <c r="X57" s="79">
        <f>'State Assessments'!P57</f>
        <v>0</v>
      </c>
      <c r="Y57" s="80">
        <f>'State Assessments'!S57</f>
        <v>0</v>
      </c>
    </row>
    <row r="58" spans="1:25" ht="16" x14ac:dyDescent="0.2">
      <c r="A58" s="10">
        <f>'Demographic Data'!A58</f>
        <v>0</v>
      </c>
      <c r="B58" s="10">
        <f>'Demographic Data'!B58</f>
        <v>0</v>
      </c>
      <c r="C58" s="87">
        <f>'Demographic Data'!C58</f>
        <v>0</v>
      </c>
      <c r="D58" s="80" t="str">
        <f>'DNT - Program Attendance'!U58</f>
        <v>30 Days or Less</v>
      </c>
      <c r="E58" s="54" t="e">
        <f>'School Day Attendance'!V58</f>
        <v>#DIV/0!</v>
      </c>
      <c r="F58" s="78" t="e">
        <f>'English Grades'!J58</f>
        <v>#VALUE!</v>
      </c>
      <c r="G58" s="80">
        <f>'English Grades'!K58</f>
        <v>0</v>
      </c>
      <c r="H58" s="80">
        <f>'English Grades'!L58</f>
        <v>0</v>
      </c>
      <c r="I58" s="78" t="e">
        <f>'English Grades'!O58</f>
        <v>#VALUE!</v>
      </c>
      <c r="J58" s="80">
        <f>'English Grades'!T58</f>
        <v>0</v>
      </c>
      <c r="K58" s="78" t="e">
        <f>'English Grades'!S58</f>
        <v>#VALUE!</v>
      </c>
      <c r="L58" s="79">
        <f>'English Grades'!U58</f>
        <v>0</v>
      </c>
      <c r="M58" s="78" t="str">
        <f>'Math Grades'!Q58</f>
        <v/>
      </c>
      <c r="N58" s="80">
        <f>'Math Grades'!K58</f>
        <v>0</v>
      </c>
      <c r="O58" s="80">
        <f>'Math Grades'!L58</f>
        <v>0</v>
      </c>
      <c r="P58" s="78" t="e">
        <f>'Math Grades'!O58</f>
        <v>#VALUE!</v>
      </c>
      <c r="Q58" s="80">
        <f>'Math Grades'!T58</f>
        <v>0</v>
      </c>
      <c r="R58" s="78" t="e">
        <f>'Math Grades'!S58</f>
        <v>#VALUE!</v>
      </c>
      <c r="S58" s="79">
        <f>'Math Grades'!U58</f>
        <v>0</v>
      </c>
      <c r="T58" s="79">
        <f>'State Assessments'!G58</f>
        <v>0</v>
      </c>
      <c r="U58" s="79">
        <f>'State Assessments'!I58</f>
        <v>0</v>
      </c>
      <c r="V58" s="80">
        <f>'State Assessments'!L58</f>
        <v>0</v>
      </c>
      <c r="W58" s="79">
        <f>'State Assessments'!N58</f>
        <v>0</v>
      </c>
      <c r="X58" s="79">
        <f>'State Assessments'!P58</f>
        <v>0</v>
      </c>
      <c r="Y58" s="80">
        <f>'State Assessments'!S58</f>
        <v>0</v>
      </c>
    </row>
    <row r="59" spans="1:25" ht="16" x14ac:dyDescent="0.2">
      <c r="A59" s="10">
        <f>'Demographic Data'!A59</f>
        <v>0</v>
      </c>
      <c r="B59" s="10">
        <f>'Demographic Data'!B59</f>
        <v>0</v>
      </c>
      <c r="C59" s="87">
        <f>'Demographic Data'!C59</f>
        <v>0</v>
      </c>
      <c r="D59" s="80" t="str">
        <f>'DNT - Program Attendance'!U59</f>
        <v>30 Days or Less</v>
      </c>
      <c r="E59" s="54" t="e">
        <f>'School Day Attendance'!V59</f>
        <v>#DIV/0!</v>
      </c>
      <c r="F59" s="78" t="e">
        <f>'English Grades'!J59</f>
        <v>#VALUE!</v>
      </c>
      <c r="G59" s="80">
        <f>'English Grades'!K59</f>
        <v>0</v>
      </c>
      <c r="H59" s="80">
        <f>'English Grades'!L59</f>
        <v>0</v>
      </c>
      <c r="I59" s="78" t="e">
        <f>'English Grades'!O59</f>
        <v>#VALUE!</v>
      </c>
      <c r="J59" s="80">
        <f>'English Grades'!T59</f>
        <v>0</v>
      </c>
      <c r="K59" s="78" t="e">
        <f>'English Grades'!S59</f>
        <v>#VALUE!</v>
      </c>
      <c r="L59" s="79">
        <f>'English Grades'!U59</f>
        <v>0</v>
      </c>
      <c r="M59" s="78" t="str">
        <f>'Math Grades'!Q59</f>
        <v/>
      </c>
      <c r="N59" s="80">
        <f>'Math Grades'!K59</f>
        <v>0</v>
      </c>
      <c r="O59" s="80">
        <f>'Math Grades'!L59</f>
        <v>0</v>
      </c>
      <c r="P59" s="78" t="e">
        <f>'Math Grades'!O59</f>
        <v>#VALUE!</v>
      </c>
      <c r="Q59" s="80">
        <f>'Math Grades'!T59</f>
        <v>0</v>
      </c>
      <c r="R59" s="78" t="e">
        <f>'Math Grades'!S59</f>
        <v>#VALUE!</v>
      </c>
      <c r="S59" s="79">
        <f>'Math Grades'!U59</f>
        <v>0</v>
      </c>
      <c r="T59" s="79">
        <f>'State Assessments'!G59</f>
        <v>0</v>
      </c>
      <c r="U59" s="79">
        <f>'State Assessments'!I59</f>
        <v>0</v>
      </c>
      <c r="V59" s="80">
        <f>'State Assessments'!L59</f>
        <v>0</v>
      </c>
      <c r="W59" s="79">
        <f>'State Assessments'!N59</f>
        <v>0</v>
      </c>
      <c r="X59" s="79">
        <f>'State Assessments'!P59</f>
        <v>0</v>
      </c>
      <c r="Y59" s="80">
        <f>'State Assessments'!S59</f>
        <v>0</v>
      </c>
    </row>
    <row r="60" spans="1:25" ht="16" x14ac:dyDescent="0.2">
      <c r="A60" s="10">
        <f>'Demographic Data'!A60</f>
        <v>0</v>
      </c>
      <c r="B60" s="10">
        <f>'Demographic Data'!B60</f>
        <v>0</v>
      </c>
      <c r="C60" s="87">
        <f>'Demographic Data'!C60</f>
        <v>0</v>
      </c>
      <c r="D60" s="80" t="str">
        <f>'DNT - Program Attendance'!U60</f>
        <v>30 Days or Less</v>
      </c>
      <c r="E60" s="54" t="e">
        <f>'School Day Attendance'!V60</f>
        <v>#DIV/0!</v>
      </c>
      <c r="F60" s="78" t="e">
        <f>'English Grades'!J60</f>
        <v>#VALUE!</v>
      </c>
      <c r="G60" s="80">
        <f>'English Grades'!K60</f>
        <v>0</v>
      </c>
      <c r="H60" s="80">
        <f>'English Grades'!L60</f>
        <v>0</v>
      </c>
      <c r="I60" s="78" t="e">
        <f>'English Grades'!O60</f>
        <v>#VALUE!</v>
      </c>
      <c r="J60" s="80">
        <f>'English Grades'!T60</f>
        <v>0</v>
      </c>
      <c r="K60" s="78" t="e">
        <f>'English Grades'!S60</f>
        <v>#VALUE!</v>
      </c>
      <c r="L60" s="79">
        <f>'English Grades'!U60</f>
        <v>0</v>
      </c>
      <c r="M60" s="78" t="str">
        <f>'Math Grades'!Q60</f>
        <v/>
      </c>
      <c r="N60" s="80">
        <f>'Math Grades'!K60</f>
        <v>0</v>
      </c>
      <c r="O60" s="80">
        <f>'Math Grades'!L60</f>
        <v>0</v>
      </c>
      <c r="P60" s="78" t="e">
        <f>'Math Grades'!O60</f>
        <v>#VALUE!</v>
      </c>
      <c r="Q60" s="80">
        <f>'Math Grades'!T60</f>
        <v>0</v>
      </c>
      <c r="R60" s="78" t="e">
        <f>'Math Grades'!S60</f>
        <v>#VALUE!</v>
      </c>
      <c r="S60" s="79">
        <f>'Math Grades'!U60</f>
        <v>0</v>
      </c>
      <c r="T60" s="79">
        <f>'State Assessments'!G60</f>
        <v>0</v>
      </c>
      <c r="U60" s="79">
        <f>'State Assessments'!I60</f>
        <v>0</v>
      </c>
      <c r="V60" s="80">
        <f>'State Assessments'!L60</f>
        <v>0</v>
      </c>
      <c r="W60" s="79">
        <f>'State Assessments'!N60</f>
        <v>0</v>
      </c>
      <c r="X60" s="79">
        <f>'State Assessments'!P60</f>
        <v>0</v>
      </c>
      <c r="Y60" s="80">
        <f>'State Assessments'!S60</f>
        <v>0</v>
      </c>
    </row>
    <row r="61" spans="1:25" ht="16" x14ac:dyDescent="0.2">
      <c r="A61" s="10">
        <f>'Demographic Data'!A61</f>
        <v>0</v>
      </c>
      <c r="B61" s="10">
        <f>'Demographic Data'!B61</f>
        <v>0</v>
      </c>
      <c r="C61" s="87">
        <f>'Demographic Data'!C61</f>
        <v>0</v>
      </c>
      <c r="D61" s="80" t="str">
        <f>'DNT - Program Attendance'!U61</f>
        <v>30 Days or Less</v>
      </c>
      <c r="E61" s="54" t="e">
        <f>'School Day Attendance'!V61</f>
        <v>#DIV/0!</v>
      </c>
      <c r="F61" s="78" t="e">
        <f>'English Grades'!J61</f>
        <v>#VALUE!</v>
      </c>
      <c r="G61" s="80">
        <f>'English Grades'!K61</f>
        <v>0</v>
      </c>
      <c r="H61" s="80">
        <f>'English Grades'!L61</f>
        <v>0</v>
      </c>
      <c r="I61" s="78" t="e">
        <f>'English Grades'!O61</f>
        <v>#VALUE!</v>
      </c>
      <c r="J61" s="80">
        <f>'English Grades'!T61</f>
        <v>0</v>
      </c>
      <c r="K61" s="78" t="e">
        <f>'English Grades'!S61</f>
        <v>#VALUE!</v>
      </c>
      <c r="L61" s="79">
        <f>'English Grades'!U61</f>
        <v>0</v>
      </c>
      <c r="M61" s="78" t="str">
        <f>'Math Grades'!Q61</f>
        <v/>
      </c>
      <c r="N61" s="80">
        <f>'Math Grades'!K61</f>
        <v>0</v>
      </c>
      <c r="O61" s="80">
        <f>'Math Grades'!L61</f>
        <v>0</v>
      </c>
      <c r="P61" s="78" t="e">
        <f>'Math Grades'!O61</f>
        <v>#VALUE!</v>
      </c>
      <c r="Q61" s="80">
        <f>'Math Grades'!T61</f>
        <v>0</v>
      </c>
      <c r="R61" s="78" t="e">
        <f>'Math Grades'!S61</f>
        <v>#VALUE!</v>
      </c>
      <c r="S61" s="79">
        <f>'Math Grades'!U61</f>
        <v>0</v>
      </c>
      <c r="T61" s="79">
        <f>'State Assessments'!G61</f>
        <v>0</v>
      </c>
      <c r="U61" s="79">
        <f>'State Assessments'!I61</f>
        <v>0</v>
      </c>
      <c r="V61" s="80">
        <f>'State Assessments'!L61</f>
        <v>0</v>
      </c>
      <c r="W61" s="79">
        <f>'State Assessments'!N61</f>
        <v>0</v>
      </c>
      <c r="X61" s="79">
        <f>'State Assessments'!P61</f>
        <v>0</v>
      </c>
      <c r="Y61" s="80">
        <f>'State Assessments'!S61</f>
        <v>0</v>
      </c>
    </row>
    <row r="62" spans="1:25" ht="16" x14ac:dyDescent="0.2">
      <c r="A62" s="10">
        <f>'Demographic Data'!A62</f>
        <v>0</v>
      </c>
      <c r="B62" s="10">
        <f>'Demographic Data'!B62</f>
        <v>0</v>
      </c>
      <c r="C62" s="87">
        <f>'Demographic Data'!C62</f>
        <v>0</v>
      </c>
      <c r="D62" s="80" t="str">
        <f>'DNT - Program Attendance'!U62</f>
        <v>30 Days or Less</v>
      </c>
      <c r="E62" s="54" t="e">
        <f>'School Day Attendance'!V62</f>
        <v>#DIV/0!</v>
      </c>
      <c r="F62" s="78" t="e">
        <f>'English Grades'!J62</f>
        <v>#VALUE!</v>
      </c>
      <c r="G62" s="80">
        <f>'English Grades'!K62</f>
        <v>0</v>
      </c>
      <c r="H62" s="80">
        <f>'English Grades'!L62</f>
        <v>0</v>
      </c>
      <c r="I62" s="78" t="e">
        <f>'English Grades'!O62</f>
        <v>#VALUE!</v>
      </c>
      <c r="J62" s="80">
        <f>'English Grades'!T62</f>
        <v>0</v>
      </c>
      <c r="K62" s="78" t="e">
        <f>'English Grades'!S62</f>
        <v>#VALUE!</v>
      </c>
      <c r="L62" s="79">
        <f>'English Grades'!U62</f>
        <v>0</v>
      </c>
      <c r="M62" s="78" t="str">
        <f>'Math Grades'!Q62</f>
        <v/>
      </c>
      <c r="N62" s="80">
        <f>'Math Grades'!K62</f>
        <v>0</v>
      </c>
      <c r="O62" s="80">
        <f>'Math Grades'!L62</f>
        <v>0</v>
      </c>
      <c r="P62" s="78" t="e">
        <f>'Math Grades'!O62</f>
        <v>#VALUE!</v>
      </c>
      <c r="Q62" s="80">
        <f>'Math Grades'!T62</f>
        <v>0</v>
      </c>
      <c r="R62" s="78" t="e">
        <f>'Math Grades'!S62</f>
        <v>#VALUE!</v>
      </c>
      <c r="S62" s="79">
        <f>'Math Grades'!U62</f>
        <v>0</v>
      </c>
      <c r="T62" s="79">
        <f>'State Assessments'!G62</f>
        <v>0</v>
      </c>
      <c r="U62" s="79">
        <f>'State Assessments'!I62</f>
        <v>0</v>
      </c>
      <c r="V62" s="80">
        <f>'State Assessments'!L62</f>
        <v>0</v>
      </c>
      <c r="W62" s="79">
        <f>'State Assessments'!N62</f>
        <v>0</v>
      </c>
      <c r="X62" s="79">
        <f>'State Assessments'!P62</f>
        <v>0</v>
      </c>
      <c r="Y62" s="80">
        <f>'State Assessments'!S62</f>
        <v>0</v>
      </c>
    </row>
    <row r="63" spans="1:25" ht="16" x14ac:dyDescent="0.2">
      <c r="A63" s="10">
        <f>'Demographic Data'!A63</f>
        <v>0</v>
      </c>
      <c r="B63" s="10">
        <f>'Demographic Data'!B63</f>
        <v>0</v>
      </c>
      <c r="C63" s="87">
        <f>'Demographic Data'!C63</f>
        <v>0</v>
      </c>
      <c r="D63" s="80" t="str">
        <f>'DNT - Program Attendance'!U63</f>
        <v>30 Days or Less</v>
      </c>
      <c r="E63" s="54" t="e">
        <f>'School Day Attendance'!V63</f>
        <v>#DIV/0!</v>
      </c>
      <c r="F63" s="78" t="e">
        <f>'English Grades'!J63</f>
        <v>#VALUE!</v>
      </c>
      <c r="G63" s="80">
        <f>'English Grades'!K63</f>
        <v>0</v>
      </c>
      <c r="H63" s="80">
        <f>'English Grades'!L63</f>
        <v>0</v>
      </c>
      <c r="I63" s="78" t="e">
        <f>'English Grades'!O63</f>
        <v>#VALUE!</v>
      </c>
      <c r="J63" s="80">
        <f>'English Grades'!T63</f>
        <v>0</v>
      </c>
      <c r="K63" s="78" t="e">
        <f>'English Grades'!S63</f>
        <v>#VALUE!</v>
      </c>
      <c r="L63" s="79">
        <f>'English Grades'!U63</f>
        <v>0</v>
      </c>
      <c r="M63" s="78" t="str">
        <f>'Math Grades'!Q63</f>
        <v/>
      </c>
      <c r="N63" s="80">
        <f>'Math Grades'!K63</f>
        <v>0</v>
      </c>
      <c r="O63" s="80">
        <f>'Math Grades'!L63</f>
        <v>0</v>
      </c>
      <c r="P63" s="78" t="e">
        <f>'Math Grades'!O63</f>
        <v>#VALUE!</v>
      </c>
      <c r="Q63" s="80">
        <f>'Math Grades'!T63</f>
        <v>0</v>
      </c>
      <c r="R63" s="78" t="e">
        <f>'Math Grades'!S63</f>
        <v>#VALUE!</v>
      </c>
      <c r="S63" s="79">
        <f>'Math Grades'!U63</f>
        <v>0</v>
      </c>
      <c r="T63" s="79">
        <f>'State Assessments'!G63</f>
        <v>0</v>
      </c>
      <c r="U63" s="79">
        <f>'State Assessments'!I63</f>
        <v>0</v>
      </c>
      <c r="V63" s="80">
        <f>'State Assessments'!L63</f>
        <v>0</v>
      </c>
      <c r="W63" s="79">
        <f>'State Assessments'!N63</f>
        <v>0</v>
      </c>
      <c r="X63" s="79">
        <f>'State Assessments'!P63</f>
        <v>0</v>
      </c>
      <c r="Y63" s="80">
        <f>'State Assessments'!S63</f>
        <v>0</v>
      </c>
    </row>
    <row r="64" spans="1:25" ht="16" x14ac:dyDescent="0.2">
      <c r="A64" s="10">
        <f>'Demographic Data'!A64</f>
        <v>0</v>
      </c>
      <c r="B64" s="10">
        <f>'Demographic Data'!B64</f>
        <v>0</v>
      </c>
      <c r="C64" s="87">
        <f>'Demographic Data'!C64</f>
        <v>0</v>
      </c>
      <c r="D64" s="80" t="str">
        <f>'DNT - Program Attendance'!U64</f>
        <v>30 Days or Less</v>
      </c>
      <c r="E64" s="54" t="e">
        <f>'School Day Attendance'!V64</f>
        <v>#DIV/0!</v>
      </c>
      <c r="F64" s="78" t="e">
        <f>'English Grades'!J64</f>
        <v>#VALUE!</v>
      </c>
      <c r="G64" s="80">
        <f>'English Grades'!K64</f>
        <v>0</v>
      </c>
      <c r="H64" s="80">
        <f>'English Grades'!L64</f>
        <v>0</v>
      </c>
      <c r="I64" s="78" t="e">
        <f>'English Grades'!O64</f>
        <v>#VALUE!</v>
      </c>
      <c r="J64" s="80">
        <f>'English Grades'!T64</f>
        <v>0</v>
      </c>
      <c r="K64" s="78" t="e">
        <f>'English Grades'!S64</f>
        <v>#VALUE!</v>
      </c>
      <c r="L64" s="79">
        <f>'English Grades'!U64</f>
        <v>0</v>
      </c>
      <c r="M64" s="78" t="str">
        <f>'Math Grades'!Q64</f>
        <v/>
      </c>
      <c r="N64" s="80">
        <f>'Math Grades'!K64</f>
        <v>0</v>
      </c>
      <c r="O64" s="80">
        <f>'Math Grades'!L64</f>
        <v>0</v>
      </c>
      <c r="P64" s="78" t="e">
        <f>'Math Grades'!O64</f>
        <v>#VALUE!</v>
      </c>
      <c r="Q64" s="80">
        <f>'Math Grades'!T64</f>
        <v>0</v>
      </c>
      <c r="R64" s="78" t="e">
        <f>'Math Grades'!S64</f>
        <v>#VALUE!</v>
      </c>
      <c r="S64" s="79">
        <f>'Math Grades'!U64</f>
        <v>0</v>
      </c>
      <c r="T64" s="79">
        <f>'State Assessments'!G64</f>
        <v>0</v>
      </c>
      <c r="U64" s="79">
        <f>'State Assessments'!I64</f>
        <v>0</v>
      </c>
      <c r="V64" s="80">
        <f>'State Assessments'!L64</f>
        <v>0</v>
      </c>
      <c r="W64" s="79">
        <f>'State Assessments'!N64</f>
        <v>0</v>
      </c>
      <c r="X64" s="79">
        <f>'State Assessments'!P64</f>
        <v>0</v>
      </c>
      <c r="Y64" s="80">
        <f>'State Assessments'!S64</f>
        <v>0</v>
      </c>
    </row>
    <row r="65" spans="1:25" ht="16" x14ac:dyDescent="0.2">
      <c r="A65" s="10">
        <f>'Demographic Data'!A65</f>
        <v>0</v>
      </c>
      <c r="B65" s="10">
        <f>'Demographic Data'!B65</f>
        <v>0</v>
      </c>
      <c r="C65" s="87">
        <f>'Demographic Data'!C65</f>
        <v>0</v>
      </c>
      <c r="D65" s="80" t="str">
        <f>'DNT - Program Attendance'!U65</f>
        <v>30 Days or Less</v>
      </c>
      <c r="E65" s="54" t="e">
        <f>'School Day Attendance'!V65</f>
        <v>#DIV/0!</v>
      </c>
      <c r="F65" s="78" t="e">
        <f>'English Grades'!J65</f>
        <v>#VALUE!</v>
      </c>
      <c r="G65" s="80">
        <f>'English Grades'!K65</f>
        <v>0</v>
      </c>
      <c r="H65" s="80">
        <f>'English Grades'!L65</f>
        <v>0</v>
      </c>
      <c r="I65" s="78" t="e">
        <f>'English Grades'!O65</f>
        <v>#VALUE!</v>
      </c>
      <c r="J65" s="80">
        <f>'English Grades'!T65</f>
        <v>0</v>
      </c>
      <c r="K65" s="78" t="e">
        <f>'English Grades'!S65</f>
        <v>#VALUE!</v>
      </c>
      <c r="L65" s="79">
        <f>'English Grades'!U65</f>
        <v>0</v>
      </c>
      <c r="M65" s="78" t="str">
        <f>'Math Grades'!Q65</f>
        <v/>
      </c>
      <c r="N65" s="80">
        <f>'Math Grades'!K65</f>
        <v>0</v>
      </c>
      <c r="O65" s="80">
        <f>'Math Grades'!L65</f>
        <v>0</v>
      </c>
      <c r="P65" s="78" t="e">
        <f>'Math Grades'!O65</f>
        <v>#VALUE!</v>
      </c>
      <c r="Q65" s="80">
        <f>'Math Grades'!T65</f>
        <v>0</v>
      </c>
      <c r="R65" s="78" t="e">
        <f>'Math Grades'!S65</f>
        <v>#VALUE!</v>
      </c>
      <c r="S65" s="79">
        <f>'Math Grades'!U65</f>
        <v>0</v>
      </c>
      <c r="T65" s="79">
        <f>'State Assessments'!G65</f>
        <v>0</v>
      </c>
      <c r="U65" s="79">
        <f>'State Assessments'!I65</f>
        <v>0</v>
      </c>
      <c r="V65" s="80">
        <f>'State Assessments'!L65</f>
        <v>0</v>
      </c>
      <c r="W65" s="79">
        <f>'State Assessments'!N65</f>
        <v>0</v>
      </c>
      <c r="X65" s="79">
        <f>'State Assessments'!P65</f>
        <v>0</v>
      </c>
      <c r="Y65" s="80">
        <f>'State Assessments'!S65</f>
        <v>0</v>
      </c>
    </row>
    <row r="66" spans="1:25" ht="16" x14ac:dyDescent="0.2">
      <c r="A66" s="10">
        <f>'Demographic Data'!A66</f>
        <v>0</v>
      </c>
      <c r="B66" s="10">
        <f>'Demographic Data'!B66</f>
        <v>0</v>
      </c>
      <c r="C66" s="87">
        <f>'Demographic Data'!C66</f>
        <v>0</v>
      </c>
      <c r="D66" s="80" t="str">
        <f>'DNT - Program Attendance'!U66</f>
        <v>30 Days or Less</v>
      </c>
      <c r="E66" s="54" t="e">
        <f>'School Day Attendance'!V66</f>
        <v>#DIV/0!</v>
      </c>
      <c r="F66" s="78" t="e">
        <f>'English Grades'!J66</f>
        <v>#VALUE!</v>
      </c>
      <c r="G66" s="80">
        <f>'English Grades'!K66</f>
        <v>0</v>
      </c>
      <c r="H66" s="80">
        <f>'English Grades'!L66</f>
        <v>0</v>
      </c>
      <c r="I66" s="78" t="e">
        <f>'English Grades'!O66</f>
        <v>#VALUE!</v>
      </c>
      <c r="J66" s="80">
        <f>'English Grades'!T66</f>
        <v>0</v>
      </c>
      <c r="K66" s="78" t="e">
        <f>'English Grades'!S66</f>
        <v>#VALUE!</v>
      </c>
      <c r="L66" s="79">
        <f>'English Grades'!U66</f>
        <v>0</v>
      </c>
      <c r="M66" s="78" t="str">
        <f>'Math Grades'!Q66</f>
        <v/>
      </c>
      <c r="N66" s="80">
        <f>'Math Grades'!K66</f>
        <v>0</v>
      </c>
      <c r="O66" s="80">
        <f>'Math Grades'!L66</f>
        <v>0</v>
      </c>
      <c r="P66" s="78" t="e">
        <f>'Math Grades'!O66</f>
        <v>#VALUE!</v>
      </c>
      <c r="Q66" s="80">
        <f>'Math Grades'!T66</f>
        <v>0</v>
      </c>
      <c r="R66" s="78" t="e">
        <f>'Math Grades'!S66</f>
        <v>#VALUE!</v>
      </c>
      <c r="S66" s="79">
        <f>'Math Grades'!U66</f>
        <v>0</v>
      </c>
      <c r="T66" s="79">
        <f>'State Assessments'!G66</f>
        <v>0</v>
      </c>
      <c r="U66" s="79">
        <f>'State Assessments'!I66</f>
        <v>0</v>
      </c>
      <c r="V66" s="80">
        <f>'State Assessments'!L66</f>
        <v>0</v>
      </c>
      <c r="W66" s="79">
        <f>'State Assessments'!N66</f>
        <v>0</v>
      </c>
      <c r="X66" s="79">
        <f>'State Assessments'!P66</f>
        <v>0</v>
      </c>
      <c r="Y66" s="80">
        <f>'State Assessments'!S66</f>
        <v>0</v>
      </c>
    </row>
    <row r="67" spans="1:25" ht="16" x14ac:dyDescent="0.2">
      <c r="A67" s="10">
        <f>'Demographic Data'!A67</f>
        <v>0</v>
      </c>
      <c r="B67" s="10">
        <f>'Demographic Data'!B67</f>
        <v>0</v>
      </c>
      <c r="C67" s="87">
        <f>'Demographic Data'!C67</f>
        <v>0</v>
      </c>
      <c r="D67" s="80" t="str">
        <f>'DNT - Program Attendance'!U67</f>
        <v>30 Days or Less</v>
      </c>
      <c r="E67" s="54" t="e">
        <f>'School Day Attendance'!V67</f>
        <v>#DIV/0!</v>
      </c>
      <c r="F67" s="78" t="e">
        <f>'English Grades'!J67</f>
        <v>#VALUE!</v>
      </c>
      <c r="G67" s="80">
        <f>'English Grades'!K67</f>
        <v>0</v>
      </c>
      <c r="H67" s="80">
        <f>'English Grades'!L67</f>
        <v>0</v>
      </c>
      <c r="I67" s="78" t="e">
        <f>'English Grades'!O67</f>
        <v>#VALUE!</v>
      </c>
      <c r="J67" s="80">
        <f>'English Grades'!T67</f>
        <v>0</v>
      </c>
      <c r="K67" s="78" t="e">
        <f>'English Grades'!S67</f>
        <v>#VALUE!</v>
      </c>
      <c r="L67" s="79">
        <f>'English Grades'!U67</f>
        <v>0</v>
      </c>
      <c r="M67" s="78" t="str">
        <f>'Math Grades'!Q67</f>
        <v/>
      </c>
      <c r="N67" s="80">
        <f>'Math Grades'!K67</f>
        <v>0</v>
      </c>
      <c r="O67" s="80">
        <f>'Math Grades'!L67</f>
        <v>0</v>
      </c>
      <c r="P67" s="78" t="e">
        <f>'Math Grades'!O67</f>
        <v>#VALUE!</v>
      </c>
      <c r="Q67" s="80">
        <f>'Math Grades'!T67</f>
        <v>0</v>
      </c>
      <c r="R67" s="78" t="e">
        <f>'Math Grades'!S67</f>
        <v>#VALUE!</v>
      </c>
      <c r="S67" s="79">
        <f>'Math Grades'!U67</f>
        <v>0</v>
      </c>
      <c r="T67" s="79">
        <f>'State Assessments'!G67</f>
        <v>0</v>
      </c>
      <c r="U67" s="79">
        <f>'State Assessments'!I67</f>
        <v>0</v>
      </c>
      <c r="V67" s="80">
        <f>'State Assessments'!L67</f>
        <v>0</v>
      </c>
      <c r="W67" s="79">
        <f>'State Assessments'!N67</f>
        <v>0</v>
      </c>
      <c r="X67" s="79">
        <f>'State Assessments'!P67</f>
        <v>0</v>
      </c>
      <c r="Y67" s="80">
        <f>'State Assessments'!S67</f>
        <v>0</v>
      </c>
    </row>
    <row r="68" spans="1:25" ht="16" x14ac:dyDescent="0.2">
      <c r="A68" s="10">
        <f>'Demographic Data'!A68</f>
        <v>0</v>
      </c>
      <c r="B68" s="10">
        <f>'Demographic Data'!B68</f>
        <v>0</v>
      </c>
      <c r="C68" s="87">
        <f>'Demographic Data'!C68</f>
        <v>0</v>
      </c>
      <c r="D68" s="80" t="str">
        <f>'DNT - Program Attendance'!U68</f>
        <v>30 Days or Less</v>
      </c>
      <c r="E68" s="54" t="e">
        <f>'School Day Attendance'!V68</f>
        <v>#DIV/0!</v>
      </c>
      <c r="F68" s="78" t="e">
        <f>'English Grades'!J68</f>
        <v>#VALUE!</v>
      </c>
      <c r="G68" s="80">
        <f>'English Grades'!K68</f>
        <v>0</v>
      </c>
      <c r="H68" s="80">
        <f>'English Grades'!L68</f>
        <v>0</v>
      </c>
      <c r="I68" s="78" t="e">
        <f>'English Grades'!O68</f>
        <v>#VALUE!</v>
      </c>
      <c r="J68" s="80">
        <f>'English Grades'!T68</f>
        <v>0</v>
      </c>
      <c r="K68" s="78" t="e">
        <f>'English Grades'!S68</f>
        <v>#VALUE!</v>
      </c>
      <c r="L68" s="79">
        <f>'English Grades'!U68</f>
        <v>0</v>
      </c>
      <c r="M68" s="78" t="str">
        <f>'Math Grades'!Q68</f>
        <v/>
      </c>
      <c r="N68" s="80">
        <f>'Math Grades'!K68</f>
        <v>0</v>
      </c>
      <c r="O68" s="80">
        <f>'Math Grades'!L68</f>
        <v>0</v>
      </c>
      <c r="P68" s="78" t="e">
        <f>'Math Grades'!O68</f>
        <v>#VALUE!</v>
      </c>
      <c r="Q68" s="80">
        <f>'Math Grades'!T68</f>
        <v>0</v>
      </c>
      <c r="R68" s="78" t="e">
        <f>'Math Grades'!S68</f>
        <v>#VALUE!</v>
      </c>
      <c r="S68" s="79">
        <f>'Math Grades'!U68</f>
        <v>0</v>
      </c>
      <c r="T68" s="79">
        <f>'State Assessments'!G68</f>
        <v>0</v>
      </c>
      <c r="U68" s="79">
        <f>'State Assessments'!I68</f>
        <v>0</v>
      </c>
      <c r="V68" s="80">
        <f>'State Assessments'!L68</f>
        <v>0</v>
      </c>
      <c r="W68" s="79">
        <f>'State Assessments'!N68</f>
        <v>0</v>
      </c>
      <c r="X68" s="79">
        <f>'State Assessments'!P68</f>
        <v>0</v>
      </c>
      <c r="Y68" s="80">
        <f>'State Assessments'!S68</f>
        <v>0</v>
      </c>
    </row>
    <row r="69" spans="1:25" ht="16" x14ac:dyDescent="0.2">
      <c r="A69" s="10">
        <f>'Demographic Data'!A69</f>
        <v>0</v>
      </c>
      <c r="B69" s="10">
        <f>'Demographic Data'!B69</f>
        <v>0</v>
      </c>
      <c r="C69" s="87">
        <f>'Demographic Data'!C69</f>
        <v>0</v>
      </c>
      <c r="D69" s="80" t="str">
        <f>'DNT - Program Attendance'!U69</f>
        <v>30 Days or Less</v>
      </c>
      <c r="E69" s="54" t="e">
        <f>'School Day Attendance'!V69</f>
        <v>#DIV/0!</v>
      </c>
      <c r="F69" s="78" t="e">
        <f>'English Grades'!J69</f>
        <v>#VALUE!</v>
      </c>
      <c r="G69" s="80">
        <f>'English Grades'!K69</f>
        <v>0</v>
      </c>
      <c r="H69" s="80">
        <f>'English Grades'!L69</f>
        <v>0</v>
      </c>
      <c r="I69" s="78" t="e">
        <f>'English Grades'!O69</f>
        <v>#VALUE!</v>
      </c>
      <c r="J69" s="80">
        <f>'English Grades'!T69</f>
        <v>0</v>
      </c>
      <c r="K69" s="78" t="e">
        <f>'English Grades'!S69</f>
        <v>#VALUE!</v>
      </c>
      <c r="L69" s="79">
        <f>'English Grades'!U69</f>
        <v>0</v>
      </c>
      <c r="M69" s="78" t="str">
        <f>'Math Grades'!Q69</f>
        <v/>
      </c>
      <c r="N69" s="80">
        <f>'Math Grades'!K69</f>
        <v>0</v>
      </c>
      <c r="O69" s="80">
        <f>'Math Grades'!L69</f>
        <v>0</v>
      </c>
      <c r="P69" s="78" t="e">
        <f>'Math Grades'!O69</f>
        <v>#VALUE!</v>
      </c>
      <c r="Q69" s="80">
        <f>'Math Grades'!T69</f>
        <v>0</v>
      </c>
      <c r="R69" s="78" t="e">
        <f>'Math Grades'!S69</f>
        <v>#VALUE!</v>
      </c>
      <c r="S69" s="79">
        <f>'Math Grades'!U69</f>
        <v>0</v>
      </c>
      <c r="T69" s="79">
        <f>'State Assessments'!G69</f>
        <v>0</v>
      </c>
      <c r="U69" s="79">
        <f>'State Assessments'!I69</f>
        <v>0</v>
      </c>
      <c r="V69" s="80">
        <f>'State Assessments'!L69</f>
        <v>0</v>
      </c>
      <c r="W69" s="79">
        <f>'State Assessments'!N69</f>
        <v>0</v>
      </c>
      <c r="X69" s="79">
        <f>'State Assessments'!P69</f>
        <v>0</v>
      </c>
      <c r="Y69" s="80">
        <f>'State Assessments'!S69</f>
        <v>0</v>
      </c>
    </row>
    <row r="70" spans="1:25" ht="16" x14ac:dyDescent="0.2">
      <c r="A70" s="10">
        <f>'Demographic Data'!A70</f>
        <v>0</v>
      </c>
      <c r="B70" s="10">
        <f>'Demographic Data'!B70</f>
        <v>0</v>
      </c>
      <c r="C70" s="87">
        <f>'Demographic Data'!C70</f>
        <v>0</v>
      </c>
      <c r="D70" s="80" t="str">
        <f>'DNT - Program Attendance'!U70</f>
        <v>30 Days or Less</v>
      </c>
      <c r="E70" s="54" t="e">
        <f>'School Day Attendance'!V70</f>
        <v>#DIV/0!</v>
      </c>
      <c r="F70" s="78" t="e">
        <f>'English Grades'!J70</f>
        <v>#VALUE!</v>
      </c>
      <c r="G70" s="80">
        <f>'English Grades'!K70</f>
        <v>0</v>
      </c>
      <c r="H70" s="80">
        <f>'English Grades'!L70</f>
        <v>0</v>
      </c>
      <c r="I70" s="78" t="e">
        <f>'English Grades'!O70</f>
        <v>#VALUE!</v>
      </c>
      <c r="J70" s="80">
        <f>'English Grades'!T70</f>
        <v>0</v>
      </c>
      <c r="K70" s="78" t="e">
        <f>'English Grades'!S70</f>
        <v>#VALUE!</v>
      </c>
      <c r="L70" s="79">
        <f>'English Grades'!U70</f>
        <v>0</v>
      </c>
      <c r="M70" s="78" t="str">
        <f>'Math Grades'!Q70</f>
        <v/>
      </c>
      <c r="N70" s="80">
        <f>'Math Grades'!K70</f>
        <v>0</v>
      </c>
      <c r="O70" s="80">
        <f>'Math Grades'!L70</f>
        <v>0</v>
      </c>
      <c r="P70" s="78" t="e">
        <f>'Math Grades'!O70</f>
        <v>#VALUE!</v>
      </c>
      <c r="Q70" s="80">
        <f>'Math Grades'!T70</f>
        <v>0</v>
      </c>
      <c r="R70" s="78" t="e">
        <f>'Math Grades'!S70</f>
        <v>#VALUE!</v>
      </c>
      <c r="S70" s="79">
        <f>'Math Grades'!U70</f>
        <v>0</v>
      </c>
      <c r="T70" s="79">
        <f>'State Assessments'!G70</f>
        <v>0</v>
      </c>
      <c r="U70" s="79">
        <f>'State Assessments'!I70</f>
        <v>0</v>
      </c>
      <c r="V70" s="80">
        <f>'State Assessments'!L70</f>
        <v>0</v>
      </c>
      <c r="W70" s="79">
        <f>'State Assessments'!N70</f>
        <v>0</v>
      </c>
      <c r="X70" s="79">
        <f>'State Assessments'!P70</f>
        <v>0</v>
      </c>
      <c r="Y70" s="80">
        <f>'State Assessments'!S70</f>
        <v>0</v>
      </c>
    </row>
    <row r="71" spans="1:25" ht="16" x14ac:dyDescent="0.2">
      <c r="A71" s="10">
        <f>'Demographic Data'!A71</f>
        <v>0</v>
      </c>
      <c r="B71" s="10">
        <f>'Demographic Data'!B71</f>
        <v>0</v>
      </c>
      <c r="C71" s="87">
        <f>'Demographic Data'!C71</f>
        <v>0</v>
      </c>
      <c r="D71" s="80" t="str">
        <f>'DNT - Program Attendance'!U71</f>
        <v>30 Days or Less</v>
      </c>
      <c r="E71" s="54" t="e">
        <f>'School Day Attendance'!V71</f>
        <v>#DIV/0!</v>
      </c>
      <c r="F71" s="78" t="e">
        <f>'English Grades'!J71</f>
        <v>#VALUE!</v>
      </c>
      <c r="G71" s="80">
        <f>'English Grades'!K71</f>
        <v>0</v>
      </c>
      <c r="H71" s="80">
        <f>'English Grades'!L71</f>
        <v>0</v>
      </c>
      <c r="I71" s="78" t="e">
        <f>'English Grades'!O71</f>
        <v>#VALUE!</v>
      </c>
      <c r="J71" s="80">
        <f>'English Grades'!T71</f>
        <v>0</v>
      </c>
      <c r="K71" s="78" t="e">
        <f>'English Grades'!S71</f>
        <v>#VALUE!</v>
      </c>
      <c r="L71" s="79">
        <f>'English Grades'!U71</f>
        <v>0</v>
      </c>
      <c r="M71" s="78" t="str">
        <f>'Math Grades'!Q71</f>
        <v/>
      </c>
      <c r="N71" s="80">
        <f>'Math Grades'!K71</f>
        <v>0</v>
      </c>
      <c r="O71" s="80">
        <f>'Math Grades'!L71</f>
        <v>0</v>
      </c>
      <c r="P71" s="78" t="e">
        <f>'Math Grades'!O71</f>
        <v>#VALUE!</v>
      </c>
      <c r="Q71" s="80">
        <f>'Math Grades'!T71</f>
        <v>0</v>
      </c>
      <c r="R71" s="78" t="e">
        <f>'Math Grades'!S71</f>
        <v>#VALUE!</v>
      </c>
      <c r="S71" s="79">
        <f>'Math Grades'!U71</f>
        <v>0</v>
      </c>
      <c r="T71" s="79">
        <f>'State Assessments'!G71</f>
        <v>0</v>
      </c>
      <c r="U71" s="79">
        <f>'State Assessments'!I71</f>
        <v>0</v>
      </c>
      <c r="V71" s="80">
        <f>'State Assessments'!L71</f>
        <v>0</v>
      </c>
      <c r="W71" s="79">
        <f>'State Assessments'!N71</f>
        <v>0</v>
      </c>
      <c r="X71" s="79">
        <f>'State Assessments'!P71</f>
        <v>0</v>
      </c>
      <c r="Y71" s="80">
        <f>'State Assessments'!S71</f>
        <v>0</v>
      </c>
    </row>
    <row r="72" spans="1:25" ht="16" x14ac:dyDescent="0.2">
      <c r="A72" s="10">
        <f>'Demographic Data'!A72</f>
        <v>0</v>
      </c>
      <c r="B72" s="10">
        <f>'Demographic Data'!B72</f>
        <v>0</v>
      </c>
      <c r="C72" s="87">
        <f>'Demographic Data'!C72</f>
        <v>0</v>
      </c>
      <c r="D72" s="80" t="str">
        <f>'DNT - Program Attendance'!U72</f>
        <v>30 Days or Less</v>
      </c>
      <c r="E72" s="54" t="e">
        <f>'School Day Attendance'!V72</f>
        <v>#DIV/0!</v>
      </c>
      <c r="F72" s="78" t="e">
        <f>'English Grades'!J72</f>
        <v>#VALUE!</v>
      </c>
      <c r="G72" s="80">
        <f>'English Grades'!K72</f>
        <v>0</v>
      </c>
      <c r="H72" s="80">
        <f>'English Grades'!L72</f>
        <v>0</v>
      </c>
      <c r="I72" s="78" t="e">
        <f>'English Grades'!O72</f>
        <v>#VALUE!</v>
      </c>
      <c r="J72" s="80">
        <f>'English Grades'!T72</f>
        <v>0</v>
      </c>
      <c r="K72" s="78" t="e">
        <f>'English Grades'!S72</f>
        <v>#VALUE!</v>
      </c>
      <c r="L72" s="79">
        <f>'English Grades'!U72</f>
        <v>0</v>
      </c>
      <c r="M72" s="78" t="str">
        <f>'Math Grades'!Q72</f>
        <v/>
      </c>
      <c r="N72" s="80">
        <f>'Math Grades'!K72</f>
        <v>0</v>
      </c>
      <c r="O72" s="80">
        <f>'Math Grades'!L72</f>
        <v>0</v>
      </c>
      <c r="P72" s="78" t="e">
        <f>'Math Grades'!O72</f>
        <v>#VALUE!</v>
      </c>
      <c r="Q72" s="80">
        <f>'Math Grades'!T72</f>
        <v>0</v>
      </c>
      <c r="R72" s="78" t="e">
        <f>'Math Grades'!S72</f>
        <v>#VALUE!</v>
      </c>
      <c r="S72" s="79">
        <f>'Math Grades'!U72</f>
        <v>0</v>
      </c>
      <c r="T72" s="79">
        <f>'State Assessments'!G72</f>
        <v>0</v>
      </c>
      <c r="U72" s="79">
        <f>'State Assessments'!I72</f>
        <v>0</v>
      </c>
      <c r="V72" s="80">
        <f>'State Assessments'!L72</f>
        <v>0</v>
      </c>
      <c r="W72" s="79">
        <f>'State Assessments'!N72</f>
        <v>0</v>
      </c>
      <c r="X72" s="79">
        <f>'State Assessments'!P72</f>
        <v>0</v>
      </c>
      <c r="Y72" s="80">
        <f>'State Assessments'!S72</f>
        <v>0</v>
      </c>
    </row>
    <row r="73" spans="1:25" ht="16" x14ac:dyDescent="0.2">
      <c r="A73" s="10">
        <f>'Demographic Data'!A73</f>
        <v>0</v>
      </c>
      <c r="B73" s="10">
        <f>'Demographic Data'!B73</f>
        <v>0</v>
      </c>
      <c r="C73" s="87">
        <f>'Demographic Data'!C73</f>
        <v>0</v>
      </c>
      <c r="D73" s="80" t="str">
        <f>'DNT - Program Attendance'!U73</f>
        <v>30 Days or Less</v>
      </c>
      <c r="E73" s="54" t="e">
        <f>'School Day Attendance'!V73</f>
        <v>#DIV/0!</v>
      </c>
      <c r="F73" s="78" t="e">
        <f>'English Grades'!J73</f>
        <v>#VALUE!</v>
      </c>
      <c r="G73" s="80">
        <f>'English Grades'!K73</f>
        <v>0</v>
      </c>
      <c r="H73" s="80">
        <f>'English Grades'!L73</f>
        <v>0</v>
      </c>
      <c r="I73" s="78" t="e">
        <f>'English Grades'!O73</f>
        <v>#VALUE!</v>
      </c>
      <c r="J73" s="80">
        <f>'English Grades'!T73</f>
        <v>0</v>
      </c>
      <c r="K73" s="78" t="e">
        <f>'English Grades'!S73</f>
        <v>#VALUE!</v>
      </c>
      <c r="L73" s="79">
        <f>'English Grades'!U73</f>
        <v>0</v>
      </c>
      <c r="M73" s="78" t="str">
        <f>'Math Grades'!Q73</f>
        <v/>
      </c>
      <c r="N73" s="80">
        <f>'Math Grades'!K73</f>
        <v>0</v>
      </c>
      <c r="O73" s="80">
        <f>'Math Grades'!L73</f>
        <v>0</v>
      </c>
      <c r="P73" s="78" t="e">
        <f>'Math Grades'!O73</f>
        <v>#VALUE!</v>
      </c>
      <c r="Q73" s="80">
        <f>'Math Grades'!T73</f>
        <v>0</v>
      </c>
      <c r="R73" s="78" t="e">
        <f>'Math Grades'!S73</f>
        <v>#VALUE!</v>
      </c>
      <c r="S73" s="79">
        <f>'Math Grades'!U73</f>
        <v>0</v>
      </c>
      <c r="T73" s="79">
        <f>'State Assessments'!G73</f>
        <v>0</v>
      </c>
      <c r="U73" s="79">
        <f>'State Assessments'!I73</f>
        <v>0</v>
      </c>
      <c r="V73" s="80">
        <f>'State Assessments'!L73</f>
        <v>0</v>
      </c>
      <c r="W73" s="79">
        <f>'State Assessments'!N73</f>
        <v>0</v>
      </c>
      <c r="X73" s="79">
        <f>'State Assessments'!P73</f>
        <v>0</v>
      </c>
      <c r="Y73" s="80">
        <f>'State Assessments'!S73</f>
        <v>0</v>
      </c>
    </row>
    <row r="74" spans="1:25" ht="16" x14ac:dyDescent="0.2">
      <c r="A74" s="10">
        <f>'Demographic Data'!A74</f>
        <v>0</v>
      </c>
      <c r="B74" s="10">
        <f>'Demographic Data'!B74</f>
        <v>0</v>
      </c>
      <c r="C74" s="87">
        <f>'Demographic Data'!C74</f>
        <v>0</v>
      </c>
      <c r="D74" s="80" t="str">
        <f>'DNT - Program Attendance'!U74</f>
        <v>30 Days or Less</v>
      </c>
      <c r="E74" s="54" t="e">
        <f>'School Day Attendance'!V74</f>
        <v>#DIV/0!</v>
      </c>
      <c r="F74" s="78" t="e">
        <f>'English Grades'!J74</f>
        <v>#VALUE!</v>
      </c>
      <c r="G74" s="80">
        <f>'English Grades'!K74</f>
        <v>0</v>
      </c>
      <c r="H74" s="80">
        <f>'English Grades'!L74</f>
        <v>0</v>
      </c>
      <c r="I74" s="78" t="e">
        <f>'English Grades'!O74</f>
        <v>#VALUE!</v>
      </c>
      <c r="J74" s="80">
        <f>'English Grades'!T74</f>
        <v>0</v>
      </c>
      <c r="K74" s="78" t="e">
        <f>'English Grades'!S74</f>
        <v>#VALUE!</v>
      </c>
      <c r="L74" s="79">
        <f>'English Grades'!U74</f>
        <v>0</v>
      </c>
      <c r="M74" s="78" t="str">
        <f>'Math Grades'!Q74</f>
        <v/>
      </c>
      <c r="N74" s="80">
        <f>'Math Grades'!K74</f>
        <v>0</v>
      </c>
      <c r="O74" s="80">
        <f>'Math Grades'!L74</f>
        <v>0</v>
      </c>
      <c r="P74" s="78" t="e">
        <f>'Math Grades'!O74</f>
        <v>#VALUE!</v>
      </c>
      <c r="Q74" s="80">
        <f>'Math Grades'!T74</f>
        <v>0</v>
      </c>
      <c r="R74" s="78" t="e">
        <f>'Math Grades'!S74</f>
        <v>#VALUE!</v>
      </c>
      <c r="S74" s="79">
        <f>'Math Grades'!U74</f>
        <v>0</v>
      </c>
      <c r="T74" s="79">
        <f>'State Assessments'!G74</f>
        <v>0</v>
      </c>
      <c r="U74" s="79">
        <f>'State Assessments'!I74</f>
        <v>0</v>
      </c>
      <c r="V74" s="80">
        <f>'State Assessments'!L74</f>
        <v>0</v>
      </c>
      <c r="W74" s="79">
        <f>'State Assessments'!N74</f>
        <v>0</v>
      </c>
      <c r="X74" s="79">
        <f>'State Assessments'!P74</f>
        <v>0</v>
      </c>
      <c r="Y74" s="80">
        <f>'State Assessments'!S74</f>
        <v>0</v>
      </c>
    </row>
    <row r="75" spans="1:25" ht="16" x14ac:dyDescent="0.2">
      <c r="A75" s="10">
        <f>'Demographic Data'!A75</f>
        <v>0</v>
      </c>
      <c r="B75" s="10">
        <f>'Demographic Data'!B75</f>
        <v>0</v>
      </c>
      <c r="C75" s="87">
        <f>'Demographic Data'!C75</f>
        <v>0</v>
      </c>
      <c r="D75" s="80" t="str">
        <f>'DNT - Program Attendance'!U75</f>
        <v>30 Days or Less</v>
      </c>
      <c r="E75" s="54" t="e">
        <f>'School Day Attendance'!V75</f>
        <v>#DIV/0!</v>
      </c>
      <c r="F75" s="78" t="e">
        <f>'English Grades'!J75</f>
        <v>#VALUE!</v>
      </c>
      <c r="G75" s="80">
        <f>'English Grades'!K75</f>
        <v>0</v>
      </c>
      <c r="H75" s="80">
        <f>'English Grades'!L75</f>
        <v>0</v>
      </c>
      <c r="I75" s="78" t="e">
        <f>'English Grades'!O75</f>
        <v>#VALUE!</v>
      </c>
      <c r="J75" s="80">
        <f>'English Grades'!T75</f>
        <v>0</v>
      </c>
      <c r="K75" s="78" t="e">
        <f>'English Grades'!S75</f>
        <v>#VALUE!</v>
      </c>
      <c r="L75" s="79">
        <f>'English Grades'!U75</f>
        <v>0</v>
      </c>
      <c r="M75" s="78" t="str">
        <f>'Math Grades'!Q75</f>
        <v/>
      </c>
      <c r="N75" s="80">
        <f>'Math Grades'!K75</f>
        <v>0</v>
      </c>
      <c r="O75" s="80">
        <f>'Math Grades'!L75</f>
        <v>0</v>
      </c>
      <c r="P75" s="78" t="e">
        <f>'Math Grades'!O75</f>
        <v>#VALUE!</v>
      </c>
      <c r="Q75" s="80">
        <f>'Math Grades'!T75</f>
        <v>0</v>
      </c>
      <c r="R75" s="78" t="e">
        <f>'Math Grades'!S75</f>
        <v>#VALUE!</v>
      </c>
      <c r="S75" s="79">
        <f>'Math Grades'!U75</f>
        <v>0</v>
      </c>
      <c r="T75" s="79">
        <f>'State Assessments'!G75</f>
        <v>0</v>
      </c>
      <c r="U75" s="79">
        <f>'State Assessments'!I75</f>
        <v>0</v>
      </c>
      <c r="V75" s="80">
        <f>'State Assessments'!L75</f>
        <v>0</v>
      </c>
      <c r="W75" s="79">
        <f>'State Assessments'!N75</f>
        <v>0</v>
      </c>
      <c r="X75" s="79">
        <f>'State Assessments'!P75</f>
        <v>0</v>
      </c>
      <c r="Y75" s="80">
        <f>'State Assessments'!S75</f>
        <v>0</v>
      </c>
    </row>
    <row r="76" spans="1:25" ht="16" x14ac:dyDescent="0.2">
      <c r="A76" s="10">
        <f>'Demographic Data'!A76</f>
        <v>0</v>
      </c>
      <c r="B76" s="10">
        <f>'Demographic Data'!B76</f>
        <v>0</v>
      </c>
      <c r="C76" s="87">
        <f>'Demographic Data'!C76</f>
        <v>0</v>
      </c>
      <c r="D76" s="80" t="str">
        <f>'DNT - Program Attendance'!U76</f>
        <v>30 Days or Less</v>
      </c>
      <c r="E76" s="54" t="e">
        <f>'School Day Attendance'!V76</f>
        <v>#DIV/0!</v>
      </c>
      <c r="F76" s="78" t="e">
        <f>'English Grades'!J76</f>
        <v>#VALUE!</v>
      </c>
      <c r="G76" s="80">
        <f>'English Grades'!K76</f>
        <v>0</v>
      </c>
      <c r="H76" s="80">
        <f>'English Grades'!L76</f>
        <v>0</v>
      </c>
      <c r="I76" s="78" t="e">
        <f>'English Grades'!O76</f>
        <v>#VALUE!</v>
      </c>
      <c r="J76" s="80">
        <f>'English Grades'!T76</f>
        <v>0</v>
      </c>
      <c r="K76" s="78" t="e">
        <f>'English Grades'!S76</f>
        <v>#VALUE!</v>
      </c>
      <c r="L76" s="79">
        <f>'English Grades'!U76</f>
        <v>0</v>
      </c>
      <c r="M76" s="78" t="str">
        <f>'Math Grades'!Q76</f>
        <v/>
      </c>
      <c r="N76" s="80">
        <f>'Math Grades'!K76</f>
        <v>0</v>
      </c>
      <c r="O76" s="80">
        <f>'Math Grades'!L76</f>
        <v>0</v>
      </c>
      <c r="P76" s="78" t="e">
        <f>'Math Grades'!O76</f>
        <v>#VALUE!</v>
      </c>
      <c r="Q76" s="80">
        <f>'Math Grades'!T76</f>
        <v>0</v>
      </c>
      <c r="R76" s="78" t="e">
        <f>'Math Grades'!S76</f>
        <v>#VALUE!</v>
      </c>
      <c r="S76" s="79">
        <f>'Math Grades'!U76</f>
        <v>0</v>
      </c>
      <c r="T76" s="79">
        <f>'State Assessments'!G76</f>
        <v>0</v>
      </c>
      <c r="U76" s="79">
        <f>'State Assessments'!I76</f>
        <v>0</v>
      </c>
      <c r="V76" s="80">
        <f>'State Assessments'!L76</f>
        <v>0</v>
      </c>
      <c r="W76" s="79">
        <f>'State Assessments'!N76</f>
        <v>0</v>
      </c>
      <c r="X76" s="79">
        <f>'State Assessments'!P76</f>
        <v>0</v>
      </c>
      <c r="Y76" s="80">
        <f>'State Assessments'!S76</f>
        <v>0</v>
      </c>
    </row>
    <row r="77" spans="1:25" ht="16" x14ac:dyDescent="0.2">
      <c r="A77" s="10">
        <f>'Demographic Data'!A77</f>
        <v>0</v>
      </c>
      <c r="B77" s="10">
        <f>'Demographic Data'!B77</f>
        <v>0</v>
      </c>
      <c r="C77" s="87">
        <f>'Demographic Data'!C77</f>
        <v>0</v>
      </c>
      <c r="D77" s="80" t="str">
        <f>'DNT - Program Attendance'!U77</f>
        <v>30 Days or Less</v>
      </c>
      <c r="E77" s="54" t="e">
        <f>'School Day Attendance'!V77</f>
        <v>#DIV/0!</v>
      </c>
      <c r="F77" s="78" t="e">
        <f>'English Grades'!J77</f>
        <v>#VALUE!</v>
      </c>
      <c r="G77" s="80">
        <f>'English Grades'!K77</f>
        <v>0</v>
      </c>
      <c r="H77" s="80">
        <f>'English Grades'!L77</f>
        <v>0</v>
      </c>
      <c r="I77" s="78" t="e">
        <f>'English Grades'!O77</f>
        <v>#VALUE!</v>
      </c>
      <c r="J77" s="80">
        <f>'English Grades'!T77</f>
        <v>0</v>
      </c>
      <c r="K77" s="78" t="e">
        <f>'English Grades'!S77</f>
        <v>#VALUE!</v>
      </c>
      <c r="L77" s="79">
        <f>'English Grades'!U77</f>
        <v>0</v>
      </c>
      <c r="M77" s="78" t="str">
        <f>'Math Grades'!Q77</f>
        <v/>
      </c>
      <c r="N77" s="80">
        <f>'Math Grades'!K77</f>
        <v>0</v>
      </c>
      <c r="O77" s="80">
        <f>'Math Grades'!L77</f>
        <v>0</v>
      </c>
      <c r="P77" s="78" t="e">
        <f>'Math Grades'!O77</f>
        <v>#VALUE!</v>
      </c>
      <c r="Q77" s="80">
        <f>'Math Grades'!T77</f>
        <v>0</v>
      </c>
      <c r="R77" s="78" t="e">
        <f>'Math Grades'!S77</f>
        <v>#VALUE!</v>
      </c>
      <c r="S77" s="79">
        <f>'Math Grades'!U77</f>
        <v>0</v>
      </c>
      <c r="T77" s="79">
        <f>'State Assessments'!G77</f>
        <v>0</v>
      </c>
      <c r="U77" s="79">
        <f>'State Assessments'!I77</f>
        <v>0</v>
      </c>
      <c r="V77" s="80">
        <f>'State Assessments'!L77</f>
        <v>0</v>
      </c>
      <c r="W77" s="79">
        <f>'State Assessments'!N77</f>
        <v>0</v>
      </c>
      <c r="X77" s="79">
        <f>'State Assessments'!P77</f>
        <v>0</v>
      </c>
      <c r="Y77" s="80">
        <f>'State Assessments'!S77</f>
        <v>0</v>
      </c>
    </row>
    <row r="78" spans="1:25" ht="16" x14ac:dyDescent="0.2">
      <c r="A78" s="10">
        <f>'Demographic Data'!A78</f>
        <v>0</v>
      </c>
      <c r="B78" s="10">
        <f>'Demographic Data'!B78</f>
        <v>0</v>
      </c>
      <c r="C78" s="87">
        <f>'Demographic Data'!C78</f>
        <v>0</v>
      </c>
      <c r="D78" s="80" t="str">
        <f>'DNT - Program Attendance'!U78</f>
        <v>30 Days or Less</v>
      </c>
      <c r="E78" s="54" t="e">
        <f>'School Day Attendance'!V78</f>
        <v>#DIV/0!</v>
      </c>
      <c r="F78" s="78" t="e">
        <f>'English Grades'!J78</f>
        <v>#VALUE!</v>
      </c>
      <c r="G78" s="80">
        <f>'English Grades'!K78</f>
        <v>0</v>
      </c>
      <c r="H78" s="80">
        <f>'English Grades'!L78</f>
        <v>0</v>
      </c>
      <c r="I78" s="78" t="e">
        <f>'English Grades'!O78</f>
        <v>#VALUE!</v>
      </c>
      <c r="J78" s="80">
        <f>'English Grades'!T78</f>
        <v>0</v>
      </c>
      <c r="K78" s="78" t="e">
        <f>'English Grades'!S78</f>
        <v>#VALUE!</v>
      </c>
      <c r="L78" s="79">
        <f>'English Grades'!U78</f>
        <v>0</v>
      </c>
      <c r="M78" s="78" t="str">
        <f>'Math Grades'!Q78</f>
        <v/>
      </c>
      <c r="N78" s="80">
        <f>'Math Grades'!K78</f>
        <v>0</v>
      </c>
      <c r="O78" s="80">
        <f>'Math Grades'!L78</f>
        <v>0</v>
      </c>
      <c r="P78" s="78" t="e">
        <f>'Math Grades'!O78</f>
        <v>#VALUE!</v>
      </c>
      <c r="Q78" s="80">
        <f>'Math Grades'!T78</f>
        <v>0</v>
      </c>
      <c r="R78" s="78" t="e">
        <f>'Math Grades'!S78</f>
        <v>#VALUE!</v>
      </c>
      <c r="S78" s="79">
        <f>'Math Grades'!U78</f>
        <v>0</v>
      </c>
      <c r="T78" s="79">
        <f>'State Assessments'!G78</f>
        <v>0</v>
      </c>
      <c r="U78" s="79">
        <f>'State Assessments'!I78</f>
        <v>0</v>
      </c>
      <c r="V78" s="80">
        <f>'State Assessments'!L78</f>
        <v>0</v>
      </c>
      <c r="W78" s="79">
        <f>'State Assessments'!N78</f>
        <v>0</v>
      </c>
      <c r="X78" s="79">
        <f>'State Assessments'!P78</f>
        <v>0</v>
      </c>
      <c r="Y78" s="80">
        <f>'State Assessments'!S78</f>
        <v>0</v>
      </c>
    </row>
    <row r="79" spans="1:25" ht="16" x14ac:dyDescent="0.2">
      <c r="A79" s="10">
        <f>'Demographic Data'!A79</f>
        <v>0</v>
      </c>
      <c r="B79" s="10">
        <f>'Demographic Data'!B79</f>
        <v>0</v>
      </c>
      <c r="C79" s="87">
        <f>'Demographic Data'!C79</f>
        <v>0</v>
      </c>
      <c r="D79" s="80" t="str">
        <f>'DNT - Program Attendance'!U79</f>
        <v>30 Days or Less</v>
      </c>
      <c r="E79" s="54" t="e">
        <f>'School Day Attendance'!V79</f>
        <v>#DIV/0!</v>
      </c>
      <c r="F79" s="78" t="e">
        <f>'English Grades'!J79</f>
        <v>#VALUE!</v>
      </c>
      <c r="G79" s="80">
        <f>'English Grades'!K79</f>
        <v>0</v>
      </c>
      <c r="H79" s="80">
        <f>'English Grades'!L79</f>
        <v>0</v>
      </c>
      <c r="I79" s="78" t="e">
        <f>'English Grades'!O79</f>
        <v>#VALUE!</v>
      </c>
      <c r="J79" s="80">
        <f>'English Grades'!T79</f>
        <v>0</v>
      </c>
      <c r="K79" s="78" t="e">
        <f>'English Grades'!S79</f>
        <v>#VALUE!</v>
      </c>
      <c r="L79" s="79">
        <f>'English Grades'!U79</f>
        <v>0</v>
      </c>
      <c r="M79" s="78" t="str">
        <f>'Math Grades'!Q79</f>
        <v/>
      </c>
      <c r="N79" s="80">
        <f>'Math Grades'!K79</f>
        <v>0</v>
      </c>
      <c r="O79" s="80">
        <f>'Math Grades'!L79</f>
        <v>0</v>
      </c>
      <c r="P79" s="78" t="e">
        <f>'Math Grades'!O79</f>
        <v>#VALUE!</v>
      </c>
      <c r="Q79" s="80">
        <f>'Math Grades'!T79</f>
        <v>0</v>
      </c>
      <c r="R79" s="78" t="e">
        <f>'Math Grades'!S79</f>
        <v>#VALUE!</v>
      </c>
      <c r="S79" s="79">
        <f>'Math Grades'!U79</f>
        <v>0</v>
      </c>
      <c r="T79" s="79">
        <f>'State Assessments'!G79</f>
        <v>0</v>
      </c>
      <c r="U79" s="79">
        <f>'State Assessments'!I79</f>
        <v>0</v>
      </c>
      <c r="V79" s="80">
        <f>'State Assessments'!L79</f>
        <v>0</v>
      </c>
      <c r="W79" s="79">
        <f>'State Assessments'!N79</f>
        <v>0</v>
      </c>
      <c r="X79" s="79">
        <f>'State Assessments'!P79</f>
        <v>0</v>
      </c>
      <c r="Y79" s="80">
        <f>'State Assessments'!S79</f>
        <v>0</v>
      </c>
    </row>
    <row r="80" spans="1:25" ht="16" x14ac:dyDescent="0.2">
      <c r="A80" s="10">
        <f>'Demographic Data'!A80</f>
        <v>0</v>
      </c>
      <c r="B80" s="10">
        <f>'Demographic Data'!B80</f>
        <v>0</v>
      </c>
      <c r="C80" s="87">
        <f>'Demographic Data'!C80</f>
        <v>0</v>
      </c>
      <c r="D80" s="80" t="str">
        <f>'DNT - Program Attendance'!U80</f>
        <v>30 Days or Less</v>
      </c>
      <c r="E80" s="54" t="e">
        <f>'School Day Attendance'!V80</f>
        <v>#DIV/0!</v>
      </c>
      <c r="F80" s="78" t="e">
        <f>'English Grades'!J80</f>
        <v>#VALUE!</v>
      </c>
      <c r="G80" s="80">
        <f>'English Grades'!K80</f>
        <v>0</v>
      </c>
      <c r="H80" s="80">
        <f>'English Grades'!L80</f>
        <v>0</v>
      </c>
      <c r="I80" s="78" t="e">
        <f>'English Grades'!O80</f>
        <v>#VALUE!</v>
      </c>
      <c r="J80" s="80">
        <f>'English Grades'!T80</f>
        <v>0</v>
      </c>
      <c r="K80" s="78" t="e">
        <f>'English Grades'!S80</f>
        <v>#VALUE!</v>
      </c>
      <c r="L80" s="79">
        <f>'English Grades'!U80</f>
        <v>0</v>
      </c>
      <c r="M80" s="78" t="str">
        <f>'Math Grades'!Q80</f>
        <v/>
      </c>
      <c r="N80" s="80">
        <f>'Math Grades'!K80</f>
        <v>0</v>
      </c>
      <c r="O80" s="80">
        <f>'Math Grades'!L80</f>
        <v>0</v>
      </c>
      <c r="P80" s="78" t="e">
        <f>'Math Grades'!O80</f>
        <v>#VALUE!</v>
      </c>
      <c r="Q80" s="80">
        <f>'Math Grades'!T80</f>
        <v>0</v>
      </c>
      <c r="R80" s="78" t="e">
        <f>'Math Grades'!S80</f>
        <v>#VALUE!</v>
      </c>
      <c r="S80" s="79">
        <f>'Math Grades'!U80</f>
        <v>0</v>
      </c>
      <c r="T80" s="79">
        <f>'State Assessments'!G80</f>
        <v>0</v>
      </c>
      <c r="U80" s="79">
        <f>'State Assessments'!I80</f>
        <v>0</v>
      </c>
      <c r="V80" s="80">
        <f>'State Assessments'!L80</f>
        <v>0</v>
      </c>
      <c r="W80" s="79">
        <f>'State Assessments'!N80</f>
        <v>0</v>
      </c>
      <c r="X80" s="79">
        <f>'State Assessments'!P80</f>
        <v>0</v>
      </c>
      <c r="Y80" s="80">
        <f>'State Assessments'!S80</f>
        <v>0</v>
      </c>
    </row>
    <row r="81" spans="1:25" ht="16" x14ac:dyDescent="0.2">
      <c r="A81" s="10">
        <f>'Demographic Data'!A81</f>
        <v>0</v>
      </c>
      <c r="B81" s="10">
        <f>'Demographic Data'!B81</f>
        <v>0</v>
      </c>
      <c r="C81" s="87">
        <f>'Demographic Data'!C81</f>
        <v>0</v>
      </c>
      <c r="D81" s="80" t="str">
        <f>'DNT - Program Attendance'!U81</f>
        <v>30 Days or Less</v>
      </c>
      <c r="E81" s="54" t="e">
        <f>'School Day Attendance'!V81</f>
        <v>#DIV/0!</v>
      </c>
      <c r="F81" s="78" t="e">
        <f>'English Grades'!J81</f>
        <v>#VALUE!</v>
      </c>
      <c r="G81" s="80">
        <f>'English Grades'!K81</f>
        <v>0</v>
      </c>
      <c r="H81" s="80">
        <f>'English Grades'!L81</f>
        <v>0</v>
      </c>
      <c r="I81" s="78" t="e">
        <f>'English Grades'!O81</f>
        <v>#VALUE!</v>
      </c>
      <c r="J81" s="80">
        <f>'English Grades'!T81</f>
        <v>0</v>
      </c>
      <c r="K81" s="78" t="e">
        <f>'English Grades'!S81</f>
        <v>#VALUE!</v>
      </c>
      <c r="L81" s="79">
        <f>'English Grades'!U81</f>
        <v>0</v>
      </c>
      <c r="M81" s="78" t="str">
        <f>'Math Grades'!Q81</f>
        <v/>
      </c>
      <c r="N81" s="80">
        <f>'Math Grades'!K81</f>
        <v>0</v>
      </c>
      <c r="O81" s="80">
        <f>'Math Grades'!L81</f>
        <v>0</v>
      </c>
      <c r="P81" s="78" t="e">
        <f>'Math Grades'!O81</f>
        <v>#VALUE!</v>
      </c>
      <c r="Q81" s="80">
        <f>'Math Grades'!T81</f>
        <v>0</v>
      </c>
      <c r="R81" s="78" t="e">
        <f>'Math Grades'!S81</f>
        <v>#VALUE!</v>
      </c>
      <c r="S81" s="79">
        <f>'Math Grades'!U81</f>
        <v>0</v>
      </c>
      <c r="T81" s="79">
        <f>'State Assessments'!G81</f>
        <v>0</v>
      </c>
      <c r="U81" s="79">
        <f>'State Assessments'!I81</f>
        <v>0</v>
      </c>
      <c r="V81" s="80">
        <f>'State Assessments'!L81</f>
        <v>0</v>
      </c>
      <c r="W81" s="79">
        <f>'State Assessments'!N81</f>
        <v>0</v>
      </c>
      <c r="X81" s="79">
        <f>'State Assessments'!P81</f>
        <v>0</v>
      </c>
      <c r="Y81" s="80">
        <f>'State Assessments'!S81</f>
        <v>0</v>
      </c>
    </row>
    <row r="82" spans="1:25" ht="16" x14ac:dyDescent="0.2">
      <c r="A82" s="10">
        <f>'Demographic Data'!A82</f>
        <v>0</v>
      </c>
      <c r="B82" s="10">
        <f>'Demographic Data'!B82</f>
        <v>0</v>
      </c>
      <c r="C82" s="87">
        <f>'Demographic Data'!C82</f>
        <v>0</v>
      </c>
      <c r="D82" s="80" t="str">
        <f>'DNT - Program Attendance'!U82</f>
        <v>30 Days or Less</v>
      </c>
      <c r="E82" s="54" t="e">
        <f>'School Day Attendance'!V82</f>
        <v>#DIV/0!</v>
      </c>
      <c r="F82" s="78" t="e">
        <f>'English Grades'!J82</f>
        <v>#VALUE!</v>
      </c>
      <c r="G82" s="80">
        <f>'English Grades'!K82</f>
        <v>0</v>
      </c>
      <c r="H82" s="80">
        <f>'English Grades'!L82</f>
        <v>0</v>
      </c>
      <c r="I82" s="78" t="e">
        <f>'English Grades'!O82</f>
        <v>#VALUE!</v>
      </c>
      <c r="J82" s="80">
        <f>'English Grades'!T82</f>
        <v>0</v>
      </c>
      <c r="K82" s="78" t="e">
        <f>'English Grades'!S82</f>
        <v>#VALUE!</v>
      </c>
      <c r="L82" s="79">
        <f>'English Grades'!U82</f>
        <v>0</v>
      </c>
      <c r="M82" s="78" t="str">
        <f>'Math Grades'!Q82</f>
        <v/>
      </c>
      <c r="N82" s="80">
        <f>'Math Grades'!K82</f>
        <v>0</v>
      </c>
      <c r="O82" s="80">
        <f>'Math Grades'!L82</f>
        <v>0</v>
      </c>
      <c r="P82" s="78" t="e">
        <f>'Math Grades'!O82</f>
        <v>#VALUE!</v>
      </c>
      <c r="Q82" s="80">
        <f>'Math Grades'!T82</f>
        <v>0</v>
      </c>
      <c r="R82" s="78" t="e">
        <f>'Math Grades'!S82</f>
        <v>#VALUE!</v>
      </c>
      <c r="S82" s="79">
        <f>'Math Grades'!U82</f>
        <v>0</v>
      </c>
      <c r="T82" s="79">
        <f>'State Assessments'!G82</f>
        <v>0</v>
      </c>
      <c r="U82" s="79">
        <f>'State Assessments'!I82</f>
        <v>0</v>
      </c>
      <c r="V82" s="80">
        <f>'State Assessments'!L82</f>
        <v>0</v>
      </c>
      <c r="W82" s="79">
        <f>'State Assessments'!N82</f>
        <v>0</v>
      </c>
      <c r="X82" s="79">
        <f>'State Assessments'!P82</f>
        <v>0</v>
      </c>
      <c r="Y82" s="80">
        <f>'State Assessments'!S82</f>
        <v>0</v>
      </c>
    </row>
    <row r="83" spans="1:25" ht="16" x14ac:dyDescent="0.2">
      <c r="A83" s="10">
        <f>'Demographic Data'!A83</f>
        <v>0</v>
      </c>
      <c r="B83" s="10">
        <f>'Demographic Data'!B83</f>
        <v>0</v>
      </c>
      <c r="C83" s="87">
        <f>'Demographic Data'!C83</f>
        <v>0</v>
      </c>
      <c r="D83" s="80" t="str">
        <f>'DNT - Program Attendance'!U83</f>
        <v>30 Days or Less</v>
      </c>
      <c r="E83" s="54" t="e">
        <f>'School Day Attendance'!V83</f>
        <v>#DIV/0!</v>
      </c>
      <c r="F83" s="78" t="e">
        <f>'English Grades'!J83</f>
        <v>#VALUE!</v>
      </c>
      <c r="G83" s="80">
        <f>'English Grades'!K83</f>
        <v>0</v>
      </c>
      <c r="H83" s="80">
        <f>'English Grades'!L83</f>
        <v>0</v>
      </c>
      <c r="I83" s="78" t="e">
        <f>'English Grades'!O83</f>
        <v>#VALUE!</v>
      </c>
      <c r="J83" s="80">
        <f>'English Grades'!T83</f>
        <v>0</v>
      </c>
      <c r="K83" s="78" t="e">
        <f>'English Grades'!S83</f>
        <v>#VALUE!</v>
      </c>
      <c r="L83" s="79">
        <f>'English Grades'!U83</f>
        <v>0</v>
      </c>
      <c r="M83" s="78" t="str">
        <f>'Math Grades'!Q83</f>
        <v/>
      </c>
      <c r="N83" s="80">
        <f>'Math Grades'!K83</f>
        <v>0</v>
      </c>
      <c r="O83" s="80">
        <f>'Math Grades'!L83</f>
        <v>0</v>
      </c>
      <c r="P83" s="78" t="e">
        <f>'Math Grades'!O83</f>
        <v>#VALUE!</v>
      </c>
      <c r="Q83" s="80">
        <f>'Math Grades'!T83</f>
        <v>0</v>
      </c>
      <c r="R83" s="78" t="e">
        <f>'Math Grades'!S83</f>
        <v>#VALUE!</v>
      </c>
      <c r="S83" s="79">
        <f>'Math Grades'!U83</f>
        <v>0</v>
      </c>
      <c r="T83" s="79">
        <f>'State Assessments'!G83</f>
        <v>0</v>
      </c>
      <c r="U83" s="79">
        <f>'State Assessments'!I83</f>
        <v>0</v>
      </c>
      <c r="V83" s="80">
        <f>'State Assessments'!L83</f>
        <v>0</v>
      </c>
      <c r="W83" s="79">
        <f>'State Assessments'!N83</f>
        <v>0</v>
      </c>
      <c r="X83" s="79">
        <f>'State Assessments'!P83</f>
        <v>0</v>
      </c>
      <c r="Y83" s="80">
        <f>'State Assessments'!S83</f>
        <v>0</v>
      </c>
    </row>
    <row r="84" spans="1:25" ht="16" x14ac:dyDescent="0.2">
      <c r="A84" s="10">
        <f>'Demographic Data'!A84</f>
        <v>0</v>
      </c>
      <c r="B84" s="10">
        <f>'Demographic Data'!B84</f>
        <v>0</v>
      </c>
      <c r="C84" s="87">
        <f>'Demographic Data'!C84</f>
        <v>0</v>
      </c>
      <c r="D84" s="80" t="str">
        <f>'DNT - Program Attendance'!U84</f>
        <v>30 Days or Less</v>
      </c>
      <c r="E84" s="54" t="e">
        <f>'School Day Attendance'!V84</f>
        <v>#DIV/0!</v>
      </c>
      <c r="F84" s="78" t="e">
        <f>'English Grades'!J84</f>
        <v>#VALUE!</v>
      </c>
      <c r="G84" s="80">
        <f>'English Grades'!K84</f>
        <v>0</v>
      </c>
      <c r="H84" s="80">
        <f>'English Grades'!L84</f>
        <v>0</v>
      </c>
      <c r="I84" s="78" t="e">
        <f>'English Grades'!O84</f>
        <v>#VALUE!</v>
      </c>
      <c r="J84" s="80">
        <f>'English Grades'!T84</f>
        <v>0</v>
      </c>
      <c r="K84" s="78" t="e">
        <f>'English Grades'!S84</f>
        <v>#VALUE!</v>
      </c>
      <c r="L84" s="79">
        <f>'English Grades'!U84</f>
        <v>0</v>
      </c>
      <c r="M84" s="78" t="str">
        <f>'Math Grades'!Q84</f>
        <v/>
      </c>
      <c r="N84" s="80">
        <f>'Math Grades'!K84</f>
        <v>0</v>
      </c>
      <c r="O84" s="80">
        <f>'Math Grades'!L84</f>
        <v>0</v>
      </c>
      <c r="P84" s="78" t="e">
        <f>'Math Grades'!O84</f>
        <v>#VALUE!</v>
      </c>
      <c r="Q84" s="80">
        <f>'Math Grades'!T84</f>
        <v>0</v>
      </c>
      <c r="R84" s="78" t="e">
        <f>'Math Grades'!S84</f>
        <v>#VALUE!</v>
      </c>
      <c r="S84" s="79">
        <f>'Math Grades'!U84</f>
        <v>0</v>
      </c>
      <c r="T84" s="79">
        <f>'State Assessments'!G84</f>
        <v>0</v>
      </c>
      <c r="U84" s="79">
        <f>'State Assessments'!I84</f>
        <v>0</v>
      </c>
      <c r="V84" s="80">
        <f>'State Assessments'!L84</f>
        <v>0</v>
      </c>
      <c r="W84" s="79">
        <f>'State Assessments'!N84</f>
        <v>0</v>
      </c>
      <c r="X84" s="79">
        <f>'State Assessments'!P84</f>
        <v>0</v>
      </c>
      <c r="Y84" s="80">
        <f>'State Assessments'!S84</f>
        <v>0</v>
      </c>
    </row>
    <row r="85" spans="1:25" ht="16" x14ac:dyDescent="0.2">
      <c r="A85" s="10">
        <f>'Demographic Data'!A85</f>
        <v>0</v>
      </c>
      <c r="B85" s="10">
        <f>'Demographic Data'!B85</f>
        <v>0</v>
      </c>
      <c r="C85" s="87">
        <f>'Demographic Data'!C85</f>
        <v>0</v>
      </c>
      <c r="D85" s="80" t="str">
        <f>'DNT - Program Attendance'!U85</f>
        <v>30 Days or Less</v>
      </c>
      <c r="E85" s="54" t="e">
        <f>'School Day Attendance'!V85</f>
        <v>#DIV/0!</v>
      </c>
      <c r="F85" s="78" t="e">
        <f>'English Grades'!J85</f>
        <v>#VALUE!</v>
      </c>
      <c r="G85" s="80">
        <f>'English Grades'!K85</f>
        <v>0</v>
      </c>
      <c r="H85" s="80">
        <f>'English Grades'!L85</f>
        <v>0</v>
      </c>
      <c r="I85" s="78" t="e">
        <f>'English Grades'!O85</f>
        <v>#VALUE!</v>
      </c>
      <c r="J85" s="80">
        <f>'English Grades'!T85</f>
        <v>0</v>
      </c>
      <c r="K85" s="78" t="e">
        <f>'English Grades'!S85</f>
        <v>#VALUE!</v>
      </c>
      <c r="L85" s="79">
        <f>'English Grades'!U85</f>
        <v>0</v>
      </c>
      <c r="M85" s="78" t="str">
        <f>'Math Grades'!Q85</f>
        <v/>
      </c>
      <c r="N85" s="80">
        <f>'Math Grades'!K85</f>
        <v>0</v>
      </c>
      <c r="O85" s="80">
        <f>'Math Grades'!L85</f>
        <v>0</v>
      </c>
      <c r="P85" s="78" t="e">
        <f>'Math Grades'!O85</f>
        <v>#VALUE!</v>
      </c>
      <c r="Q85" s="80">
        <f>'Math Grades'!T85</f>
        <v>0</v>
      </c>
      <c r="R85" s="78" t="e">
        <f>'Math Grades'!S85</f>
        <v>#VALUE!</v>
      </c>
      <c r="S85" s="79">
        <f>'Math Grades'!U85</f>
        <v>0</v>
      </c>
      <c r="T85" s="79">
        <f>'State Assessments'!G85</f>
        <v>0</v>
      </c>
      <c r="U85" s="79">
        <f>'State Assessments'!I85</f>
        <v>0</v>
      </c>
      <c r="V85" s="80">
        <f>'State Assessments'!L85</f>
        <v>0</v>
      </c>
      <c r="W85" s="79">
        <f>'State Assessments'!N85</f>
        <v>0</v>
      </c>
      <c r="X85" s="79">
        <f>'State Assessments'!P85</f>
        <v>0</v>
      </c>
      <c r="Y85" s="80">
        <f>'State Assessments'!S85</f>
        <v>0</v>
      </c>
    </row>
    <row r="86" spans="1:25" ht="16" x14ac:dyDescent="0.2">
      <c r="A86" s="10">
        <f>'Demographic Data'!A86</f>
        <v>0</v>
      </c>
      <c r="B86" s="10">
        <f>'Demographic Data'!B86</f>
        <v>0</v>
      </c>
      <c r="C86" s="87">
        <f>'Demographic Data'!C86</f>
        <v>0</v>
      </c>
      <c r="D86" s="80" t="str">
        <f>'DNT - Program Attendance'!U86</f>
        <v>30 Days or Less</v>
      </c>
      <c r="E86" s="54" t="e">
        <f>'School Day Attendance'!V86</f>
        <v>#DIV/0!</v>
      </c>
      <c r="F86" s="78" t="e">
        <f>'English Grades'!J86</f>
        <v>#VALUE!</v>
      </c>
      <c r="G86" s="80">
        <f>'English Grades'!K86</f>
        <v>0</v>
      </c>
      <c r="H86" s="80">
        <f>'English Grades'!L86</f>
        <v>0</v>
      </c>
      <c r="I86" s="78" t="e">
        <f>'English Grades'!O86</f>
        <v>#VALUE!</v>
      </c>
      <c r="J86" s="80">
        <f>'English Grades'!T86</f>
        <v>0</v>
      </c>
      <c r="K86" s="78" t="e">
        <f>'English Grades'!S86</f>
        <v>#VALUE!</v>
      </c>
      <c r="L86" s="79">
        <f>'English Grades'!U86</f>
        <v>0</v>
      </c>
      <c r="M86" s="78" t="str">
        <f>'Math Grades'!Q86</f>
        <v/>
      </c>
      <c r="N86" s="80">
        <f>'Math Grades'!K86</f>
        <v>0</v>
      </c>
      <c r="O86" s="80">
        <f>'Math Grades'!L86</f>
        <v>0</v>
      </c>
      <c r="P86" s="78" t="e">
        <f>'Math Grades'!O86</f>
        <v>#VALUE!</v>
      </c>
      <c r="Q86" s="80">
        <f>'Math Grades'!T86</f>
        <v>0</v>
      </c>
      <c r="R86" s="78" t="e">
        <f>'Math Grades'!S86</f>
        <v>#VALUE!</v>
      </c>
      <c r="S86" s="79">
        <f>'Math Grades'!U86</f>
        <v>0</v>
      </c>
      <c r="T86" s="79">
        <f>'State Assessments'!G86</f>
        <v>0</v>
      </c>
      <c r="U86" s="79">
        <f>'State Assessments'!I86</f>
        <v>0</v>
      </c>
      <c r="V86" s="80">
        <f>'State Assessments'!L86</f>
        <v>0</v>
      </c>
      <c r="W86" s="79">
        <f>'State Assessments'!N86</f>
        <v>0</v>
      </c>
      <c r="X86" s="79">
        <f>'State Assessments'!P86</f>
        <v>0</v>
      </c>
      <c r="Y86" s="80">
        <f>'State Assessments'!S86</f>
        <v>0</v>
      </c>
    </row>
    <row r="87" spans="1:25" ht="16" x14ac:dyDescent="0.2">
      <c r="A87" s="10">
        <f>'Demographic Data'!A87</f>
        <v>0</v>
      </c>
      <c r="B87" s="10">
        <f>'Demographic Data'!B87</f>
        <v>0</v>
      </c>
      <c r="C87" s="87">
        <f>'Demographic Data'!C87</f>
        <v>0</v>
      </c>
      <c r="D87" s="80" t="str">
        <f>'DNT - Program Attendance'!U87</f>
        <v>30 Days or Less</v>
      </c>
      <c r="E87" s="54" t="e">
        <f>'School Day Attendance'!V87</f>
        <v>#DIV/0!</v>
      </c>
      <c r="F87" s="78" t="e">
        <f>'English Grades'!J87</f>
        <v>#VALUE!</v>
      </c>
      <c r="G87" s="80">
        <f>'English Grades'!K87</f>
        <v>0</v>
      </c>
      <c r="H87" s="80">
        <f>'English Grades'!L87</f>
        <v>0</v>
      </c>
      <c r="I87" s="78" t="e">
        <f>'English Grades'!O87</f>
        <v>#VALUE!</v>
      </c>
      <c r="J87" s="80">
        <f>'English Grades'!T87</f>
        <v>0</v>
      </c>
      <c r="K87" s="78" t="e">
        <f>'English Grades'!S87</f>
        <v>#VALUE!</v>
      </c>
      <c r="L87" s="79">
        <f>'English Grades'!U87</f>
        <v>0</v>
      </c>
      <c r="M87" s="78" t="str">
        <f>'Math Grades'!Q87</f>
        <v/>
      </c>
      <c r="N87" s="80">
        <f>'Math Grades'!K87</f>
        <v>0</v>
      </c>
      <c r="O87" s="80">
        <f>'Math Grades'!L87</f>
        <v>0</v>
      </c>
      <c r="P87" s="78" t="e">
        <f>'Math Grades'!O87</f>
        <v>#VALUE!</v>
      </c>
      <c r="Q87" s="80">
        <f>'Math Grades'!T87</f>
        <v>0</v>
      </c>
      <c r="R87" s="78" t="e">
        <f>'Math Grades'!S87</f>
        <v>#VALUE!</v>
      </c>
      <c r="S87" s="79">
        <f>'Math Grades'!U87</f>
        <v>0</v>
      </c>
      <c r="T87" s="79">
        <f>'State Assessments'!G87</f>
        <v>0</v>
      </c>
      <c r="U87" s="79">
        <f>'State Assessments'!I87</f>
        <v>0</v>
      </c>
      <c r="V87" s="80">
        <f>'State Assessments'!L87</f>
        <v>0</v>
      </c>
      <c r="W87" s="79">
        <f>'State Assessments'!N87</f>
        <v>0</v>
      </c>
      <c r="X87" s="79">
        <f>'State Assessments'!P87</f>
        <v>0</v>
      </c>
      <c r="Y87" s="80">
        <f>'State Assessments'!S87</f>
        <v>0</v>
      </c>
    </row>
    <row r="88" spans="1:25" ht="16" x14ac:dyDescent="0.2">
      <c r="A88" s="10">
        <f>'Demographic Data'!A88</f>
        <v>0</v>
      </c>
      <c r="B88" s="10">
        <f>'Demographic Data'!B88</f>
        <v>0</v>
      </c>
      <c r="C88" s="87">
        <f>'Demographic Data'!C88</f>
        <v>0</v>
      </c>
      <c r="D88" s="80" t="str">
        <f>'DNT - Program Attendance'!U88</f>
        <v>30 Days or Less</v>
      </c>
      <c r="E88" s="54" t="e">
        <f>'School Day Attendance'!V88</f>
        <v>#DIV/0!</v>
      </c>
      <c r="F88" s="78" t="e">
        <f>'English Grades'!J88</f>
        <v>#VALUE!</v>
      </c>
      <c r="G88" s="80">
        <f>'English Grades'!K88</f>
        <v>0</v>
      </c>
      <c r="H88" s="80">
        <f>'English Grades'!L88</f>
        <v>0</v>
      </c>
      <c r="I88" s="78" t="e">
        <f>'English Grades'!O88</f>
        <v>#VALUE!</v>
      </c>
      <c r="J88" s="80">
        <f>'English Grades'!T88</f>
        <v>0</v>
      </c>
      <c r="K88" s="78" t="e">
        <f>'English Grades'!S88</f>
        <v>#VALUE!</v>
      </c>
      <c r="L88" s="79">
        <f>'English Grades'!U88</f>
        <v>0</v>
      </c>
      <c r="M88" s="78" t="str">
        <f>'Math Grades'!Q88</f>
        <v/>
      </c>
      <c r="N88" s="80">
        <f>'Math Grades'!K88</f>
        <v>0</v>
      </c>
      <c r="O88" s="80">
        <f>'Math Grades'!L88</f>
        <v>0</v>
      </c>
      <c r="P88" s="78" t="e">
        <f>'Math Grades'!O88</f>
        <v>#VALUE!</v>
      </c>
      <c r="Q88" s="80">
        <f>'Math Grades'!T88</f>
        <v>0</v>
      </c>
      <c r="R88" s="78" t="e">
        <f>'Math Grades'!S88</f>
        <v>#VALUE!</v>
      </c>
      <c r="S88" s="79">
        <f>'Math Grades'!U88</f>
        <v>0</v>
      </c>
      <c r="T88" s="79">
        <f>'State Assessments'!G88</f>
        <v>0</v>
      </c>
      <c r="U88" s="79">
        <f>'State Assessments'!I88</f>
        <v>0</v>
      </c>
      <c r="V88" s="80">
        <f>'State Assessments'!L88</f>
        <v>0</v>
      </c>
      <c r="W88" s="79">
        <f>'State Assessments'!N88</f>
        <v>0</v>
      </c>
      <c r="X88" s="79">
        <f>'State Assessments'!P88</f>
        <v>0</v>
      </c>
      <c r="Y88" s="80">
        <f>'State Assessments'!S88</f>
        <v>0</v>
      </c>
    </row>
    <row r="89" spans="1:25" ht="16" x14ac:dyDescent="0.2">
      <c r="A89" s="10">
        <f>'Demographic Data'!A89</f>
        <v>0</v>
      </c>
      <c r="B89" s="10">
        <f>'Demographic Data'!B89</f>
        <v>0</v>
      </c>
      <c r="C89" s="87">
        <f>'Demographic Data'!C89</f>
        <v>0</v>
      </c>
      <c r="D89" s="80" t="str">
        <f>'DNT - Program Attendance'!U89</f>
        <v>30 Days or Less</v>
      </c>
      <c r="E89" s="54" t="e">
        <f>'School Day Attendance'!V89</f>
        <v>#DIV/0!</v>
      </c>
      <c r="F89" s="78" t="e">
        <f>'English Grades'!J89</f>
        <v>#VALUE!</v>
      </c>
      <c r="G89" s="80">
        <f>'English Grades'!K89</f>
        <v>0</v>
      </c>
      <c r="H89" s="80">
        <f>'English Grades'!L89</f>
        <v>0</v>
      </c>
      <c r="I89" s="78" t="e">
        <f>'English Grades'!O89</f>
        <v>#VALUE!</v>
      </c>
      <c r="J89" s="80">
        <f>'English Grades'!T89</f>
        <v>0</v>
      </c>
      <c r="K89" s="78" t="e">
        <f>'English Grades'!S89</f>
        <v>#VALUE!</v>
      </c>
      <c r="L89" s="79">
        <f>'English Grades'!U89</f>
        <v>0</v>
      </c>
      <c r="M89" s="78" t="str">
        <f>'Math Grades'!Q89</f>
        <v/>
      </c>
      <c r="N89" s="80">
        <f>'Math Grades'!K89</f>
        <v>0</v>
      </c>
      <c r="O89" s="80">
        <f>'Math Grades'!L89</f>
        <v>0</v>
      </c>
      <c r="P89" s="78" t="e">
        <f>'Math Grades'!O89</f>
        <v>#VALUE!</v>
      </c>
      <c r="Q89" s="80">
        <f>'Math Grades'!T89</f>
        <v>0</v>
      </c>
      <c r="R89" s="78" t="e">
        <f>'Math Grades'!S89</f>
        <v>#VALUE!</v>
      </c>
      <c r="S89" s="79">
        <f>'Math Grades'!U89</f>
        <v>0</v>
      </c>
      <c r="T89" s="79">
        <f>'State Assessments'!G89</f>
        <v>0</v>
      </c>
      <c r="U89" s="79">
        <f>'State Assessments'!I89</f>
        <v>0</v>
      </c>
      <c r="V89" s="80">
        <f>'State Assessments'!L89</f>
        <v>0</v>
      </c>
      <c r="W89" s="79">
        <f>'State Assessments'!N89</f>
        <v>0</v>
      </c>
      <c r="X89" s="79">
        <f>'State Assessments'!P89</f>
        <v>0</v>
      </c>
      <c r="Y89" s="80">
        <f>'State Assessments'!S89</f>
        <v>0</v>
      </c>
    </row>
    <row r="90" spans="1:25" ht="16" x14ac:dyDescent="0.2">
      <c r="A90" s="10">
        <f>'Demographic Data'!A90</f>
        <v>0</v>
      </c>
      <c r="B90" s="10">
        <f>'Demographic Data'!B90</f>
        <v>0</v>
      </c>
      <c r="C90" s="87">
        <f>'Demographic Data'!C90</f>
        <v>0</v>
      </c>
      <c r="D90" s="80" t="str">
        <f>'DNT - Program Attendance'!U90</f>
        <v>30 Days or Less</v>
      </c>
      <c r="E90" s="54" t="e">
        <f>'School Day Attendance'!V90</f>
        <v>#DIV/0!</v>
      </c>
      <c r="F90" s="78" t="e">
        <f>'English Grades'!J90</f>
        <v>#VALUE!</v>
      </c>
      <c r="G90" s="80">
        <f>'English Grades'!K90</f>
        <v>0</v>
      </c>
      <c r="H90" s="80">
        <f>'English Grades'!L90</f>
        <v>0</v>
      </c>
      <c r="I90" s="78" t="e">
        <f>'English Grades'!O90</f>
        <v>#VALUE!</v>
      </c>
      <c r="J90" s="80">
        <f>'English Grades'!T90</f>
        <v>0</v>
      </c>
      <c r="K90" s="78" t="e">
        <f>'English Grades'!S90</f>
        <v>#VALUE!</v>
      </c>
      <c r="L90" s="79">
        <f>'English Grades'!U90</f>
        <v>0</v>
      </c>
      <c r="M90" s="78" t="str">
        <f>'Math Grades'!Q90</f>
        <v/>
      </c>
      <c r="N90" s="80">
        <f>'Math Grades'!K90</f>
        <v>0</v>
      </c>
      <c r="O90" s="80">
        <f>'Math Grades'!L90</f>
        <v>0</v>
      </c>
      <c r="P90" s="78" t="e">
        <f>'Math Grades'!O90</f>
        <v>#VALUE!</v>
      </c>
      <c r="Q90" s="80">
        <f>'Math Grades'!T90</f>
        <v>0</v>
      </c>
      <c r="R90" s="78" t="e">
        <f>'Math Grades'!S90</f>
        <v>#VALUE!</v>
      </c>
      <c r="S90" s="79">
        <f>'Math Grades'!U90</f>
        <v>0</v>
      </c>
      <c r="T90" s="79">
        <f>'State Assessments'!G90</f>
        <v>0</v>
      </c>
      <c r="U90" s="79">
        <f>'State Assessments'!I90</f>
        <v>0</v>
      </c>
      <c r="V90" s="80">
        <f>'State Assessments'!L90</f>
        <v>0</v>
      </c>
      <c r="W90" s="79">
        <f>'State Assessments'!N90</f>
        <v>0</v>
      </c>
      <c r="X90" s="79">
        <f>'State Assessments'!P90</f>
        <v>0</v>
      </c>
      <c r="Y90" s="80">
        <f>'State Assessments'!S90</f>
        <v>0</v>
      </c>
    </row>
    <row r="91" spans="1:25" ht="16" x14ac:dyDescent="0.2">
      <c r="A91" s="10">
        <f>'Demographic Data'!A91</f>
        <v>0</v>
      </c>
      <c r="B91" s="10">
        <f>'Demographic Data'!B91</f>
        <v>0</v>
      </c>
      <c r="C91" s="87">
        <f>'Demographic Data'!C91</f>
        <v>0</v>
      </c>
      <c r="D91" s="80" t="str">
        <f>'DNT - Program Attendance'!U91</f>
        <v>30 Days or Less</v>
      </c>
      <c r="E91" s="54" t="e">
        <f>'School Day Attendance'!V91</f>
        <v>#DIV/0!</v>
      </c>
      <c r="F91" s="78" t="e">
        <f>'English Grades'!J91</f>
        <v>#VALUE!</v>
      </c>
      <c r="G91" s="80">
        <f>'English Grades'!K91</f>
        <v>0</v>
      </c>
      <c r="H91" s="80">
        <f>'English Grades'!L91</f>
        <v>0</v>
      </c>
      <c r="I91" s="78" t="e">
        <f>'English Grades'!O91</f>
        <v>#VALUE!</v>
      </c>
      <c r="J91" s="80">
        <f>'English Grades'!T91</f>
        <v>0</v>
      </c>
      <c r="K91" s="78" t="e">
        <f>'English Grades'!S91</f>
        <v>#VALUE!</v>
      </c>
      <c r="L91" s="79">
        <f>'English Grades'!U91</f>
        <v>0</v>
      </c>
      <c r="M91" s="78" t="str">
        <f>'Math Grades'!Q91</f>
        <v/>
      </c>
      <c r="N91" s="80">
        <f>'Math Grades'!K91</f>
        <v>0</v>
      </c>
      <c r="O91" s="80">
        <f>'Math Grades'!L91</f>
        <v>0</v>
      </c>
      <c r="P91" s="78" t="e">
        <f>'Math Grades'!O91</f>
        <v>#VALUE!</v>
      </c>
      <c r="Q91" s="80">
        <f>'Math Grades'!T91</f>
        <v>0</v>
      </c>
      <c r="R91" s="78" t="e">
        <f>'Math Grades'!S91</f>
        <v>#VALUE!</v>
      </c>
      <c r="S91" s="79">
        <f>'Math Grades'!U91</f>
        <v>0</v>
      </c>
      <c r="T91" s="79">
        <f>'State Assessments'!G91</f>
        <v>0</v>
      </c>
      <c r="U91" s="79">
        <f>'State Assessments'!I91</f>
        <v>0</v>
      </c>
      <c r="V91" s="80">
        <f>'State Assessments'!L91</f>
        <v>0</v>
      </c>
      <c r="W91" s="79">
        <f>'State Assessments'!N91</f>
        <v>0</v>
      </c>
      <c r="X91" s="79">
        <f>'State Assessments'!P91</f>
        <v>0</v>
      </c>
      <c r="Y91" s="80">
        <f>'State Assessments'!S91</f>
        <v>0</v>
      </c>
    </row>
    <row r="92" spans="1:25" ht="16" x14ac:dyDescent="0.2">
      <c r="A92" s="10">
        <f>'Demographic Data'!A92</f>
        <v>0</v>
      </c>
      <c r="B92" s="10">
        <f>'Demographic Data'!B92</f>
        <v>0</v>
      </c>
      <c r="C92" s="87">
        <f>'Demographic Data'!C92</f>
        <v>0</v>
      </c>
      <c r="D92" s="80" t="str">
        <f>'DNT - Program Attendance'!U92</f>
        <v>30 Days or Less</v>
      </c>
      <c r="E92" s="54" t="e">
        <f>'School Day Attendance'!V92</f>
        <v>#DIV/0!</v>
      </c>
      <c r="F92" s="78" t="e">
        <f>'English Grades'!J92</f>
        <v>#VALUE!</v>
      </c>
      <c r="G92" s="80">
        <f>'English Grades'!K92</f>
        <v>0</v>
      </c>
      <c r="H92" s="80">
        <f>'English Grades'!L92</f>
        <v>0</v>
      </c>
      <c r="I92" s="78" t="e">
        <f>'English Grades'!O92</f>
        <v>#VALUE!</v>
      </c>
      <c r="J92" s="80">
        <f>'English Grades'!T92</f>
        <v>0</v>
      </c>
      <c r="K92" s="78" t="e">
        <f>'English Grades'!S92</f>
        <v>#VALUE!</v>
      </c>
      <c r="L92" s="79">
        <f>'English Grades'!U92</f>
        <v>0</v>
      </c>
      <c r="M92" s="78" t="str">
        <f>'Math Grades'!Q92</f>
        <v/>
      </c>
      <c r="N92" s="80">
        <f>'Math Grades'!K92</f>
        <v>0</v>
      </c>
      <c r="O92" s="80">
        <f>'Math Grades'!L92</f>
        <v>0</v>
      </c>
      <c r="P92" s="78" t="e">
        <f>'Math Grades'!O92</f>
        <v>#VALUE!</v>
      </c>
      <c r="Q92" s="80">
        <f>'Math Grades'!T92</f>
        <v>0</v>
      </c>
      <c r="R92" s="78" t="e">
        <f>'Math Grades'!S92</f>
        <v>#VALUE!</v>
      </c>
      <c r="S92" s="79">
        <f>'Math Grades'!U92</f>
        <v>0</v>
      </c>
      <c r="T92" s="79">
        <f>'State Assessments'!G92</f>
        <v>0</v>
      </c>
      <c r="U92" s="79">
        <f>'State Assessments'!I92</f>
        <v>0</v>
      </c>
      <c r="V92" s="80">
        <f>'State Assessments'!L92</f>
        <v>0</v>
      </c>
      <c r="W92" s="79">
        <f>'State Assessments'!N92</f>
        <v>0</v>
      </c>
      <c r="X92" s="79">
        <f>'State Assessments'!P92</f>
        <v>0</v>
      </c>
      <c r="Y92" s="80">
        <f>'State Assessments'!S92</f>
        <v>0</v>
      </c>
    </row>
    <row r="93" spans="1:25" ht="16" x14ac:dyDescent="0.2">
      <c r="A93" s="10">
        <f>'Demographic Data'!A93</f>
        <v>0</v>
      </c>
      <c r="B93" s="10">
        <f>'Demographic Data'!B93</f>
        <v>0</v>
      </c>
      <c r="C93" s="87">
        <f>'Demographic Data'!C93</f>
        <v>0</v>
      </c>
      <c r="D93" s="80" t="str">
        <f>'DNT - Program Attendance'!U93</f>
        <v>30 Days or Less</v>
      </c>
      <c r="E93" s="54" t="e">
        <f>'School Day Attendance'!V93</f>
        <v>#DIV/0!</v>
      </c>
      <c r="F93" s="78" t="e">
        <f>'English Grades'!J93</f>
        <v>#VALUE!</v>
      </c>
      <c r="G93" s="80">
        <f>'English Grades'!K93</f>
        <v>0</v>
      </c>
      <c r="H93" s="80">
        <f>'English Grades'!L93</f>
        <v>0</v>
      </c>
      <c r="I93" s="78" t="e">
        <f>'English Grades'!O93</f>
        <v>#VALUE!</v>
      </c>
      <c r="J93" s="80">
        <f>'English Grades'!T93</f>
        <v>0</v>
      </c>
      <c r="K93" s="78" t="e">
        <f>'English Grades'!S93</f>
        <v>#VALUE!</v>
      </c>
      <c r="L93" s="79">
        <f>'English Grades'!U93</f>
        <v>0</v>
      </c>
      <c r="M93" s="78" t="str">
        <f>'Math Grades'!Q93</f>
        <v/>
      </c>
      <c r="N93" s="80">
        <f>'Math Grades'!K93</f>
        <v>0</v>
      </c>
      <c r="O93" s="80">
        <f>'Math Grades'!L93</f>
        <v>0</v>
      </c>
      <c r="P93" s="78" t="e">
        <f>'Math Grades'!O93</f>
        <v>#VALUE!</v>
      </c>
      <c r="Q93" s="80">
        <f>'Math Grades'!T93</f>
        <v>0</v>
      </c>
      <c r="R93" s="78" t="e">
        <f>'Math Grades'!S93</f>
        <v>#VALUE!</v>
      </c>
      <c r="S93" s="79">
        <f>'Math Grades'!U93</f>
        <v>0</v>
      </c>
      <c r="T93" s="79">
        <f>'State Assessments'!G93</f>
        <v>0</v>
      </c>
      <c r="U93" s="79">
        <f>'State Assessments'!I93</f>
        <v>0</v>
      </c>
      <c r="V93" s="80">
        <f>'State Assessments'!L93</f>
        <v>0</v>
      </c>
      <c r="W93" s="79">
        <f>'State Assessments'!N93</f>
        <v>0</v>
      </c>
      <c r="X93" s="79">
        <f>'State Assessments'!P93</f>
        <v>0</v>
      </c>
      <c r="Y93" s="80">
        <f>'State Assessments'!S93</f>
        <v>0</v>
      </c>
    </row>
    <row r="94" spans="1:25" ht="16" x14ac:dyDescent="0.2">
      <c r="A94" s="10">
        <f>'Demographic Data'!A94</f>
        <v>0</v>
      </c>
      <c r="B94" s="10">
        <f>'Demographic Data'!B94</f>
        <v>0</v>
      </c>
      <c r="C94" s="87">
        <f>'Demographic Data'!C94</f>
        <v>0</v>
      </c>
      <c r="D94" s="80" t="str">
        <f>'DNT - Program Attendance'!U94</f>
        <v>30 Days or Less</v>
      </c>
      <c r="E94" s="54" t="e">
        <f>'School Day Attendance'!V94</f>
        <v>#DIV/0!</v>
      </c>
      <c r="F94" s="78" t="e">
        <f>'English Grades'!J94</f>
        <v>#VALUE!</v>
      </c>
      <c r="G94" s="80">
        <f>'English Grades'!K94</f>
        <v>0</v>
      </c>
      <c r="H94" s="80">
        <f>'English Grades'!L94</f>
        <v>0</v>
      </c>
      <c r="I94" s="78" t="e">
        <f>'English Grades'!O94</f>
        <v>#VALUE!</v>
      </c>
      <c r="J94" s="80">
        <f>'English Grades'!T94</f>
        <v>0</v>
      </c>
      <c r="K94" s="78" t="e">
        <f>'English Grades'!S94</f>
        <v>#VALUE!</v>
      </c>
      <c r="L94" s="79">
        <f>'English Grades'!U94</f>
        <v>0</v>
      </c>
      <c r="M94" s="78" t="str">
        <f>'Math Grades'!Q94</f>
        <v/>
      </c>
      <c r="N94" s="80">
        <f>'Math Grades'!K94</f>
        <v>0</v>
      </c>
      <c r="O94" s="80">
        <f>'Math Grades'!L94</f>
        <v>0</v>
      </c>
      <c r="P94" s="78" t="e">
        <f>'Math Grades'!O94</f>
        <v>#VALUE!</v>
      </c>
      <c r="Q94" s="80">
        <f>'Math Grades'!T94</f>
        <v>0</v>
      </c>
      <c r="R94" s="78" t="e">
        <f>'Math Grades'!S94</f>
        <v>#VALUE!</v>
      </c>
      <c r="S94" s="79">
        <f>'Math Grades'!U94</f>
        <v>0</v>
      </c>
      <c r="T94" s="79">
        <f>'State Assessments'!G94</f>
        <v>0</v>
      </c>
      <c r="U94" s="79">
        <f>'State Assessments'!I94</f>
        <v>0</v>
      </c>
      <c r="V94" s="80">
        <f>'State Assessments'!L94</f>
        <v>0</v>
      </c>
      <c r="W94" s="79">
        <f>'State Assessments'!N94</f>
        <v>0</v>
      </c>
      <c r="X94" s="79">
        <f>'State Assessments'!P94</f>
        <v>0</v>
      </c>
      <c r="Y94" s="80">
        <f>'State Assessments'!S94</f>
        <v>0</v>
      </c>
    </row>
    <row r="95" spans="1:25" ht="16" x14ac:dyDescent="0.2">
      <c r="A95" s="10">
        <f>'Demographic Data'!A95</f>
        <v>0</v>
      </c>
      <c r="B95" s="10">
        <f>'Demographic Data'!B95</f>
        <v>0</v>
      </c>
      <c r="C95" s="87">
        <f>'Demographic Data'!C95</f>
        <v>0</v>
      </c>
      <c r="D95" s="80" t="str">
        <f>'DNT - Program Attendance'!U95</f>
        <v>30 Days or Less</v>
      </c>
      <c r="E95" s="54" t="e">
        <f>'School Day Attendance'!V95</f>
        <v>#DIV/0!</v>
      </c>
      <c r="F95" s="78" t="e">
        <f>'English Grades'!J95</f>
        <v>#VALUE!</v>
      </c>
      <c r="G95" s="80">
        <f>'English Grades'!K95</f>
        <v>0</v>
      </c>
      <c r="H95" s="80">
        <f>'English Grades'!L95</f>
        <v>0</v>
      </c>
      <c r="I95" s="78" t="e">
        <f>'English Grades'!O95</f>
        <v>#VALUE!</v>
      </c>
      <c r="J95" s="80">
        <f>'English Grades'!T95</f>
        <v>0</v>
      </c>
      <c r="K95" s="78" t="e">
        <f>'English Grades'!S95</f>
        <v>#VALUE!</v>
      </c>
      <c r="L95" s="79">
        <f>'English Grades'!U95</f>
        <v>0</v>
      </c>
      <c r="M95" s="78" t="str">
        <f>'Math Grades'!Q95</f>
        <v/>
      </c>
      <c r="N95" s="80">
        <f>'Math Grades'!K95</f>
        <v>0</v>
      </c>
      <c r="O95" s="80">
        <f>'Math Grades'!L95</f>
        <v>0</v>
      </c>
      <c r="P95" s="78" t="e">
        <f>'Math Grades'!O95</f>
        <v>#VALUE!</v>
      </c>
      <c r="Q95" s="80">
        <f>'Math Grades'!T95</f>
        <v>0</v>
      </c>
      <c r="R95" s="78" t="e">
        <f>'Math Grades'!S95</f>
        <v>#VALUE!</v>
      </c>
      <c r="S95" s="79">
        <f>'Math Grades'!U95</f>
        <v>0</v>
      </c>
      <c r="T95" s="79">
        <f>'State Assessments'!G95</f>
        <v>0</v>
      </c>
      <c r="U95" s="79">
        <f>'State Assessments'!I95</f>
        <v>0</v>
      </c>
      <c r="V95" s="80">
        <f>'State Assessments'!L95</f>
        <v>0</v>
      </c>
      <c r="W95" s="79">
        <f>'State Assessments'!N95</f>
        <v>0</v>
      </c>
      <c r="X95" s="79">
        <f>'State Assessments'!P95</f>
        <v>0</v>
      </c>
      <c r="Y95" s="80">
        <f>'State Assessments'!S95</f>
        <v>0</v>
      </c>
    </row>
    <row r="96" spans="1:25" ht="16" x14ac:dyDescent="0.2">
      <c r="A96" s="10">
        <f>'Demographic Data'!A96</f>
        <v>0</v>
      </c>
      <c r="B96" s="10">
        <f>'Demographic Data'!B96</f>
        <v>0</v>
      </c>
      <c r="C96" s="87">
        <f>'Demographic Data'!C96</f>
        <v>0</v>
      </c>
      <c r="D96" s="80" t="str">
        <f>'DNT - Program Attendance'!U96</f>
        <v>30 Days or Less</v>
      </c>
      <c r="E96" s="54" t="e">
        <f>'School Day Attendance'!V96</f>
        <v>#DIV/0!</v>
      </c>
      <c r="F96" s="78" t="e">
        <f>'English Grades'!J96</f>
        <v>#VALUE!</v>
      </c>
      <c r="G96" s="80">
        <f>'English Grades'!K96</f>
        <v>0</v>
      </c>
      <c r="H96" s="80">
        <f>'English Grades'!L96</f>
        <v>0</v>
      </c>
      <c r="I96" s="78" t="e">
        <f>'English Grades'!O96</f>
        <v>#VALUE!</v>
      </c>
      <c r="J96" s="80">
        <f>'English Grades'!T96</f>
        <v>0</v>
      </c>
      <c r="K96" s="78" t="e">
        <f>'English Grades'!S96</f>
        <v>#VALUE!</v>
      </c>
      <c r="L96" s="79">
        <f>'English Grades'!U96</f>
        <v>0</v>
      </c>
      <c r="M96" s="78" t="str">
        <f>'Math Grades'!Q96</f>
        <v/>
      </c>
      <c r="N96" s="80">
        <f>'Math Grades'!K96</f>
        <v>0</v>
      </c>
      <c r="O96" s="80">
        <f>'Math Grades'!L96</f>
        <v>0</v>
      </c>
      <c r="P96" s="78" t="e">
        <f>'Math Grades'!O96</f>
        <v>#VALUE!</v>
      </c>
      <c r="Q96" s="80">
        <f>'Math Grades'!T96</f>
        <v>0</v>
      </c>
      <c r="R96" s="78" t="e">
        <f>'Math Grades'!S96</f>
        <v>#VALUE!</v>
      </c>
      <c r="S96" s="79">
        <f>'Math Grades'!U96</f>
        <v>0</v>
      </c>
      <c r="T96" s="79">
        <f>'State Assessments'!G96</f>
        <v>0</v>
      </c>
      <c r="U96" s="79">
        <f>'State Assessments'!I96</f>
        <v>0</v>
      </c>
      <c r="V96" s="80">
        <f>'State Assessments'!L96</f>
        <v>0</v>
      </c>
      <c r="W96" s="79">
        <f>'State Assessments'!N96</f>
        <v>0</v>
      </c>
      <c r="X96" s="79">
        <f>'State Assessments'!P96</f>
        <v>0</v>
      </c>
      <c r="Y96" s="80">
        <f>'State Assessments'!S96</f>
        <v>0</v>
      </c>
    </row>
    <row r="97" spans="1:25" ht="16" x14ac:dyDescent="0.2">
      <c r="A97" s="10">
        <f>'Demographic Data'!A97</f>
        <v>0</v>
      </c>
      <c r="B97" s="10">
        <f>'Demographic Data'!B97</f>
        <v>0</v>
      </c>
      <c r="C97" s="87">
        <f>'Demographic Data'!C97</f>
        <v>0</v>
      </c>
      <c r="D97" s="80" t="str">
        <f>'DNT - Program Attendance'!U97</f>
        <v>30 Days or Less</v>
      </c>
      <c r="E97" s="54" t="e">
        <f>'School Day Attendance'!V97</f>
        <v>#DIV/0!</v>
      </c>
      <c r="F97" s="78" t="e">
        <f>'English Grades'!J97</f>
        <v>#VALUE!</v>
      </c>
      <c r="G97" s="80">
        <f>'English Grades'!K97</f>
        <v>0</v>
      </c>
      <c r="H97" s="80">
        <f>'English Grades'!L97</f>
        <v>0</v>
      </c>
      <c r="I97" s="78" t="e">
        <f>'English Grades'!O97</f>
        <v>#VALUE!</v>
      </c>
      <c r="J97" s="80">
        <f>'English Grades'!T97</f>
        <v>0</v>
      </c>
      <c r="K97" s="78" t="e">
        <f>'English Grades'!S97</f>
        <v>#VALUE!</v>
      </c>
      <c r="L97" s="79">
        <f>'English Grades'!U97</f>
        <v>0</v>
      </c>
      <c r="M97" s="78" t="str">
        <f>'Math Grades'!Q97</f>
        <v/>
      </c>
      <c r="N97" s="80">
        <f>'Math Grades'!K97</f>
        <v>0</v>
      </c>
      <c r="O97" s="80">
        <f>'Math Grades'!L97</f>
        <v>0</v>
      </c>
      <c r="P97" s="78" t="e">
        <f>'Math Grades'!O97</f>
        <v>#VALUE!</v>
      </c>
      <c r="Q97" s="80">
        <f>'Math Grades'!T97</f>
        <v>0</v>
      </c>
      <c r="R97" s="78" t="e">
        <f>'Math Grades'!S97</f>
        <v>#VALUE!</v>
      </c>
      <c r="S97" s="79">
        <f>'Math Grades'!U97</f>
        <v>0</v>
      </c>
      <c r="T97" s="79">
        <f>'State Assessments'!G97</f>
        <v>0</v>
      </c>
      <c r="U97" s="79">
        <f>'State Assessments'!I97</f>
        <v>0</v>
      </c>
      <c r="V97" s="80">
        <f>'State Assessments'!L97</f>
        <v>0</v>
      </c>
      <c r="W97" s="79">
        <f>'State Assessments'!N97</f>
        <v>0</v>
      </c>
      <c r="X97" s="79">
        <f>'State Assessments'!P97</f>
        <v>0</v>
      </c>
      <c r="Y97" s="80">
        <f>'State Assessments'!S97</f>
        <v>0</v>
      </c>
    </row>
    <row r="98" spans="1:25" ht="16" x14ac:dyDescent="0.2">
      <c r="A98" s="10">
        <f>'Demographic Data'!A98</f>
        <v>0</v>
      </c>
      <c r="B98" s="10">
        <f>'Demographic Data'!B98</f>
        <v>0</v>
      </c>
      <c r="C98" s="87">
        <f>'Demographic Data'!C98</f>
        <v>0</v>
      </c>
      <c r="D98" s="80" t="str">
        <f>'DNT - Program Attendance'!U98</f>
        <v>30 Days or Less</v>
      </c>
      <c r="E98" s="54" t="e">
        <f>'School Day Attendance'!V98</f>
        <v>#DIV/0!</v>
      </c>
      <c r="F98" s="78" t="e">
        <f>'English Grades'!J98</f>
        <v>#VALUE!</v>
      </c>
      <c r="G98" s="80">
        <f>'English Grades'!K98</f>
        <v>0</v>
      </c>
      <c r="H98" s="80">
        <f>'English Grades'!L98</f>
        <v>0</v>
      </c>
      <c r="I98" s="78" t="e">
        <f>'English Grades'!O98</f>
        <v>#VALUE!</v>
      </c>
      <c r="J98" s="80">
        <f>'English Grades'!T98</f>
        <v>0</v>
      </c>
      <c r="K98" s="78" t="e">
        <f>'English Grades'!S98</f>
        <v>#VALUE!</v>
      </c>
      <c r="L98" s="79">
        <f>'English Grades'!U98</f>
        <v>0</v>
      </c>
      <c r="M98" s="78" t="str">
        <f>'Math Grades'!Q98</f>
        <v/>
      </c>
      <c r="N98" s="80">
        <f>'Math Grades'!K98</f>
        <v>0</v>
      </c>
      <c r="O98" s="80">
        <f>'Math Grades'!L98</f>
        <v>0</v>
      </c>
      <c r="P98" s="78" t="e">
        <f>'Math Grades'!O98</f>
        <v>#VALUE!</v>
      </c>
      <c r="Q98" s="80">
        <f>'Math Grades'!T98</f>
        <v>0</v>
      </c>
      <c r="R98" s="78" t="e">
        <f>'Math Grades'!S98</f>
        <v>#VALUE!</v>
      </c>
      <c r="S98" s="79">
        <f>'Math Grades'!U98</f>
        <v>0</v>
      </c>
      <c r="T98" s="79">
        <f>'State Assessments'!G98</f>
        <v>0</v>
      </c>
      <c r="U98" s="79">
        <f>'State Assessments'!I98</f>
        <v>0</v>
      </c>
      <c r="V98" s="80">
        <f>'State Assessments'!L98</f>
        <v>0</v>
      </c>
      <c r="W98" s="79">
        <f>'State Assessments'!N98</f>
        <v>0</v>
      </c>
      <c r="X98" s="79">
        <f>'State Assessments'!P98</f>
        <v>0</v>
      </c>
      <c r="Y98" s="80">
        <f>'State Assessments'!S98</f>
        <v>0</v>
      </c>
    </row>
    <row r="99" spans="1:25" ht="16" x14ac:dyDescent="0.2">
      <c r="A99" s="10">
        <f>'Demographic Data'!A99</f>
        <v>0</v>
      </c>
      <c r="B99" s="10">
        <f>'Demographic Data'!B99</f>
        <v>0</v>
      </c>
      <c r="C99" s="87">
        <f>'Demographic Data'!C99</f>
        <v>0</v>
      </c>
      <c r="D99" s="80" t="str">
        <f>'DNT - Program Attendance'!U99</f>
        <v>30 Days or Less</v>
      </c>
      <c r="E99" s="54" t="e">
        <f>'School Day Attendance'!V99</f>
        <v>#DIV/0!</v>
      </c>
      <c r="F99" s="78" t="e">
        <f>'English Grades'!J99</f>
        <v>#VALUE!</v>
      </c>
      <c r="G99" s="80">
        <f>'English Grades'!K99</f>
        <v>0</v>
      </c>
      <c r="H99" s="80">
        <f>'English Grades'!L99</f>
        <v>0</v>
      </c>
      <c r="I99" s="78" t="e">
        <f>'English Grades'!O99</f>
        <v>#VALUE!</v>
      </c>
      <c r="J99" s="80">
        <f>'English Grades'!T99</f>
        <v>0</v>
      </c>
      <c r="K99" s="78" t="e">
        <f>'English Grades'!S99</f>
        <v>#VALUE!</v>
      </c>
      <c r="L99" s="79">
        <f>'English Grades'!U99</f>
        <v>0</v>
      </c>
      <c r="M99" s="78" t="str">
        <f>'Math Grades'!Q99</f>
        <v/>
      </c>
      <c r="N99" s="80">
        <f>'Math Grades'!K99</f>
        <v>0</v>
      </c>
      <c r="O99" s="80">
        <f>'Math Grades'!L99</f>
        <v>0</v>
      </c>
      <c r="P99" s="78" t="e">
        <f>'Math Grades'!O99</f>
        <v>#VALUE!</v>
      </c>
      <c r="Q99" s="80">
        <f>'Math Grades'!T99</f>
        <v>0</v>
      </c>
      <c r="R99" s="78" t="e">
        <f>'Math Grades'!S99</f>
        <v>#VALUE!</v>
      </c>
      <c r="S99" s="79">
        <f>'Math Grades'!U99</f>
        <v>0</v>
      </c>
      <c r="T99" s="79">
        <f>'State Assessments'!G99</f>
        <v>0</v>
      </c>
      <c r="U99" s="79">
        <f>'State Assessments'!I99</f>
        <v>0</v>
      </c>
      <c r="V99" s="80">
        <f>'State Assessments'!L99</f>
        <v>0</v>
      </c>
      <c r="W99" s="79">
        <f>'State Assessments'!N99</f>
        <v>0</v>
      </c>
      <c r="X99" s="79">
        <f>'State Assessments'!P99</f>
        <v>0</v>
      </c>
      <c r="Y99" s="80">
        <f>'State Assessments'!S99</f>
        <v>0</v>
      </c>
    </row>
    <row r="100" spans="1:25" ht="16" x14ac:dyDescent="0.2">
      <c r="A100" s="10">
        <f>'Demographic Data'!A100</f>
        <v>0</v>
      </c>
      <c r="B100" s="10">
        <f>'Demographic Data'!B100</f>
        <v>0</v>
      </c>
      <c r="C100" s="87">
        <f>'Demographic Data'!C100</f>
        <v>0</v>
      </c>
      <c r="D100" s="80" t="str">
        <f>'DNT - Program Attendance'!U100</f>
        <v>30 Days or Less</v>
      </c>
      <c r="E100" s="54" t="e">
        <f>'School Day Attendance'!V100</f>
        <v>#DIV/0!</v>
      </c>
      <c r="F100" s="78" t="e">
        <f>'English Grades'!J100</f>
        <v>#VALUE!</v>
      </c>
      <c r="G100" s="80">
        <f>'English Grades'!K100</f>
        <v>0</v>
      </c>
      <c r="H100" s="80">
        <f>'English Grades'!L100</f>
        <v>0</v>
      </c>
      <c r="I100" s="78" t="e">
        <f>'English Grades'!O100</f>
        <v>#VALUE!</v>
      </c>
      <c r="J100" s="80">
        <f>'English Grades'!T100</f>
        <v>0</v>
      </c>
      <c r="K100" s="78" t="e">
        <f>'English Grades'!S100</f>
        <v>#VALUE!</v>
      </c>
      <c r="L100" s="79">
        <f>'English Grades'!U100</f>
        <v>0</v>
      </c>
      <c r="M100" s="78" t="str">
        <f>'Math Grades'!Q100</f>
        <v/>
      </c>
      <c r="N100" s="80">
        <f>'Math Grades'!K100</f>
        <v>0</v>
      </c>
      <c r="O100" s="80">
        <f>'Math Grades'!L100</f>
        <v>0</v>
      </c>
      <c r="P100" s="78" t="e">
        <f>'Math Grades'!O100</f>
        <v>#VALUE!</v>
      </c>
      <c r="Q100" s="80">
        <f>'Math Grades'!T100</f>
        <v>0</v>
      </c>
      <c r="R100" s="78" t="e">
        <f>'Math Grades'!S100</f>
        <v>#VALUE!</v>
      </c>
      <c r="S100" s="79">
        <f>'Math Grades'!U100</f>
        <v>0</v>
      </c>
      <c r="T100" s="79">
        <f>'State Assessments'!G100</f>
        <v>0</v>
      </c>
      <c r="U100" s="79">
        <f>'State Assessments'!I100</f>
        <v>0</v>
      </c>
      <c r="V100" s="80">
        <f>'State Assessments'!L100</f>
        <v>0</v>
      </c>
      <c r="W100" s="79">
        <f>'State Assessments'!N100</f>
        <v>0</v>
      </c>
      <c r="X100" s="79">
        <f>'State Assessments'!P100</f>
        <v>0</v>
      </c>
      <c r="Y100" s="80">
        <f>'State Assessments'!S100</f>
        <v>0</v>
      </c>
    </row>
    <row r="101" spans="1:25" ht="16" x14ac:dyDescent="0.2">
      <c r="A101" s="10">
        <f>'Demographic Data'!A101</f>
        <v>0</v>
      </c>
      <c r="B101" s="10">
        <f>'Demographic Data'!B101</f>
        <v>0</v>
      </c>
      <c r="C101" s="87">
        <f>'Demographic Data'!C101</f>
        <v>0</v>
      </c>
      <c r="D101" s="80" t="str">
        <f>'DNT - Program Attendance'!U101</f>
        <v>30 Days or Less</v>
      </c>
      <c r="E101" s="54" t="e">
        <f>'School Day Attendance'!V101</f>
        <v>#DIV/0!</v>
      </c>
      <c r="F101" s="78" t="e">
        <f>'English Grades'!J101</f>
        <v>#VALUE!</v>
      </c>
      <c r="G101" s="80">
        <f>'English Grades'!K101</f>
        <v>0</v>
      </c>
      <c r="H101" s="80">
        <f>'English Grades'!L101</f>
        <v>0</v>
      </c>
      <c r="I101" s="78" t="e">
        <f>'English Grades'!O101</f>
        <v>#VALUE!</v>
      </c>
      <c r="J101" s="80">
        <f>'English Grades'!T101</f>
        <v>0</v>
      </c>
      <c r="K101" s="78" t="e">
        <f>'English Grades'!S101</f>
        <v>#VALUE!</v>
      </c>
      <c r="L101" s="79">
        <f>'English Grades'!U101</f>
        <v>0</v>
      </c>
      <c r="M101" s="78" t="str">
        <f>'Math Grades'!Q101</f>
        <v/>
      </c>
      <c r="N101" s="80">
        <f>'Math Grades'!K101</f>
        <v>0</v>
      </c>
      <c r="O101" s="80">
        <f>'Math Grades'!L101</f>
        <v>0</v>
      </c>
      <c r="P101" s="78" t="e">
        <f>'Math Grades'!O101</f>
        <v>#VALUE!</v>
      </c>
      <c r="Q101" s="80">
        <f>'Math Grades'!T101</f>
        <v>0</v>
      </c>
      <c r="R101" s="78" t="e">
        <f>'Math Grades'!S101</f>
        <v>#VALUE!</v>
      </c>
      <c r="S101" s="79">
        <f>'Math Grades'!U101</f>
        <v>0</v>
      </c>
      <c r="T101" s="79">
        <f>'State Assessments'!G101</f>
        <v>0</v>
      </c>
      <c r="U101" s="79">
        <f>'State Assessments'!I101</f>
        <v>0</v>
      </c>
      <c r="V101" s="80">
        <f>'State Assessments'!L101</f>
        <v>0</v>
      </c>
      <c r="W101" s="79">
        <f>'State Assessments'!N101</f>
        <v>0</v>
      </c>
      <c r="X101" s="79">
        <f>'State Assessments'!P101</f>
        <v>0</v>
      </c>
      <c r="Y101" s="80">
        <f>'State Assessments'!S101</f>
        <v>0</v>
      </c>
    </row>
    <row r="102" spans="1:25" ht="16" x14ac:dyDescent="0.2">
      <c r="A102" s="10">
        <f>'Demographic Data'!A102</f>
        <v>0</v>
      </c>
      <c r="B102" s="10">
        <f>'Demographic Data'!B102</f>
        <v>0</v>
      </c>
      <c r="C102" s="87">
        <f>'Demographic Data'!C102</f>
        <v>0</v>
      </c>
      <c r="D102" s="80" t="str">
        <f>'DNT - Program Attendance'!U102</f>
        <v>30 Days or Less</v>
      </c>
      <c r="E102" s="54" t="e">
        <f>'School Day Attendance'!V102</f>
        <v>#DIV/0!</v>
      </c>
      <c r="F102" s="78" t="e">
        <f>'English Grades'!J102</f>
        <v>#VALUE!</v>
      </c>
      <c r="G102" s="80">
        <f>'English Grades'!K102</f>
        <v>0</v>
      </c>
      <c r="H102" s="80">
        <f>'English Grades'!L102</f>
        <v>0</v>
      </c>
      <c r="I102" s="78" t="e">
        <f>'English Grades'!O102</f>
        <v>#VALUE!</v>
      </c>
      <c r="J102" s="80">
        <f>'English Grades'!T102</f>
        <v>0</v>
      </c>
      <c r="K102" s="78" t="e">
        <f>'English Grades'!S102</f>
        <v>#VALUE!</v>
      </c>
      <c r="L102" s="79">
        <f>'English Grades'!U102</f>
        <v>0</v>
      </c>
      <c r="M102" s="78" t="str">
        <f>'Math Grades'!Q102</f>
        <v/>
      </c>
      <c r="N102" s="80">
        <f>'Math Grades'!K102</f>
        <v>0</v>
      </c>
      <c r="O102" s="80">
        <f>'Math Grades'!L102</f>
        <v>0</v>
      </c>
      <c r="P102" s="78" t="e">
        <f>'Math Grades'!O102</f>
        <v>#VALUE!</v>
      </c>
      <c r="Q102" s="80">
        <f>'Math Grades'!T102</f>
        <v>0</v>
      </c>
      <c r="R102" s="78" t="e">
        <f>'Math Grades'!S102</f>
        <v>#VALUE!</v>
      </c>
      <c r="S102" s="79">
        <f>'Math Grades'!U102</f>
        <v>0</v>
      </c>
      <c r="T102" s="79">
        <f>'State Assessments'!G102</f>
        <v>0</v>
      </c>
      <c r="U102" s="79">
        <f>'State Assessments'!I102</f>
        <v>0</v>
      </c>
      <c r="V102" s="80">
        <f>'State Assessments'!L102</f>
        <v>0</v>
      </c>
      <c r="W102" s="79">
        <f>'State Assessments'!N102</f>
        <v>0</v>
      </c>
      <c r="X102" s="79">
        <f>'State Assessments'!P102</f>
        <v>0</v>
      </c>
      <c r="Y102" s="80">
        <f>'State Assessments'!S102</f>
        <v>0</v>
      </c>
    </row>
    <row r="103" spans="1:25" ht="16" x14ac:dyDescent="0.2">
      <c r="A103" s="10">
        <f>'Demographic Data'!A103</f>
        <v>0</v>
      </c>
      <c r="B103" s="10">
        <f>'Demographic Data'!B103</f>
        <v>0</v>
      </c>
      <c r="C103" s="87">
        <f>'Demographic Data'!C103</f>
        <v>0</v>
      </c>
      <c r="D103" s="80" t="str">
        <f>'DNT - Program Attendance'!U103</f>
        <v>30 Days or Less</v>
      </c>
      <c r="E103" s="54" t="e">
        <f>'School Day Attendance'!V103</f>
        <v>#DIV/0!</v>
      </c>
      <c r="F103" s="78" t="e">
        <f>'English Grades'!J103</f>
        <v>#VALUE!</v>
      </c>
      <c r="G103" s="80">
        <f>'English Grades'!K103</f>
        <v>0</v>
      </c>
      <c r="H103" s="80">
        <f>'English Grades'!L103</f>
        <v>0</v>
      </c>
      <c r="I103" s="78" t="e">
        <f>'English Grades'!O103</f>
        <v>#VALUE!</v>
      </c>
      <c r="J103" s="80">
        <f>'English Grades'!T103</f>
        <v>0</v>
      </c>
      <c r="K103" s="78" t="e">
        <f>'English Grades'!S103</f>
        <v>#VALUE!</v>
      </c>
      <c r="L103" s="79">
        <f>'English Grades'!U103</f>
        <v>0</v>
      </c>
      <c r="M103" s="78" t="str">
        <f>'Math Grades'!Q103</f>
        <v/>
      </c>
      <c r="N103" s="80">
        <f>'Math Grades'!K103</f>
        <v>0</v>
      </c>
      <c r="O103" s="80">
        <f>'Math Grades'!L103</f>
        <v>0</v>
      </c>
      <c r="P103" s="78" t="e">
        <f>'Math Grades'!O103</f>
        <v>#VALUE!</v>
      </c>
      <c r="Q103" s="80">
        <f>'Math Grades'!T103</f>
        <v>0</v>
      </c>
      <c r="R103" s="78" t="e">
        <f>'Math Grades'!S103</f>
        <v>#VALUE!</v>
      </c>
      <c r="S103" s="79">
        <f>'Math Grades'!U103</f>
        <v>0</v>
      </c>
      <c r="T103" s="79">
        <f>'State Assessments'!G103</f>
        <v>0</v>
      </c>
      <c r="U103" s="79">
        <f>'State Assessments'!I103</f>
        <v>0</v>
      </c>
      <c r="V103" s="80">
        <f>'State Assessments'!L103</f>
        <v>0</v>
      </c>
      <c r="W103" s="79">
        <f>'State Assessments'!N103</f>
        <v>0</v>
      </c>
      <c r="X103" s="79">
        <f>'State Assessments'!P103</f>
        <v>0</v>
      </c>
      <c r="Y103" s="80">
        <f>'State Assessments'!S103</f>
        <v>0</v>
      </c>
    </row>
    <row r="104" spans="1:25" ht="16" x14ac:dyDescent="0.2">
      <c r="A104" s="10">
        <f>'Demographic Data'!A104</f>
        <v>0</v>
      </c>
      <c r="B104" s="10">
        <f>'Demographic Data'!B104</f>
        <v>0</v>
      </c>
      <c r="C104" s="87">
        <f>'Demographic Data'!C104</f>
        <v>0</v>
      </c>
      <c r="D104" s="80" t="str">
        <f>'DNT - Program Attendance'!U104</f>
        <v>30 Days or Less</v>
      </c>
      <c r="E104" s="54" t="e">
        <f>'School Day Attendance'!V104</f>
        <v>#DIV/0!</v>
      </c>
      <c r="F104" s="78" t="e">
        <f>'English Grades'!J104</f>
        <v>#VALUE!</v>
      </c>
      <c r="G104" s="80">
        <f>'English Grades'!K104</f>
        <v>0</v>
      </c>
      <c r="H104" s="80">
        <f>'English Grades'!L104</f>
        <v>0</v>
      </c>
      <c r="I104" s="78" t="e">
        <f>'English Grades'!O104</f>
        <v>#VALUE!</v>
      </c>
      <c r="J104" s="80">
        <f>'English Grades'!T104</f>
        <v>0</v>
      </c>
      <c r="K104" s="78" t="e">
        <f>'English Grades'!S104</f>
        <v>#VALUE!</v>
      </c>
      <c r="L104" s="79">
        <f>'English Grades'!U104</f>
        <v>0</v>
      </c>
      <c r="M104" s="78" t="str">
        <f>'Math Grades'!Q104</f>
        <v/>
      </c>
      <c r="N104" s="80">
        <f>'Math Grades'!K104</f>
        <v>0</v>
      </c>
      <c r="O104" s="80">
        <f>'Math Grades'!L104</f>
        <v>0</v>
      </c>
      <c r="P104" s="78" t="e">
        <f>'Math Grades'!O104</f>
        <v>#VALUE!</v>
      </c>
      <c r="Q104" s="80">
        <f>'Math Grades'!T104</f>
        <v>0</v>
      </c>
      <c r="R104" s="78" t="e">
        <f>'Math Grades'!S104</f>
        <v>#VALUE!</v>
      </c>
      <c r="S104" s="79">
        <f>'Math Grades'!U104</f>
        <v>0</v>
      </c>
      <c r="T104" s="79">
        <f>'State Assessments'!G104</f>
        <v>0</v>
      </c>
      <c r="U104" s="79">
        <f>'State Assessments'!I104</f>
        <v>0</v>
      </c>
      <c r="V104" s="80">
        <f>'State Assessments'!L104</f>
        <v>0</v>
      </c>
      <c r="W104" s="79">
        <f>'State Assessments'!N104</f>
        <v>0</v>
      </c>
      <c r="X104" s="79">
        <f>'State Assessments'!P104</f>
        <v>0</v>
      </c>
      <c r="Y104" s="80">
        <f>'State Assessments'!S104</f>
        <v>0</v>
      </c>
    </row>
    <row r="105" spans="1:25" ht="16" x14ac:dyDescent="0.2">
      <c r="A105" s="10">
        <f>'Demographic Data'!A105</f>
        <v>0</v>
      </c>
      <c r="B105" s="10">
        <f>'Demographic Data'!B105</f>
        <v>0</v>
      </c>
      <c r="C105" s="87">
        <f>'Demographic Data'!C105</f>
        <v>0</v>
      </c>
      <c r="D105" s="80" t="str">
        <f>'DNT - Program Attendance'!U105</f>
        <v>30 Days or Less</v>
      </c>
      <c r="E105" s="54" t="e">
        <f>'School Day Attendance'!V105</f>
        <v>#DIV/0!</v>
      </c>
      <c r="F105" s="78" t="e">
        <f>'English Grades'!J105</f>
        <v>#VALUE!</v>
      </c>
      <c r="G105" s="80">
        <f>'English Grades'!K105</f>
        <v>0</v>
      </c>
      <c r="H105" s="80">
        <f>'English Grades'!L105</f>
        <v>0</v>
      </c>
      <c r="I105" s="78" t="e">
        <f>'English Grades'!O105</f>
        <v>#VALUE!</v>
      </c>
      <c r="J105" s="80">
        <f>'English Grades'!T105</f>
        <v>0</v>
      </c>
      <c r="K105" s="78" t="e">
        <f>'English Grades'!S105</f>
        <v>#VALUE!</v>
      </c>
      <c r="L105" s="79">
        <f>'English Grades'!U105</f>
        <v>0</v>
      </c>
      <c r="M105" s="78" t="str">
        <f>'Math Grades'!Q105</f>
        <v/>
      </c>
      <c r="N105" s="80">
        <f>'Math Grades'!K105</f>
        <v>0</v>
      </c>
      <c r="O105" s="80">
        <f>'Math Grades'!L105</f>
        <v>0</v>
      </c>
      <c r="P105" s="78" t="e">
        <f>'Math Grades'!O105</f>
        <v>#VALUE!</v>
      </c>
      <c r="Q105" s="80">
        <f>'Math Grades'!T105</f>
        <v>0</v>
      </c>
      <c r="R105" s="78" t="e">
        <f>'Math Grades'!S105</f>
        <v>#VALUE!</v>
      </c>
      <c r="S105" s="79">
        <f>'Math Grades'!U105</f>
        <v>0</v>
      </c>
      <c r="T105" s="79">
        <f>'State Assessments'!G105</f>
        <v>0</v>
      </c>
      <c r="U105" s="79">
        <f>'State Assessments'!I105</f>
        <v>0</v>
      </c>
      <c r="V105" s="80">
        <f>'State Assessments'!L105</f>
        <v>0</v>
      </c>
      <c r="W105" s="79">
        <f>'State Assessments'!N105</f>
        <v>0</v>
      </c>
      <c r="X105" s="79">
        <f>'State Assessments'!P105</f>
        <v>0</v>
      </c>
      <c r="Y105" s="80">
        <f>'State Assessments'!S105</f>
        <v>0</v>
      </c>
    </row>
    <row r="106" spans="1:25" ht="16" x14ac:dyDescent="0.2">
      <c r="A106" s="10">
        <f>'Demographic Data'!A106</f>
        <v>0</v>
      </c>
      <c r="B106" s="10">
        <f>'Demographic Data'!B106</f>
        <v>0</v>
      </c>
      <c r="C106" s="87">
        <f>'Demographic Data'!C106</f>
        <v>0</v>
      </c>
      <c r="D106" s="80" t="str">
        <f>'DNT - Program Attendance'!U106</f>
        <v>30 Days or Less</v>
      </c>
      <c r="E106" s="54" t="e">
        <f>'School Day Attendance'!V106</f>
        <v>#DIV/0!</v>
      </c>
      <c r="F106" s="78" t="e">
        <f>'English Grades'!J106</f>
        <v>#VALUE!</v>
      </c>
      <c r="G106" s="80">
        <f>'English Grades'!K106</f>
        <v>0</v>
      </c>
      <c r="H106" s="80">
        <f>'English Grades'!L106</f>
        <v>0</v>
      </c>
      <c r="I106" s="78" t="e">
        <f>'English Grades'!O106</f>
        <v>#VALUE!</v>
      </c>
      <c r="J106" s="80">
        <f>'English Grades'!T106</f>
        <v>0</v>
      </c>
      <c r="K106" s="78" t="e">
        <f>'English Grades'!S106</f>
        <v>#VALUE!</v>
      </c>
      <c r="L106" s="79">
        <f>'English Grades'!U106</f>
        <v>0</v>
      </c>
      <c r="M106" s="78" t="str">
        <f>'Math Grades'!Q106</f>
        <v/>
      </c>
      <c r="N106" s="80">
        <f>'Math Grades'!K106</f>
        <v>0</v>
      </c>
      <c r="O106" s="80">
        <f>'Math Grades'!L106</f>
        <v>0</v>
      </c>
      <c r="P106" s="78" t="e">
        <f>'Math Grades'!O106</f>
        <v>#VALUE!</v>
      </c>
      <c r="Q106" s="80">
        <f>'Math Grades'!T106</f>
        <v>0</v>
      </c>
      <c r="R106" s="78" t="e">
        <f>'Math Grades'!S106</f>
        <v>#VALUE!</v>
      </c>
      <c r="S106" s="79">
        <f>'Math Grades'!U106</f>
        <v>0</v>
      </c>
      <c r="T106" s="79">
        <f>'State Assessments'!G106</f>
        <v>0</v>
      </c>
      <c r="U106" s="79">
        <f>'State Assessments'!I106</f>
        <v>0</v>
      </c>
      <c r="V106" s="80">
        <f>'State Assessments'!L106</f>
        <v>0</v>
      </c>
      <c r="W106" s="79">
        <f>'State Assessments'!N106</f>
        <v>0</v>
      </c>
      <c r="X106" s="79">
        <f>'State Assessments'!P106</f>
        <v>0</v>
      </c>
      <c r="Y106" s="80">
        <f>'State Assessments'!S106</f>
        <v>0</v>
      </c>
    </row>
    <row r="107" spans="1:25" ht="16" x14ac:dyDescent="0.2">
      <c r="A107" s="10">
        <f>'Demographic Data'!A107</f>
        <v>0</v>
      </c>
      <c r="B107" s="10">
        <f>'Demographic Data'!B107</f>
        <v>0</v>
      </c>
      <c r="C107" s="87">
        <f>'Demographic Data'!C107</f>
        <v>0</v>
      </c>
      <c r="D107" s="80" t="str">
        <f>'DNT - Program Attendance'!U107</f>
        <v>30 Days or Less</v>
      </c>
      <c r="E107" s="54" t="e">
        <f>'School Day Attendance'!V107</f>
        <v>#DIV/0!</v>
      </c>
      <c r="F107" s="78" t="e">
        <f>'English Grades'!J107</f>
        <v>#VALUE!</v>
      </c>
      <c r="G107" s="80">
        <f>'English Grades'!K107</f>
        <v>0</v>
      </c>
      <c r="H107" s="80">
        <f>'English Grades'!L107</f>
        <v>0</v>
      </c>
      <c r="I107" s="78" t="e">
        <f>'English Grades'!O107</f>
        <v>#VALUE!</v>
      </c>
      <c r="J107" s="80">
        <f>'English Grades'!T107</f>
        <v>0</v>
      </c>
      <c r="K107" s="78" t="e">
        <f>'English Grades'!S107</f>
        <v>#VALUE!</v>
      </c>
      <c r="L107" s="79">
        <f>'English Grades'!U107</f>
        <v>0</v>
      </c>
      <c r="M107" s="78" t="str">
        <f>'Math Grades'!Q107</f>
        <v/>
      </c>
      <c r="N107" s="80">
        <f>'Math Grades'!K107</f>
        <v>0</v>
      </c>
      <c r="O107" s="80">
        <f>'Math Grades'!L107</f>
        <v>0</v>
      </c>
      <c r="P107" s="78" t="e">
        <f>'Math Grades'!O107</f>
        <v>#VALUE!</v>
      </c>
      <c r="Q107" s="80">
        <f>'Math Grades'!T107</f>
        <v>0</v>
      </c>
      <c r="R107" s="78" t="e">
        <f>'Math Grades'!S107</f>
        <v>#VALUE!</v>
      </c>
      <c r="S107" s="79">
        <f>'Math Grades'!U107</f>
        <v>0</v>
      </c>
      <c r="T107" s="79">
        <f>'State Assessments'!G107</f>
        <v>0</v>
      </c>
      <c r="U107" s="79">
        <f>'State Assessments'!I107</f>
        <v>0</v>
      </c>
      <c r="V107" s="80">
        <f>'State Assessments'!L107</f>
        <v>0</v>
      </c>
      <c r="W107" s="79">
        <f>'State Assessments'!N107</f>
        <v>0</v>
      </c>
      <c r="X107" s="79">
        <f>'State Assessments'!P107</f>
        <v>0</v>
      </c>
      <c r="Y107" s="80">
        <f>'State Assessments'!S107</f>
        <v>0</v>
      </c>
    </row>
    <row r="108" spans="1:25" ht="16" x14ac:dyDescent="0.2">
      <c r="A108" s="10">
        <f>'Demographic Data'!A108</f>
        <v>0</v>
      </c>
      <c r="B108" s="10">
        <f>'Demographic Data'!B108</f>
        <v>0</v>
      </c>
      <c r="C108" s="87">
        <f>'Demographic Data'!C108</f>
        <v>0</v>
      </c>
      <c r="D108" s="80" t="str">
        <f>'DNT - Program Attendance'!U108</f>
        <v>30 Days or Less</v>
      </c>
      <c r="E108" s="54" t="e">
        <f>'School Day Attendance'!V108</f>
        <v>#DIV/0!</v>
      </c>
      <c r="F108" s="78" t="e">
        <f>'English Grades'!J108</f>
        <v>#VALUE!</v>
      </c>
      <c r="G108" s="80">
        <f>'English Grades'!K108</f>
        <v>0</v>
      </c>
      <c r="H108" s="80">
        <f>'English Grades'!L108</f>
        <v>0</v>
      </c>
      <c r="I108" s="78" t="e">
        <f>'English Grades'!O108</f>
        <v>#VALUE!</v>
      </c>
      <c r="J108" s="80">
        <f>'English Grades'!T108</f>
        <v>0</v>
      </c>
      <c r="K108" s="78" t="e">
        <f>'English Grades'!S108</f>
        <v>#VALUE!</v>
      </c>
      <c r="L108" s="79">
        <f>'English Grades'!U108</f>
        <v>0</v>
      </c>
      <c r="M108" s="78" t="str">
        <f>'Math Grades'!Q108</f>
        <v/>
      </c>
      <c r="N108" s="80">
        <f>'Math Grades'!K108</f>
        <v>0</v>
      </c>
      <c r="O108" s="80">
        <f>'Math Grades'!L108</f>
        <v>0</v>
      </c>
      <c r="P108" s="78" t="e">
        <f>'Math Grades'!O108</f>
        <v>#VALUE!</v>
      </c>
      <c r="Q108" s="80">
        <f>'Math Grades'!T108</f>
        <v>0</v>
      </c>
      <c r="R108" s="78" t="e">
        <f>'Math Grades'!S108</f>
        <v>#VALUE!</v>
      </c>
      <c r="S108" s="79">
        <f>'Math Grades'!U108</f>
        <v>0</v>
      </c>
      <c r="T108" s="79">
        <f>'State Assessments'!G108</f>
        <v>0</v>
      </c>
      <c r="U108" s="79">
        <f>'State Assessments'!I108</f>
        <v>0</v>
      </c>
      <c r="V108" s="80">
        <f>'State Assessments'!L108</f>
        <v>0</v>
      </c>
      <c r="W108" s="79">
        <f>'State Assessments'!N108</f>
        <v>0</v>
      </c>
      <c r="X108" s="79">
        <f>'State Assessments'!P108</f>
        <v>0</v>
      </c>
      <c r="Y108" s="80">
        <f>'State Assessments'!S108</f>
        <v>0</v>
      </c>
    </row>
    <row r="109" spans="1:25" ht="16" x14ac:dyDescent="0.2">
      <c r="A109" s="10">
        <f>'Demographic Data'!A109</f>
        <v>0</v>
      </c>
      <c r="B109" s="10">
        <f>'Demographic Data'!B109</f>
        <v>0</v>
      </c>
      <c r="C109" s="87">
        <f>'Demographic Data'!C109</f>
        <v>0</v>
      </c>
      <c r="D109" s="80" t="str">
        <f>'DNT - Program Attendance'!U109</f>
        <v>30 Days or Less</v>
      </c>
      <c r="E109" s="54" t="e">
        <f>'School Day Attendance'!V109</f>
        <v>#DIV/0!</v>
      </c>
      <c r="F109" s="78" t="e">
        <f>'English Grades'!J109</f>
        <v>#VALUE!</v>
      </c>
      <c r="G109" s="80">
        <f>'English Grades'!K109</f>
        <v>0</v>
      </c>
      <c r="H109" s="80">
        <f>'English Grades'!L109</f>
        <v>0</v>
      </c>
      <c r="I109" s="78" t="e">
        <f>'English Grades'!O109</f>
        <v>#VALUE!</v>
      </c>
      <c r="J109" s="80">
        <f>'English Grades'!T109</f>
        <v>0</v>
      </c>
      <c r="K109" s="78" t="e">
        <f>'English Grades'!S109</f>
        <v>#VALUE!</v>
      </c>
      <c r="L109" s="79">
        <f>'English Grades'!U109</f>
        <v>0</v>
      </c>
      <c r="M109" s="78" t="str">
        <f>'Math Grades'!Q109</f>
        <v/>
      </c>
      <c r="N109" s="80">
        <f>'Math Grades'!K109</f>
        <v>0</v>
      </c>
      <c r="O109" s="80">
        <f>'Math Grades'!L109</f>
        <v>0</v>
      </c>
      <c r="P109" s="78" t="e">
        <f>'Math Grades'!O109</f>
        <v>#VALUE!</v>
      </c>
      <c r="Q109" s="80">
        <f>'Math Grades'!T109</f>
        <v>0</v>
      </c>
      <c r="R109" s="78" t="e">
        <f>'Math Grades'!S109</f>
        <v>#VALUE!</v>
      </c>
      <c r="S109" s="79">
        <f>'Math Grades'!U109</f>
        <v>0</v>
      </c>
      <c r="T109" s="79">
        <f>'State Assessments'!G109</f>
        <v>0</v>
      </c>
      <c r="U109" s="79">
        <f>'State Assessments'!I109</f>
        <v>0</v>
      </c>
      <c r="V109" s="80">
        <f>'State Assessments'!L109</f>
        <v>0</v>
      </c>
      <c r="W109" s="79">
        <f>'State Assessments'!N109</f>
        <v>0</v>
      </c>
      <c r="X109" s="79">
        <f>'State Assessments'!P109</f>
        <v>0</v>
      </c>
      <c r="Y109" s="80">
        <f>'State Assessments'!S109</f>
        <v>0</v>
      </c>
    </row>
    <row r="110" spans="1:25" ht="16" x14ac:dyDescent="0.2">
      <c r="A110" s="10">
        <f>'Demographic Data'!A110</f>
        <v>0</v>
      </c>
      <c r="B110" s="10">
        <f>'Demographic Data'!B110</f>
        <v>0</v>
      </c>
      <c r="C110" s="87">
        <f>'Demographic Data'!C110</f>
        <v>0</v>
      </c>
      <c r="D110" s="80" t="str">
        <f>'DNT - Program Attendance'!U110</f>
        <v>30 Days or Less</v>
      </c>
      <c r="E110" s="54" t="e">
        <f>'School Day Attendance'!V110</f>
        <v>#DIV/0!</v>
      </c>
      <c r="F110" s="78" t="e">
        <f>'English Grades'!J110</f>
        <v>#VALUE!</v>
      </c>
      <c r="G110" s="80">
        <f>'English Grades'!K110</f>
        <v>0</v>
      </c>
      <c r="H110" s="80">
        <f>'English Grades'!L110</f>
        <v>0</v>
      </c>
      <c r="I110" s="78" t="e">
        <f>'English Grades'!O110</f>
        <v>#VALUE!</v>
      </c>
      <c r="J110" s="80">
        <f>'English Grades'!T110</f>
        <v>0</v>
      </c>
      <c r="K110" s="78" t="e">
        <f>'English Grades'!S110</f>
        <v>#VALUE!</v>
      </c>
      <c r="L110" s="79">
        <f>'English Grades'!U110</f>
        <v>0</v>
      </c>
      <c r="M110" s="78" t="str">
        <f>'Math Grades'!Q110</f>
        <v/>
      </c>
      <c r="N110" s="80">
        <f>'Math Grades'!K110</f>
        <v>0</v>
      </c>
      <c r="O110" s="80">
        <f>'Math Grades'!L110</f>
        <v>0</v>
      </c>
      <c r="P110" s="78" t="e">
        <f>'Math Grades'!O110</f>
        <v>#VALUE!</v>
      </c>
      <c r="Q110" s="80">
        <f>'Math Grades'!T110</f>
        <v>0</v>
      </c>
      <c r="R110" s="78" t="e">
        <f>'Math Grades'!S110</f>
        <v>#VALUE!</v>
      </c>
      <c r="S110" s="79">
        <f>'Math Grades'!U110</f>
        <v>0</v>
      </c>
      <c r="T110" s="79">
        <f>'State Assessments'!G110</f>
        <v>0</v>
      </c>
      <c r="U110" s="79">
        <f>'State Assessments'!I110</f>
        <v>0</v>
      </c>
      <c r="V110" s="80">
        <f>'State Assessments'!L110</f>
        <v>0</v>
      </c>
      <c r="W110" s="79">
        <f>'State Assessments'!N110</f>
        <v>0</v>
      </c>
      <c r="X110" s="79">
        <f>'State Assessments'!P110</f>
        <v>0</v>
      </c>
      <c r="Y110" s="80">
        <f>'State Assessments'!S110</f>
        <v>0</v>
      </c>
    </row>
    <row r="111" spans="1:25" ht="16" x14ac:dyDescent="0.2">
      <c r="A111" s="10">
        <f>'Demographic Data'!A111</f>
        <v>0</v>
      </c>
      <c r="B111" s="10">
        <f>'Demographic Data'!B111</f>
        <v>0</v>
      </c>
      <c r="C111" s="87">
        <f>'Demographic Data'!C111</f>
        <v>0</v>
      </c>
      <c r="D111" s="80" t="str">
        <f>'DNT - Program Attendance'!U111</f>
        <v>30 Days or Less</v>
      </c>
      <c r="E111" s="54" t="e">
        <f>'School Day Attendance'!V111</f>
        <v>#DIV/0!</v>
      </c>
      <c r="F111" s="78" t="e">
        <f>'English Grades'!J111</f>
        <v>#VALUE!</v>
      </c>
      <c r="G111" s="80">
        <f>'English Grades'!K111</f>
        <v>0</v>
      </c>
      <c r="H111" s="80">
        <f>'English Grades'!L111</f>
        <v>0</v>
      </c>
      <c r="I111" s="78" t="e">
        <f>'English Grades'!O111</f>
        <v>#VALUE!</v>
      </c>
      <c r="J111" s="80">
        <f>'English Grades'!T111</f>
        <v>0</v>
      </c>
      <c r="K111" s="78" t="e">
        <f>'English Grades'!S111</f>
        <v>#VALUE!</v>
      </c>
      <c r="L111" s="79">
        <f>'English Grades'!U111</f>
        <v>0</v>
      </c>
      <c r="M111" s="78" t="str">
        <f>'Math Grades'!Q111</f>
        <v/>
      </c>
      <c r="N111" s="80">
        <f>'Math Grades'!K111</f>
        <v>0</v>
      </c>
      <c r="O111" s="80">
        <f>'Math Grades'!L111</f>
        <v>0</v>
      </c>
      <c r="P111" s="78" t="e">
        <f>'Math Grades'!O111</f>
        <v>#VALUE!</v>
      </c>
      <c r="Q111" s="80">
        <f>'Math Grades'!T111</f>
        <v>0</v>
      </c>
      <c r="R111" s="78" t="e">
        <f>'Math Grades'!S111</f>
        <v>#VALUE!</v>
      </c>
      <c r="S111" s="79">
        <f>'Math Grades'!U111</f>
        <v>0</v>
      </c>
      <c r="T111" s="79">
        <f>'State Assessments'!G111</f>
        <v>0</v>
      </c>
      <c r="U111" s="79">
        <f>'State Assessments'!I111</f>
        <v>0</v>
      </c>
      <c r="V111" s="80">
        <f>'State Assessments'!L111</f>
        <v>0</v>
      </c>
      <c r="W111" s="79">
        <f>'State Assessments'!N111</f>
        <v>0</v>
      </c>
      <c r="X111" s="79">
        <f>'State Assessments'!P111</f>
        <v>0</v>
      </c>
      <c r="Y111" s="80">
        <f>'State Assessments'!S111</f>
        <v>0</v>
      </c>
    </row>
    <row r="112" spans="1:25" ht="16" x14ac:dyDescent="0.2">
      <c r="A112" s="10">
        <f>'Demographic Data'!A112</f>
        <v>0</v>
      </c>
      <c r="B112" s="10">
        <f>'Demographic Data'!B112</f>
        <v>0</v>
      </c>
      <c r="C112" s="87">
        <f>'Demographic Data'!C112</f>
        <v>0</v>
      </c>
      <c r="D112" s="80" t="str">
        <f>'DNT - Program Attendance'!U112</f>
        <v>30 Days or Less</v>
      </c>
      <c r="E112" s="54" t="e">
        <f>'School Day Attendance'!V112</f>
        <v>#DIV/0!</v>
      </c>
      <c r="F112" s="78" t="e">
        <f>'English Grades'!J112</f>
        <v>#VALUE!</v>
      </c>
      <c r="G112" s="80">
        <f>'English Grades'!K112</f>
        <v>0</v>
      </c>
      <c r="H112" s="80">
        <f>'English Grades'!L112</f>
        <v>0</v>
      </c>
      <c r="I112" s="78" t="e">
        <f>'English Grades'!O112</f>
        <v>#VALUE!</v>
      </c>
      <c r="J112" s="80">
        <f>'English Grades'!T112</f>
        <v>0</v>
      </c>
      <c r="K112" s="78" t="e">
        <f>'English Grades'!S112</f>
        <v>#VALUE!</v>
      </c>
      <c r="L112" s="79">
        <f>'English Grades'!U112</f>
        <v>0</v>
      </c>
      <c r="M112" s="78" t="str">
        <f>'Math Grades'!Q112</f>
        <v/>
      </c>
      <c r="N112" s="80">
        <f>'Math Grades'!K112</f>
        <v>0</v>
      </c>
      <c r="O112" s="80">
        <f>'Math Grades'!L112</f>
        <v>0</v>
      </c>
      <c r="P112" s="78" t="e">
        <f>'Math Grades'!O112</f>
        <v>#VALUE!</v>
      </c>
      <c r="Q112" s="80">
        <f>'Math Grades'!T112</f>
        <v>0</v>
      </c>
      <c r="R112" s="78" t="e">
        <f>'Math Grades'!S112</f>
        <v>#VALUE!</v>
      </c>
      <c r="S112" s="79">
        <f>'Math Grades'!U112</f>
        <v>0</v>
      </c>
      <c r="T112" s="79">
        <f>'State Assessments'!G112</f>
        <v>0</v>
      </c>
      <c r="U112" s="79">
        <f>'State Assessments'!I112</f>
        <v>0</v>
      </c>
      <c r="V112" s="80">
        <f>'State Assessments'!L112</f>
        <v>0</v>
      </c>
      <c r="W112" s="79">
        <f>'State Assessments'!N112</f>
        <v>0</v>
      </c>
      <c r="X112" s="79">
        <f>'State Assessments'!P112</f>
        <v>0</v>
      </c>
      <c r="Y112" s="80">
        <f>'State Assessments'!S112</f>
        <v>0</v>
      </c>
    </row>
    <row r="113" spans="1:25" ht="16" x14ac:dyDescent="0.2">
      <c r="A113" s="10">
        <f>'Demographic Data'!A113</f>
        <v>0</v>
      </c>
      <c r="B113" s="10">
        <f>'Demographic Data'!B113</f>
        <v>0</v>
      </c>
      <c r="C113" s="87">
        <f>'Demographic Data'!C113</f>
        <v>0</v>
      </c>
      <c r="D113" s="80" t="str">
        <f>'DNT - Program Attendance'!U113</f>
        <v>30 Days or Less</v>
      </c>
      <c r="E113" s="54" t="e">
        <f>'School Day Attendance'!V113</f>
        <v>#DIV/0!</v>
      </c>
      <c r="F113" s="78" t="e">
        <f>'English Grades'!J113</f>
        <v>#VALUE!</v>
      </c>
      <c r="G113" s="80">
        <f>'English Grades'!K113</f>
        <v>0</v>
      </c>
      <c r="H113" s="80">
        <f>'English Grades'!L113</f>
        <v>0</v>
      </c>
      <c r="I113" s="78" t="e">
        <f>'English Grades'!O113</f>
        <v>#VALUE!</v>
      </c>
      <c r="J113" s="80">
        <f>'English Grades'!T113</f>
        <v>0</v>
      </c>
      <c r="K113" s="78" t="e">
        <f>'English Grades'!S113</f>
        <v>#VALUE!</v>
      </c>
      <c r="L113" s="79">
        <f>'English Grades'!U113</f>
        <v>0</v>
      </c>
      <c r="M113" s="78" t="str">
        <f>'Math Grades'!Q113</f>
        <v/>
      </c>
      <c r="N113" s="80">
        <f>'Math Grades'!K113</f>
        <v>0</v>
      </c>
      <c r="O113" s="80">
        <f>'Math Grades'!L113</f>
        <v>0</v>
      </c>
      <c r="P113" s="78" t="e">
        <f>'Math Grades'!O113</f>
        <v>#VALUE!</v>
      </c>
      <c r="Q113" s="80">
        <f>'Math Grades'!T113</f>
        <v>0</v>
      </c>
      <c r="R113" s="78" t="e">
        <f>'Math Grades'!S113</f>
        <v>#VALUE!</v>
      </c>
      <c r="S113" s="79">
        <f>'Math Grades'!U113</f>
        <v>0</v>
      </c>
      <c r="T113" s="79">
        <f>'State Assessments'!G113</f>
        <v>0</v>
      </c>
      <c r="U113" s="79">
        <f>'State Assessments'!I113</f>
        <v>0</v>
      </c>
      <c r="V113" s="80">
        <f>'State Assessments'!L113</f>
        <v>0</v>
      </c>
      <c r="W113" s="79">
        <f>'State Assessments'!N113</f>
        <v>0</v>
      </c>
      <c r="X113" s="79">
        <f>'State Assessments'!P113</f>
        <v>0</v>
      </c>
      <c r="Y113" s="80">
        <f>'State Assessments'!S113</f>
        <v>0</v>
      </c>
    </row>
    <row r="114" spans="1:25" ht="16" x14ac:dyDescent="0.2">
      <c r="A114" s="10">
        <f>'Demographic Data'!A114</f>
        <v>0</v>
      </c>
      <c r="B114" s="10">
        <f>'Demographic Data'!B114</f>
        <v>0</v>
      </c>
      <c r="C114" s="87">
        <f>'Demographic Data'!C114</f>
        <v>0</v>
      </c>
      <c r="D114" s="80" t="str">
        <f>'DNT - Program Attendance'!U114</f>
        <v>30 Days or Less</v>
      </c>
      <c r="E114" s="54" t="e">
        <f>'School Day Attendance'!V114</f>
        <v>#DIV/0!</v>
      </c>
      <c r="F114" s="78" t="e">
        <f>'English Grades'!J114</f>
        <v>#VALUE!</v>
      </c>
      <c r="G114" s="80">
        <f>'English Grades'!K114</f>
        <v>0</v>
      </c>
      <c r="H114" s="80">
        <f>'English Grades'!L114</f>
        <v>0</v>
      </c>
      <c r="I114" s="78" t="e">
        <f>'English Grades'!O114</f>
        <v>#VALUE!</v>
      </c>
      <c r="J114" s="80">
        <f>'English Grades'!T114</f>
        <v>0</v>
      </c>
      <c r="K114" s="78" t="e">
        <f>'English Grades'!S114</f>
        <v>#VALUE!</v>
      </c>
      <c r="L114" s="79">
        <f>'English Grades'!U114</f>
        <v>0</v>
      </c>
      <c r="M114" s="78" t="str">
        <f>'Math Grades'!Q114</f>
        <v/>
      </c>
      <c r="N114" s="80">
        <f>'Math Grades'!K114</f>
        <v>0</v>
      </c>
      <c r="O114" s="80">
        <f>'Math Grades'!L114</f>
        <v>0</v>
      </c>
      <c r="P114" s="78" t="e">
        <f>'Math Grades'!O114</f>
        <v>#VALUE!</v>
      </c>
      <c r="Q114" s="80">
        <f>'Math Grades'!T114</f>
        <v>0</v>
      </c>
      <c r="R114" s="78" t="e">
        <f>'Math Grades'!S114</f>
        <v>#VALUE!</v>
      </c>
      <c r="S114" s="79">
        <f>'Math Grades'!U114</f>
        <v>0</v>
      </c>
      <c r="T114" s="79">
        <f>'State Assessments'!G114</f>
        <v>0</v>
      </c>
      <c r="U114" s="79">
        <f>'State Assessments'!I114</f>
        <v>0</v>
      </c>
      <c r="V114" s="80">
        <f>'State Assessments'!L114</f>
        <v>0</v>
      </c>
      <c r="W114" s="79">
        <f>'State Assessments'!N114</f>
        <v>0</v>
      </c>
      <c r="X114" s="79">
        <f>'State Assessments'!P114</f>
        <v>0</v>
      </c>
      <c r="Y114" s="80">
        <f>'State Assessments'!S114</f>
        <v>0</v>
      </c>
    </row>
    <row r="115" spans="1:25" ht="16" x14ac:dyDescent="0.2">
      <c r="A115" s="10">
        <f>'Demographic Data'!A115</f>
        <v>0</v>
      </c>
      <c r="B115" s="10">
        <f>'Demographic Data'!B115</f>
        <v>0</v>
      </c>
      <c r="C115" s="87">
        <f>'Demographic Data'!C115</f>
        <v>0</v>
      </c>
      <c r="D115" s="80" t="str">
        <f>'DNT - Program Attendance'!U115</f>
        <v>30 Days or Less</v>
      </c>
      <c r="E115" s="54" t="e">
        <f>'School Day Attendance'!V115</f>
        <v>#DIV/0!</v>
      </c>
      <c r="F115" s="78" t="e">
        <f>'English Grades'!J115</f>
        <v>#VALUE!</v>
      </c>
      <c r="G115" s="80">
        <f>'English Grades'!K115</f>
        <v>0</v>
      </c>
      <c r="H115" s="80">
        <f>'English Grades'!L115</f>
        <v>0</v>
      </c>
      <c r="I115" s="78" t="e">
        <f>'English Grades'!O115</f>
        <v>#VALUE!</v>
      </c>
      <c r="J115" s="80">
        <f>'English Grades'!T115</f>
        <v>0</v>
      </c>
      <c r="K115" s="78" t="e">
        <f>'English Grades'!S115</f>
        <v>#VALUE!</v>
      </c>
      <c r="L115" s="79">
        <f>'English Grades'!U115</f>
        <v>0</v>
      </c>
      <c r="M115" s="78" t="str">
        <f>'Math Grades'!Q115</f>
        <v/>
      </c>
      <c r="N115" s="80">
        <f>'Math Grades'!K115</f>
        <v>0</v>
      </c>
      <c r="O115" s="80">
        <f>'Math Grades'!L115</f>
        <v>0</v>
      </c>
      <c r="P115" s="78" t="e">
        <f>'Math Grades'!O115</f>
        <v>#VALUE!</v>
      </c>
      <c r="Q115" s="80">
        <f>'Math Grades'!T115</f>
        <v>0</v>
      </c>
      <c r="R115" s="78" t="e">
        <f>'Math Grades'!S115</f>
        <v>#VALUE!</v>
      </c>
      <c r="S115" s="79">
        <f>'Math Grades'!U115</f>
        <v>0</v>
      </c>
      <c r="T115" s="79">
        <f>'State Assessments'!G115</f>
        <v>0</v>
      </c>
      <c r="U115" s="79">
        <f>'State Assessments'!I115</f>
        <v>0</v>
      </c>
      <c r="V115" s="80">
        <f>'State Assessments'!L115</f>
        <v>0</v>
      </c>
      <c r="W115" s="79">
        <f>'State Assessments'!N115</f>
        <v>0</v>
      </c>
      <c r="X115" s="79">
        <f>'State Assessments'!P115</f>
        <v>0</v>
      </c>
      <c r="Y115" s="80">
        <f>'State Assessments'!S115</f>
        <v>0</v>
      </c>
    </row>
    <row r="116" spans="1:25" ht="16" x14ac:dyDescent="0.2">
      <c r="A116" s="10">
        <f>'Demographic Data'!A116</f>
        <v>0</v>
      </c>
      <c r="B116" s="10">
        <f>'Demographic Data'!B116</f>
        <v>0</v>
      </c>
      <c r="C116" s="87">
        <f>'Demographic Data'!C116</f>
        <v>0</v>
      </c>
      <c r="D116" s="80" t="str">
        <f>'DNT - Program Attendance'!U116</f>
        <v>30 Days or Less</v>
      </c>
      <c r="E116" s="54" t="e">
        <f>'School Day Attendance'!V116</f>
        <v>#DIV/0!</v>
      </c>
      <c r="F116" s="78" t="e">
        <f>'English Grades'!J116</f>
        <v>#VALUE!</v>
      </c>
      <c r="G116" s="80">
        <f>'English Grades'!K116</f>
        <v>0</v>
      </c>
      <c r="H116" s="80">
        <f>'English Grades'!L116</f>
        <v>0</v>
      </c>
      <c r="I116" s="78" t="e">
        <f>'English Grades'!O116</f>
        <v>#VALUE!</v>
      </c>
      <c r="J116" s="80">
        <f>'English Grades'!T116</f>
        <v>0</v>
      </c>
      <c r="K116" s="78" t="e">
        <f>'English Grades'!S116</f>
        <v>#VALUE!</v>
      </c>
      <c r="L116" s="79">
        <f>'English Grades'!U116</f>
        <v>0</v>
      </c>
      <c r="M116" s="78" t="str">
        <f>'Math Grades'!Q116</f>
        <v/>
      </c>
      <c r="N116" s="80">
        <f>'Math Grades'!K116</f>
        <v>0</v>
      </c>
      <c r="O116" s="80">
        <f>'Math Grades'!L116</f>
        <v>0</v>
      </c>
      <c r="P116" s="78" t="e">
        <f>'Math Grades'!O116</f>
        <v>#VALUE!</v>
      </c>
      <c r="Q116" s="80">
        <f>'Math Grades'!T116</f>
        <v>0</v>
      </c>
      <c r="R116" s="78" t="e">
        <f>'Math Grades'!S116</f>
        <v>#VALUE!</v>
      </c>
      <c r="S116" s="79">
        <f>'Math Grades'!U116</f>
        <v>0</v>
      </c>
      <c r="T116" s="79">
        <f>'State Assessments'!G116</f>
        <v>0</v>
      </c>
      <c r="U116" s="79">
        <f>'State Assessments'!I116</f>
        <v>0</v>
      </c>
      <c r="V116" s="80">
        <f>'State Assessments'!L116</f>
        <v>0</v>
      </c>
      <c r="W116" s="79">
        <f>'State Assessments'!N116</f>
        <v>0</v>
      </c>
      <c r="X116" s="79">
        <f>'State Assessments'!P116</f>
        <v>0</v>
      </c>
      <c r="Y116" s="80">
        <f>'State Assessments'!S116</f>
        <v>0</v>
      </c>
    </row>
    <row r="117" spans="1:25" ht="16" x14ac:dyDescent="0.2">
      <c r="A117" s="10">
        <f>'Demographic Data'!A117</f>
        <v>0</v>
      </c>
      <c r="B117" s="10">
        <f>'Demographic Data'!B117</f>
        <v>0</v>
      </c>
      <c r="C117" s="87">
        <f>'Demographic Data'!C117</f>
        <v>0</v>
      </c>
      <c r="D117" s="80" t="str">
        <f>'DNT - Program Attendance'!U117</f>
        <v>30 Days or Less</v>
      </c>
      <c r="E117" s="54" t="e">
        <f>'School Day Attendance'!V117</f>
        <v>#DIV/0!</v>
      </c>
      <c r="F117" s="78" t="e">
        <f>'English Grades'!J117</f>
        <v>#VALUE!</v>
      </c>
      <c r="G117" s="80">
        <f>'English Grades'!K117</f>
        <v>0</v>
      </c>
      <c r="H117" s="80">
        <f>'English Grades'!L117</f>
        <v>0</v>
      </c>
      <c r="I117" s="78" t="e">
        <f>'English Grades'!O117</f>
        <v>#VALUE!</v>
      </c>
      <c r="J117" s="80">
        <f>'English Grades'!T117</f>
        <v>0</v>
      </c>
      <c r="K117" s="78" t="e">
        <f>'English Grades'!S117</f>
        <v>#VALUE!</v>
      </c>
      <c r="L117" s="79">
        <f>'English Grades'!U117</f>
        <v>0</v>
      </c>
      <c r="M117" s="78" t="str">
        <f>'Math Grades'!Q117</f>
        <v/>
      </c>
      <c r="N117" s="80">
        <f>'Math Grades'!K117</f>
        <v>0</v>
      </c>
      <c r="O117" s="80">
        <f>'Math Grades'!L117</f>
        <v>0</v>
      </c>
      <c r="P117" s="78" t="e">
        <f>'Math Grades'!O117</f>
        <v>#VALUE!</v>
      </c>
      <c r="Q117" s="80">
        <f>'Math Grades'!T117</f>
        <v>0</v>
      </c>
      <c r="R117" s="78" t="e">
        <f>'Math Grades'!S117</f>
        <v>#VALUE!</v>
      </c>
      <c r="S117" s="79">
        <f>'Math Grades'!U117</f>
        <v>0</v>
      </c>
      <c r="T117" s="79">
        <f>'State Assessments'!G117</f>
        <v>0</v>
      </c>
      <c r="U117" s="79">
        <f>'State Assessments'!I117</f>
        <v>0</v>
      </c>
      <c r="V117" s="80">
        <f>'State Assessments'!L117</f>
        <v>0</v>
      </c>
      <c r="W117" s="79">
        <f>'State Assessments'!N117</f>
        <v>0</v>
      </c>
      <c r="X117" s="79">
        <f>'State Assessments'!P117</f>
        <v>0</v>
      </c>
      <c r="Y117" s="80">
        <f>'State Assessments'!S117</f>
        <v>0</v>
      </c>
    </row>
    <row r="118" spans="1:25" ht="16" x14ac:dyDescent="0.2">
      <c r="A118" s="10">
        <f>'Demographic Data'!A118</f>
        <v>0</v>
      </c>
      <c r="B118" s="10">
        <f>'Demographic Data'!B118</f>
        <v>0</v>
      </c>
      <c r="C118" s="87">
        <f>'Demographic Data'!C118</f>
        <v>0</v>
      </c>
      <c r="D118" s="80" t="str">
        <f>'DNT - Program Attendance'!U118</f>
        <v>30 Days or Less</v>
      </c>
      <c r="E118" s="54" t="e">
        <f>'School Day Attendance'!V118</f>
        <v>#DIV/0!</v>
      </c>
      <c r="F118" s="78" t="e">
        <f>'English Grades'!J118</f>
        <v>#VALUE!</v>
      </c>
      <c r="G118" s="80">
        <f>'English Grades'!K118</f>
        <v>0</v>
      </c>
      <c r="H118" s="80">
        <f>'English Grades'!L118</f>
        <v>0</v>
      </c>
      <c r="I118" s="78" t="e">
        <f>'English Grades'!O118</f>
        <v>#VALUE!</v>
      </c>
      <c r="J118" s="80">
        <f>'English Grades'!T118</f>
        <v>0</v>
      </c>
      <c r="K118" s="78" t="e">
        <f>'English Grades'!S118</f>
        <v>#VALUE!</v>
      </c>
      <c r="L118" s="79">
        <f>'English Grades'!U118</f>
        <v>0</v>
      </c>
      <c r="M118" s="78" t="str">
        <f>'Math Grades'!Q118</f>
        <v/>
      </c>
      <c r="N118" s="80">
        <f>'Math Grades'!K118</f>
        <v>0</v>
      </c>
      <c r="O118" s="80">
        <f>'Math Grades'!L118</f>
        <v>0</v>
      </c>
      <c r="P118" s="78" t="e">
        <f>'Math Grades'!O118</f>
        <v>#VALUE!</v>
      </c>
      <c r="Q118" s="80">
        <f>'Math Grades'!T118</f>
        <v>0</v>
      </c>
      <c r="R118" s="78" t="e">
        <f>'Math Grades'!S118</f>
        <v>#VALUE!</v>
      </c>
      <c r="S118" s="79">
        <f>'Math Grades'!U118</f>
        <v>0</v>
      </c>
      <c r="T118" s="79">
        <f>'State Assessments'!G118</f>
        <v>0</v>
      </c>
      <c r="U118" s="79">
        <f>'State Assessments'!I118</f>
        <v>0</v>
      </c>
      <c r="V118" s="80">
        <f>'State Assessments'!L118</f>
        <v>0</v>
      </c>
      <c r="W118" s="79">
        <f>'State Assessments'!N118</f>
        <v>0</v>
      </c>
      <c r="X118" s="79">
        <f>'State Assessments'!P118</f>
        <v>0</v>
      </c>
      <c r="Y118" s="80">
        <f>'State Assessments'!S118</f>
        <v>0</v>
      </c>
    </row>
    <row r="119" spans="1:25" ht="16" x14ac:dyDescent="0.2">
      <c r="A119" s="10">
        <f>'Demographic Data'!A119</f>
        <v>0</v>
      </c>
      <c r="B119" s="10">
        <f>'Demographic Data'!B119</f>
        <v>0</v>
      </c>
      <c r="C119" s="87">
        <f>'Demographic Data'!C119</f>
        <v>0</v>
      </c>
      <c r="D119" s="80" t="str">
        <f>'DNT - Program Attendance'!U119</f>
        <v>30 Days or Less</v>
      </c>
      <c r="E119" s="54" t="e">
        <f>'School Day Attendance'!V119</f>
        <v>#DIV/0!</v>
      </c>
      <c r="F119" s="78" t="e">
        <f>'English Grades'!J119</f>
        <v>#VALUE!</v>
      </c>
      <c r="G119" s="80">
        <f>'English Grades'!K119</f>
        <v>0</v>
      </c>
      <c r="H119" s="80">
        <f>'English Grades'!L119</f>
        <v>0</v>
      </c>
      <c r="I119" s="78" t="e">
        <f>'English Grades'!O119</f>
        <v>#VALUE!</v>
      </c>
      <c r="J119" s="80">
        <f>'English Grades'!T119</f>
        <v>0</v>
      </c>
      <c r="K119" s="78" t="e">
        <f>'English Grades'!S119</f>
        <v>#VALUE!</v>
      </c>
      <c r="L119" s="79">
        <f>'English Grades'!U119</f>
        <v>0</v>
      </c>
      <c r="M119" s="78" t="str">
        <f>'Math Grades'!Q119</f>
        <v/>
      </c>
      <c r="N119" s="80">
        <f>'Math Grades'!K119</f>
        <v>0</v>
      </c>
      <c r="O119" s="80">
        <f>'Math Grades'!L119</f>
        <v>0</v>
      </c>
      <c r="P119" s="78" t="e">
        <f>'Math Grades'!O119</f>
        <v>#VALUE!</v>
      </c>
      <c r="Q119" s="80">
        <f>'Math Grades'!T119</f>
        <v>0</v>
      </c>
      <c r="R119" s="78" t="e">
        <f>'Math Grades'!S119</f>
        <v>#VALUE!</v>
      </c>
      <c r="S119" s="79">
        <f>'Math Grades'!U119</f>
        <v>0</v>
      </c>
      <c r="T119" s="79">
        <f>'State Assessments'!G119</f>
        <v>0</v>
      </c>
      <c r="U119" s="79">
        <f>'State Assessments'!I119</f>
        <v>0</v>
      </c>
      <c r="V119" s="80">
        <f>'State Assessments'!L119</f>
        <v>0</v>
      </c>
      <c r="W119" s="79">
        <f>'State Assessments'!N119</f>
        <v>0</v>
      </c>
      <c r="X119" s="79">
        <f>'State Assessments'!P119</f>
        <v>0</v>
      </c>
      <c r="Y119" s="80">
        <f>'State Assessments'!S119</f>
        <v>0</v>
      </c>
    </row>
    <row r="120" spans="1:25" ht="16" x14ac:dyDescent="0.2">
      <c r="A120" s="10">
        <f>'Demographic Data'!A120</f>
        <v>0</v>
      </c>
      <c r="B120" s="10">
        <f>'Demographic Data'!B120</f>
        <v>0</v>
      </c>
      <c r="C120" s="87">
        <f>'Demographic Data'!C120</f>
        <v>0</v>
      </c>
      <c r="D120" s="80" t="str">
        <f>'DNT - Program Attendance'!U120</f>
        <v>30 Days or Less</v>
      </c>
      <c r="E120" s="54" t="e">
        <f>'School Day Attendance'!V120</f>
        <v>#DIV/0!</v>
      </c>
      <c r="F120" s="78" t="e">
        <f>'English Grades'!J120</f>
        <v>#VALUE!</v>
      </c>
      <c r="G120" s="80">
        <f>'English Grades'!K120</f>
        <v>0</v>
      </c>
      <c r="H120" s="80">
        <f>'English Grades'!L120</f>
        <v>0</v>
      </c>
      <c r="I120" s="78" t="e">
        <f>'English Grades'!O120</f>
        <v>#VALUE!</v>
      </c>
      <c r="J120" s="80">
        <f>'English Grades'!T120</f>
        <v>0</v>
      </c>
      <c r="K120" s="78" t="e">
        <f>'English Grades'!S120</f>
        <v>#VALUE!</v>
      </c>
      <c r="L120" s="79">
        <f>'English Grades'!U120</f>
        <v>0</v>
      </c>
      <c r="M120" s="78" t="str">
        <f>'Math Grades'!Q120</f>
        <v/>
      </c>
      <c r="N120" s="80">
        <f>'Math Grades'!K120</f>
        <v>0</v>
      </c>
      <c r="O120" s="80">
        <f>'Math Grades'!L120</f>
        <v>0</v>
      </c>
      <c r="P120" s="78" t="e">
        <f>'Math Grades'!O120</f>
        <v>#VALUE!</v>
      </c>
      <c r="Q120" s="80">
        <f>'Math Grades'!T120</f>
        <v>0</v>
      </c>
      <c r="R120" s="78" t="e">
        <f>'Math Grades'!S120</f>
        <v>#VALUE!</v>
      </c>
      <c r="S120" s="79">
        <f>'Math Grades'!U120</f>
        <v>0</v>
      </c>
      <c r="T120" s="79">
        <f>'State Assessments'!G120</f>
        <v>0</v>
      </c>
      <c r="U120" s="79">
        <f>'State Assessments'!I120</f>
        <v>0</v>
      </c>
      <c r="V120" s="80">
        <f>'State Assessments'!L120</f>
        <v>0</v>
      </c>
      <c r="W120" s="79">
        <f>'State Assessments'!N120</f>
        <v>0</v>
      </c>
      <c r="X120" s="79">
        <f>'State Assessments'!P120</f>
        <v>0</v>
      </c>
      <c r="Y120" s="80">
        <f>'State Assessments'!S120</f>
        <v>0</v>
      </c>
    </row>
    <row r="121" spans="1:25" ht="16" x14ac:dyDescent="0.2">
      <c r="A121" s="10">
        <f>'Demographic Data'!A121</f>
        <v>0</v>
      </c>
      <c r="B121" s="10">
        <f>'Demographic Data'!B121</f>
        <v>0</v>
      </c>
      <c r="C121" s="87">
        <f>'Demographic Data'!C121</f>
        <v>0</v>
      </c>
      <c r="D121" s="80" t="str">
        <f>'DNT - Program Attendance'!U121</f>
        <v>30 Days or Less</v>
      </c>
      <c r="E121" s="54" t="e">
        <f>'School Day Attendance'!V121</f>
        <v>#DIV/0!</v>
      </c>
      <c r="F121" s="78" t="e">
        <f>'English Grades'!J121</f>
        <v>#VALUE!</v>
      </c>
      <c r="G121" s="80">
        <f>'English Grades'!K121</f>
        <v>0</v>
      </c>
      <c r="H121" s="80">
        <f>'English Grades'!L121</f>
        <v>0</v>
      </c>
      <c r="I121" s="78" t="e">
        <f>'English Grades'!O121</f>
        <v>#VALUE!</v>
      </c>
      <c r="J121" s="80">
        <f>'English Grades'!T121</f>
        <v>0</v>
      </c>
      <c r="K121" s="78" t="e">
        <f>'English Grades'!S121</f>
        <v>#VALUE!</v>
      </c>
      <c r="L121" s="79">
        <f>'English Grades'!U121</f>
        <v>0</v>
      </c>
      <c r="M121" s="78" t="str">
        <f>'Math Grades'!Q121</f>
        <v/>
      </c>
      <c r="N121" s="80">
        <f>'Math Grades'!K121</f>
        <v>0</v>
      </c>
      <c r="O121" s="80">
        <f>'Math Grades'!L121</f>
        <v>0</v>
      </c>
      <c r="P121" s="78" t="e">
        <f>'Math Grades'!O121</f>
        <v>#VALUE!</v>
      </c>
      <c r="Q121" s="80">
        <f>'Math Grades'!T121</f>
        <v>0</v>
      </c>
      <c r="R121" s="78" t="e">
        <f>'Math Grades'!S121</f>
        <v>#VALUE!</v>
      </c>
      <c r="S121" s="79">
        <f>'Math Grades'!U121</f>
        <v>0</v>
      </c>
      <c r="T121" s="79">
        <f>'State Assessments'!G121</f>
        <v>0</v>
      </c>
      <c r="U121" s="79">
        <f>'State Assessments'!I121</f>
        <v>0</v>
      </c>
      <c r="V121" s="80">
        <f>'State Assessments'!L121</f>
        <v>0</v>
      </c>
      <c r="W121" s="79">
        <f>'State Assessments'!N121</f>
        <v>0</v>
      </c>
      <c r="X121" s="79">
        <f>'State Assessments'!P121</f>
        <v>0</v>
      </c>
      <c r="Y121" s="80">
        <f>'State Assessments'!S121</f>
        <v>0</v>
      </c>
    </row>
    <row r="122" spans="1:25" ht="16" x14ac:dyDescent="0.2">
      <c r="A122" s="10">
        <f>'Demographic Data'!A122</f>
        <v>0</v>
      </c>
      <c r="B122" s="10">
        <f>'Demographic Data'!B122</f>
        <v>0</v>
      </c>
      <c r="C122" s="87">
        <f>'Demographic Data'!C122</f>
        <v>0</v>
      </c>
      <c r="D122" s="80" t="str">
        <f>'DNT - Program Attendance'!U122</f>
        <v>30 Days or Less</v>
      </c>
      <c r="E122" s="54" t="e">
        <f>'School Day Attendance'!V122</f>
        <v>#DIV/0!</v>
      </c>
      <c r="F122" s="78" t="e">
        <f>'English Grades'!J122</f>
        <v>#VALUE!</v>
      </c>
      <c r="G122" s="80">
        <f>'English Grades'!K122</f>
        <v>0</v>
      </c>
      <c r="H122" s="80">
        <f>'English Grades'!L122</f>
        <v>0</v>
      </c>
      <c r="I122" s="78" t="e">
        <f>'English Grades'!O122</f>
        <v>#VALUE!</v>
      </c>
      <c r="J122" s="80">
        <f>'English Grades'!T122</f>
        <v>0</v>
      </c>
      <c r="K122" s="78" t="e">
        <f>'English Grades'!S122</f>
        <v>#VALUE!</v>
      </c>
      <c r="L122" s="79">
        <f>'English Grades'!U122</f>
        <v>0</v>
      </c>
      <c r="M122" s="78" t="str">
        <f>'Math Grades'!Q122</f>
        <v/>
      </c>
      <c r="N122" s="80">
        <f>'Math Grades'!K122</f>
        <v>0</v>
      </c>
      <c r="O122" s="80">
        <f>'Math Grades'!L122</f>
        <v>0</v>
      </c>
      <c r="P122" s="78" t="e">
        <f>'Math Grades'!O122</f>
        <v>#VALUE!</v>
      </c>
      <c r="Q122" s="80">
        <f>'Math Grades'!T122</f>
        <v>0</v>
      </c>
      <c r="R122" s="78" t="e">
        <f>'Math Grades'!S122</f>
        <v>#VALUE!</v>
      </c>
      <c r="S122" s="79">
        <f>'Math Grades'!U122</f>
        <v>0</v>
      </c>
      <c r="T122" s="79">
        <f>'State Assessments'!G122</f>
        <v>0</v>
      </c>
      <c r="U122" s="79">
        <f>'State Assessments'!I122</f>
        <v>0</v>
      </c>
      <c r="V122" s="80">
        <f>'State Assessments'!L122</f>
        <v>0</v>
      </c>
      <c r="W122" s="79">
        <f>'State Assessments'!N122</f>
        <v>0</v>
      </c>
      <c r="X122" s="79">
        <f>'State Assessments'!P122</f>
        <v>0</v>
      </c>
      <c r="Y122" s="80">
        <f>'State Assessments'!S122</f>
        <v>0</v>
      </c>
    </row>
    <row r="123" spans="1:25" ht="16" x14ac:dyDescent="0.2">
      <c r="A123" s="10">
        <f>'Demographic Data'!A123</f>
        <v>0</v>
      </c>
      <c r="B123" s="10">
        <f>'Demographic Data'!B123</f>
        <v>0</v>
      </c>
      <c r="C123" s="87">
        <f>'Demographic Data'!C123</f>
        <v>0</v>
      </c>
      <c r="D123" s="80" t="str">
        <f>'DNT - Program Attendance'!U123</f>
        <v>30 Days or Less</v>
      </c>
      <c r="E123" s="54" t="e">
        <f>'School Day Attendance'!V123</f>
        <v>#DIV/0!</v>
      </c>
      <c r="F123" s="78" t="e">
        <f>'English Grades'!J123</f>
        <v>#VALUE!</v>
      </c>
      <c r="G123" s="80">
        <f>'English Grades'!K123</f>
        <v>0</v>
      </c>
      <c r="H123" s="80">
        <f>'English Grades'!L123</f>
        <v>0</v>
      </c>
      <c r="I123" s="78" t="e">
        <f>'English Grades'!O123</f>
        <v>#VALUE!</v>
      </c>
      <c r="J123" s="80">
        <f>'English Grades'!T123</f>
        <v>0</v>
      </c>
      <c r="K123" s="78" t="e">
        <f>'English Grades'!S123</f>
        <v>#VALUE!</v>
      </c>
      <c r="L123" s="79">
        <f>'English Grades'!U123</f>
        <v>0</v>
      </c>
      <c r="M123" s="78" t="str">
        <f>'Math Grades'!Q123</f>
        <v/>
      </c>
      <c r="N123" s="80">
        <f>'Math Grades'!K123</f>
        <v>0</v>
      </c>
      <c r="O123" s="80">
        <f>'Math Grades'!L123</f>
        <v>0</v>
      </c>
      <c r="P123" s="78" t="e">
        <f>'Math Grades'!O123</f>
        <v>#VALUE!</v>
      </c>
      <c r="Q123" s="80">
        <f>'Math Grades'!T123</f>
        <v>0</v>
      </c>
      <c r="R123" s="78" t="e">
        <f>'Math Grades'!S123</f>
        <v>#VALUE!</v>
      </c>
      <c r="S123" s="79">
        <f>'Math Grades'!U123</f>
        <v>0</v>
      </c>
      <c r="T123" s="79">
        <f>'State Assessments'!G123</f>
        <v>0</v>
      </c>
      <c r="U123" s="79">
        <f>'State Assessments'!I123</f>
        <v>0</v>
      </c>
      <c r="V123" s="80">
        <f>'State Assessments'!L123</f>
        <v>0</v>
      </c>
      <c r="W123" s="79">
        <f>'State Assessments'!N123</f>
        <v>0</v>
      </c>
      <c r="X123" s="79">
        <f>'State Assessments'!P123</f>
        <v>0</v>
      </c>
      <c r="Y123" s="80">
        <f>'State Assessments'!S123</f>
        <v>0</v>
      </c>
    </row>
    <row r="124" spans="1:25" ht="16" x14ac:dyDescent="0.2">
      <c r="A124" s="10">
        <f>'Demographic Data'!A124</f>
        <v>0</v>
      </c>
      <c r="B124" s="10">
        <f>'Demographic Data'!B124</f>
        <v>0</v>
      </c>
      <c r="C124" s="87">
        <f>'Demographic Data'!C124</f>
        <v>0</v>
      </c>
      <c r="D124" s="80" t="str">
        <f>'DNT - Program Attendance'!U124</f>
        <v>30 Days or Less</v>
      </c>
      <c r="E124" s="54" t="e">
        <f>'School Day Attendance'!V124</f>
        <v>#DIV/0!</v>
      </c>
      <c r="F124" s="78" t="e">
        <f>'English Grades'!J124</f>
        <v>#VALUE!</v>
      </c>
      <c r="G124" s="80">
        <f>'English Grades'!K124</f>
        <v>0</v>
      </c>
      <c r="H124" s="80">
        <f>'English Grades'!L124</f>
        <v>0</v>
      </c>
      <c r="I124" s="78" t="e">
        <f>'English Grades'!O124</f>
        <v>#VALUE!</v>
      </c>
      <c r="J124" s="80">
        <f>'English Grades'!T124</f>
        <v>0</v>
      </c>
      <c r="K124" s="78" t="e">
        <f>'English Grades'!S124</f>
        <v>#VALUE!</v>
      </c>
      <c r="L124" s="79">
        <f>'English Grades'!U124</f>
        <v>0</v>
      </c>
      <c r="M124" s="78" t="str">
        <f>'Math Grades'!Q124</f>
        <v/>
      </c>
      <c r="N124" s="80">
        <f>'Math Grades'!K124</f>
        <v>0</v>
      </c>
      <c r="O124" s="80">
        <f>'Math Grades'!L124</f>
        <v>0</v>
      </c>
      <c r="P124" s="78" t="e">
        <f>'Math Grades'!O124</f>
        <v>#VALUE!</v>
      </c>
      <c r="Q124" s="80">
        <f>'Math Grades'!T124</f>
        <v>0</v>
      </c>
      <c r="R124" s="78" t="e">
        <f>'Math Grades'!S124</f>
        <v>#VALUE!</v>
      </c>
      <c r="S124" s="79">
        <f>'Math Grades'!U124</f>
        <v>0</v>
      </c>
      <c r="T124" s="79">
        <f>'State Assessments'!G124</f>
        <v>0</v>
      </c>
      <c r="U124" s="79">
        <f>'State Assessments'!I124</f>
        <v>0</v>
      </c>
      <c r="V124" s="80">
        <f>'State Assessments'!L124</f>
        <v>0</v>
      </c>
      <c r="W124" s="79">
        <f>'State Assessments'!N124</f>
        <v>0</v>
      </c>
      <c r="X124" s="79">
        <f>'State Assessments'!P124</f>
        <v>0</v>
      </c>
      <c r="Y124" s="80">
        <f>'State Assessments'!S124</f>
        <v>0</v>
      </c>
    </row>
    <row r="125" spans="1:25" ht="16" x14ac:dyDescent="0.2">
      <c r="A125" s="10">
        <f>'Demographic Data'!A125</f>
        <v>0</v>
      </c>
      <c r="B125" s="10">
        <f>'Demographic Data'!B125</f>
        <v>0</v>
      </c>
      <c r="C125" s="87">
        <f>'Demographic Data'!C125</f>
        <v>0</v>
      </c>
      <c r="D125" s="80" t="str">
        <f>'DNT - Program Attendance'!U125</f>
        <v>30 Days or Less</v>
      </c>
      <c r="E125" s="54" t="e">
        <f>'School Day Attendance'!V125</f>
        <v>#DIV/0!</v>
      </c>
      <c r="F125" s="78" t="e">
        <f>'English Grades'!J125</f>
        <v>#VALUE!</v>
      </c>
      <c r="G125" s="80">
        <f>'English Grades'!K125</f>
        <v>0</v>
      </c>
      <c r="H125" s="80">
        <f>'English Grades'!L125</f>
        <v>0</v>
      </c>
      <c r="I125" s="78" t="e">
        <f>'English Grades'!O125</f>
        <v>#VALUE!</v>
      </c>
      <c r="J125" s="80">
        <f>'English Grades'!T125</f>
        <v>0</v>
      </c>
      <c r="K125" s="78" t="e">
        <f>'English Grades'!S125</f>
        <v>#VALUE!</v>
      </c>
      <c r="L125" s="79">
        <f>'English Grades'!U125</f>
        <v>0</v>
      </c>
      <c r="M125" s="78" t="str">
        <f>'Math Grades'!Q125</f>
        <v/>
      </c>
      <c r="N125" s="80">
        <f>'Math Grades'!K125</f>
        <v>0</v>
      </c>
      <c r="O125" s="80">
        <f>'Math Grades'!L125</f>
        <v>0</v>
      </c>
      <c r="P125" s="78" t="e">
        <f>'Math Grades'!O125</f>
        <v>#VALUE!</v>
      </c>
      <c r="Q125" s="80">
        <f>'Math Grades'!T125</f>
        <v>0</v>
      </c>
      <c r="R125" s="78" t="e">
        <f>'Math Grades'!S125</f>
        <v>#VALUE!</v>
      </c>
      <c r="S125" s="79">
        <f>'Math Grades'!U125</f>
        <v>0</v>
      </c>
      <c r="T125" s="79">
        <f>'State Assessments'!G125</f>
        <v>0</v>
      </c>
      <c r="U125" s="79">
        <f>'State Assessments'!I125</f>
        <v>0</v>
      </c>
      <c r="V125" s="80">
        <f>'State Assessments'!L125</f>
        <v>0</v>
      </c>
      <c r="W125" s="79">
        <f>'State Assessments'!N125</f>
        <v>0</v>
      </c>
      <c r="X125" s="79">
        <f>'State Assessments'!P125</f>
        <v>0</v>
      </c>
      <c r="Y125" s="80">
        <f>'State Assessments'!S125</f>
        <v>0</v>
      </c>
    </row>
    <row r="126" spans="1:25" ht="16" x14ac:dyDescent="0.2">
      <c r="A126" s="10">
        <f>'Demographic Data'!A126</f>
        <v>0</v>
      </c>
      <c r="B126" s="10">
        <f>'Demographic Data'!B126</f>
        <v>0</v>
      </c>
      <c r="C126" s="87">
        <f>'Demographic Data'!C126</f>
        <v>0</v>
      </c>
      <c r="D126" s="80" t="str">
        <f>'DNT - Program Attendance'!U126</f>
        <v>30 Days or Less</v>
      </c>
      <c r="E126" s="54" t="e">
        <f>'School Day Attendance'!V126</f>
        <v>#DIV/0!</v>
      </c>
      <c r="F126" s="78" t="e">
        <f>'English Grades'!J126</f>
        <v>#VALUE!</v>
      </c>
      <c r="G126" s="80">
        <f>'English Grades'!K126</f>
        <v>0</v>
      </c>
      <c r="H126" s="80">
        <f>'English Grades'!L126</f>
        <v>0</v>
      </c>
      <c r="I126" s="78" t="e">
        <f>'English Grades'!O126</f>
        <v>#VALUE!</v>
      </c>
      <c r="J126" s="80">
        <f>'English Grades'!T126</f>
        <v>0</v>
      </c>
      <c r="K126" s="78" t="e">
        <f>'English Grades'!S126</f>
        <v>#VALUE!</v>
      </c>
      <c r="L126" s="79">
        <f>'English Grades'!U126</f>
        <v>0</v>
      </c>
      <c r="M126" s="78" t="str">
        <f>'Math Grades'!Q126</f>
        <v/>
      </c>
      <c r="N126" s="80">
        <f>'Math Grades'!K126</f>
        <v>0</v>
      </c>
      <c r="O126" s="80">
        <f>'Math Grades'!L126</f>
        <v>0</v>
      </c>
      <c r="P126" s="78" t="e">
        <f>'Math Grades'!O126</f>
        <v>#VALUE!</v>
      </c>
      <c r="Q126" s="80">
        <f>'Math Grades'!T126</f>
        <v>0</v>
      </c>
      <c r="R126" s="78" t="e">
        <f>'Math Grades'!S126</f>
        <v>#VALUE!</v>
      </c>
      <c r="S126" s="79">
        <f>'Math Grades'!U126</f>
        <v>0</v>
      </c>
      <c r="T126" s="79">
        <f>'State Assessments'!G126</f>
        <v>0</v>
      </c>
      <c r="U126" s="79">
        <f>'State Assessments'!I126</f>
        <v>0</v>
      </c>
      <c r="V126" s="80">
        <f>'State Assessments'!L126</f>
        <v>0</v>
      </c>
      <c r="W126" s="79">
        <f>'State Assessments'!N126</f>
        <v>0</v>
      </c>
      <c r="X126" s="79">
        <f>'State Assessments'!P126</f>
        <v>0</v>
      </c>
      <c r="Y126" s="80">
        <f>'State Assessments'!S126</f>
        <v>0</v>
      </c>
    </row>
    <row r="127" spans="1:25" ht="16" x14ac:dyDescent="0.2">
      <c r="A127" s="10">
        <f>'Demographic Data'!A127</f>
        <v>0</v>
      </c>
      <c r="B127" s="10">
        <f>'Demographic Data'!B127</f>
        <v>0</v>
      </c>
      <c r="C127" s="87">
        <f>'Demographic Data'!C127</f>
        <v>0</v>
      </c>
      <c r="D127" s="80" t="str">
        <f>'DNT - Program Attendance'!U127</f>
        <v>30 Days or Less</v>
      </c>
      <c r="E127" s="54" t="e">
        <f>'School Day Attendance'!V127</f>
        <v>#DIV/0!</v>
      </c>
      <c r="F127" s="78" t="e">
        <f>'English Grades'!J127</f>
        <v>#VALUE!</v>
      </c>
      <c r="G127" s="80">
        <f>'English Grades'!K127</f>
        <v>0</v>
      </c>
      <c r="H127" s="80">
        <f>'English Grades'!L127</f>
        <v>0</v>
      </c>
      <c r="I127" s="78" t="e">
        <f>'English Grades'!O127</f>
        <v>#VALUE!</v>
      </c>
      <c r="J127" s="80">
        <f>'English Grades'!T127</f>
        <v>0</v>
      </c>
      <c r="K127" s="78" t="e">
        <f>'English Grades'!S127</f>
        <v>#VALUE!</v>
      </c>
      <c r="L127" s="79">
        <f>'English Grades'!U127</f>
        <v>0</v>
      </c>
      <c r="M127" s="78" t="str">
        <f>'Math Grades'!Q127</f>
        <v/>
      </c>
      <c r="N127" s="80">
        <f>'Math Grades'!K127</f>
        <v>0</v>
      </c>
      <c r="O127" s="80">
        <f>'Math Grades'!L127</f>
        <v>0</v>
      </c>
      <c r="P127" s="78" t="e">
        <f>'Math Grades'!O127</f>
        <v>#VALUE!</v>
      </c>
      <c r="Q127" s="80">
        <f>'Math Grades'!T127</f>
        <v>0</v>
      </c>
      <c r="R127" s="78" t="e">
        <f>'Math Grades'!S127</f>
        <v>#VALUE!</v>
      </c>
      <c r="S127" s="79">
        <f>'Math Grades'!U127</f>
        <v>0</v>
      </c>
      <c r="T127" s="79">
        <f>'State Assessments'!G127</f>
        <v>0</v>
      </c>
      <c r="U127" s="79">
        <f>'State Assessments'!I127</f>
        <v>0</v>
      </c>
      <c r="V127" s="80">
        <f>'State Assessments'!L127</f>
        <v>0</v>
      </c>
      <c r="W127" s="79">
        <f>'State Assessments'!N127</f>
        <v>0</v>
      </c>
      <c r="X127" s="79">
        <f>'State Assessments'!P127</f>
        <v>0</v>
      </c>
      <c r="Y127" s="80">
        <f>'State Assessments'!S127</f>
        <v>0</v>
      </c>
    </row>
    <row r="128" spans="1:25" ht="16" x14ac:dyDescent="0.2">
      <c r="A128" s="10">
        <f>'Demographic Data'!A128</f>
        <v>0</v>
      </c>
      <c r="B128" s="10">
        <f>'Demographic Data'!B128</f>
        <v>0</v>
      </c>
      <c r="C128" s="87">
        <f>'Demographic Data'!C128</f>
        <v>0</v>
      </c>
      <c r="D128" s="80" t="str">
        <f>'DNT - Program Attendance'!U128</f>
        <v>30 Days or Less</v>
      </c>
      <c r="E128" s="54" t="e">
        <f>'School Day Attendance'!V128</f>
        <v>#DIV/0!</v>
      </c>
      <c r="F128" s="78" t="e">
        <f>'English Grades'!J128</f>
        <v>#VALUE!</v>
      </c>
      <c r="G128" s="80">
        <f>'English Grades'!K128</f>
        <v>0</v>
      </c>
      <c r="H128" s="80">
        <f>'English Grades'!L128</f>
        <v>0</v>
      </c>
      <c r="I128" s="78" t="e">
        <f>'English Grades'!O128</f>
        <v>#VALUE!</v>
      </c>
      <c r="J128" s="80">
        <f>'English Grades'!T128</f>
        <v>0</v>
      </c>
      <c r="K128" s="78" t="e">
        <f>'English Grades'!S128</f>
        <v>#VALUE!</v>
      </c>
      <c r="L128" s="79">
        <f>'English Grades'!U128</f>
        <v>0</v>
      </c>
      <c r="M128" s="78" t="str">
        <f>'Math Grades'!Q128</f>
        <v/>
      </c>
      <c r="N128" s="80">
        <f>'Math Grades'!K128</f>
        <v>0</v>
      </c>
      <c r="O128" s="80">
        <f>'Math Grades'!L128</f>
        <v>0</v>
      </c>
      <c r="P128" s="78" t="e">
        <f>'Math Grades'!O128</f>
        <v>#VALUE!</v>
      </c>
      <c r="Q128" s="80">
        <f>'Math Grades'!T128</f>
        <v>0</v>
      </c>
      <c r="R128" s="78" t="e">
        <f>'Math Grades'!S128</f>
        <v>#VALUE!</v>
      </c>
      <c r="S128" s="79">
        <f>'Math Grades'!U128</f>
        <v>0</v>
      </c>
      <c r="T128" s="79">
        <f>'State Assessments'!G128</f>
        <v>0</v>
      </c>
      <c r="U128" s="79">
        <f>'State Assessments'!I128</f>
        <v>0</v>
      </c>
      <c r="V128" s="80">
        <f>'State Assessments'!L128</f>
        <v>0</v>
      </c>
      <c r="W128" s="79">
        <f>'State Assessments'!N128</f>
        <v>0</v>
      </c>
      <c r="X128" s="79">
        <f>'State Assessments'!P128</f>
        <v>0</v>
      </c>
      <c r="Y128" s="80">
        <f>'State Assessments'!S128</f>
        <v>0</v>
      </c>
    </row>
    <row r="129" spans="1:25" ht="16" x14ac:dyDescent="0.2">
      <c r="A129" s="10">
        <f>'Demographic Data'!A129</f>
        <v>0</v>
      </c>
      <c r="B129" s="10">
        <f>'Demographic Data'!B129</f>
        <v>0</v>
      </c>
      <c r="C129" s="87">
        <f>'Demographic Data'!C129</f>
        <v>0</v>
      </c>
      <c r="D129" s="80" t="str">
        <f>'DNT - Program Attendance'!U129</f>
        <v>30 Days or Less</v>
      </c>
      <c r="E129" s="54" t="e">
        <f>'School Day Attendance'!V129</f>
        <v>#DIV/0!</v>
      </c>
      <c r="F129" s="78" t="e">
        <f>'English Grades'!J129</f>
        <v>#VALUE!</v>
      </c>
      <c r="G129" s="80">
        <f>'English Grades'!K129</f>
        <v>0</v>
      </c>
      <c r="H129" s="80">
        <f>'English Grades'!L129</f>
        <v>0</v>
      </c>
      <c r="I129" s="78" t="e">
        <f>'English Grades'!O129</f>
        <v>#VALUE!</v>
      </c>
      <c r="J129" s="80">
        <f>'English Grades'!T129</f>
        <v>0</v>
      </c>
      <c r="K129" s="78" t="e">
        <f>'English Grades'!S129</f>
        <v>#VALUE!</v>
      </c>
      <c r="L129" s="79">
        <f>'English Grades'!U129</f>
        <v>0</v>
      </c>
      <c r="M129" s="78" t="str">
        <f>'Math Grades'!Q129</f>
        <v/>
      </c>
      <c r="N129" s="80">
        <f>'Math Grades'!K129</f>
        <v>0</v>
      </c>
      <c r="O129" s="80">
        <f>'Math Grades'!L129</f>
        <v>0</v>
      </c>
      <c r="P129" s="78" t="e">
        <f>'Math Grades'!O129</f>
        <v>#VALUE!</v>
      </c>
      <c r="Q129" s="80">
        <f>'Math Grades'!T129</f>
        <v>0</v>
      </c>
      <c r="R129" s="78" t="e">
        <f>'Math Grades'!S129</f>
        <v>#VALUE!</v>
      </c>
      <c r="S129" s="79">
        <f>'Math Grades'!U129</f>
        <v>0</v>
      </c>
      <c r="T129" s="79">
        <f>'State Assessments'!G129</f>
        <v>0</v>
      </c>
      <c r="U129" s="79">
        <f>'State Assessments'!I129</f>
        <v>0</v>
      </c>
      <c r="V129" s="80">
        <f>'State Assessments'!L129</f>
        <v>0</v>
      </c>
      <c r="W129" s="79">
        <f>'State Assessments'!N129</f>
        <v>0</v>
      </c>
      <c r="X129" s="79">
        <f>'State Assessments'!P129</f>
        <v>0</v>
      </c>
      <c r="Y129" s="80">
        <f>'State Assessments'!S129</f>
        <v>0</v>
      </c>
    </row>
    <row r="130" spans="1:25" ht="16" x14ac:dyDescent="0.2">
      <c r="A130" s="10">
        <f>'Demographic Data'!A130</f>
        <v>0</v>
      </c>
      <c r="B130" s="10">
        <f>'Demographic Data'!B130</f>
        <v>0</v>
      </c>
      <c r="C130" s="87">
        <f>'Demographic Data'!C130</f>
        <v>0</v>
      </c>
      <c r="D130" s="80" t="str">
        <f>'DNT - Program Attendance'!U130</f>
        <v>30 Days or Less</v>
      </c>
      <c r="E130" s="54" t="e">
        <f>'School Day Attendance'!V130</f>
        <v>#DIV/0!</v>
      </c>
      <c r="F130" s="78" t="e">
        <f>'English Grades'!J130</f>
        <v>#VALUE!</v>
      </c>
      <c r="G130" s="80">
        <f>'English Grades'!K130</f>
        <v>0</v>
      </c>
      <c r="H130" s="80">
        <f>'English Grades'!L130</f>
        <v>0</v>
      </c>
      <c r="I130" s="78" t="e">
        <f>'English Grades'!O130</f>
        <v>#VALUE!</v>
      </c>
      <c r="J130" s="80">
        <f>'English Grades'!T130</f>
        <v>0</v>
      </c>
      <c r="K130" s="78" t="e">
        <f>'English Grades'!S130</f>
        <v>#VALUE!</v>
      </c>
      <c r="L130" s="79">
        <f>'English Grades'!U130</f>
        <v>0</v>
      </c>
      <c r="M130" s="78" t="str">
        <f>'Math Grades'!Q130</f>
        <v/>
      </c>
      <c r="N130" s="80">
        <f>'Math Grades'!K130</f>
        <v>0</v>
      </c>
      <c r="O130" s="80">
        <f>'Math Grades'!L130</f>
        <v>0</v>
      </c>
      <c r="P130" s="78" t="e">
        <f>'Math Grades'!O130</f>
        <v>#VALUE!</v>
      </c>
      <c r="Q130" s="80">
        <f>'Math Grades'!T130</f>
        <v>0</v>
      </c>
      <c r="R130" s="78" t="e">
        <f>'Math Grades'!S130</f>
        <v>#VALUE!</v>
      </c>
      <c r="S130" s="79">
        <f>'Math Grades'!U130</f>
        <v>0</v>
      </c>
      <c r="T130" s="79">
        <f>'State Assessments'!G130</f>
        <v>0</v>
      </c>
      <c r="U130" s="79">
        <f>'State Assessments'!I130</f>
        <v>0</v>
      </c>
      <c r="V130" s="80">
        <f>'State Assessments'!L130</f>
        <v>0</v>
      </c>
      <c r="W130" s="79">
        <f>'State Assessments'!N130</f>
        <v>0</v>
      </c>
      <c r="X130" s="79">
        <f>'State Assessments'!P130</f>
        <v>0</v>
      </c>
      <c r="Y130" s="80">
        <f>'State Assessments'!S130</f>
        <v>0</v>
      </c>
    </row>
    <row r="131" spans="1:25" ht="16" x14ac:dyDescent="0.2">
      <c r="A131" s="10">
        <f>'Demographic Data'!A131</f>
        <v>0</v>
      </c>
      <c r="B131" s="10">
        <f>'Demographic Data'!B131</f>
        <v>0</v>
      </c>
      <c r="C131" s="87">
        <f>'Demographic Data'!C131</f>
        <v>0</v>
      </c>
      <c r="D131" s="80" t="str">
        <f>'DNT - Program Attendance'!U131</f>
        <v>30 Days or Less</v>
      </c>
      <c r="E131" s="54" t="e">
        <f>'School Day Attendance'!V131</f>
        <v>#DIV/0!</v>
      </c>
      <c r="F131" s="78" t="e">
        <f>'English Grades'!J131</f>
        <v>#VALUE!</v>
      </c>
      <c r="G131" s="80">
        <f>'English Grades'!K131</f>
        <v>0</v>
      </c>
      <c r="H131" s="80">
        <f>'English Grades'!L131</f>
        <v>0</v>
      </c>
      <c r="I131" s="78" t="e">
        <f>'English Grades'!O131</f>
        <v>#VALUE!</v>
      </c>
      <c r="J131" s="80">
        <f>'English Grades'!T131</f>
        <v>0</v>
      </c>
      <c r="K131" s="78" t="e">
        <f>'English Grades'!S131</f>
        <v>#VALUE!</v>
      </c>
      <c r="L131" s="79">
        <f>'English Grades'!U131</f>
        <v>0</v>
      </c>
      <c r="M131" s="78" t="str">
        <f>'Math Grades'!Q131</f>
        <v/>
      </c>
      <c r="N131" s="80">
        <f>'Math Grades'!K131</f>
        <v>0</v>
      </c>
      <c r="O131" s="80">
        <f>'Math Grades'!L131</f>
        <v>0</v>
      </c>
      <c r="P131" s="78" t="e">
        <f>'Math Grades'!O131</f>
        <v>#VALUE!</v>
      </c>
      <c r="Q131" s="80">
        <f>'Math Grades'!T131</f>
        <v>0</v>
      </c>
      <c r="R131" s="78" t="e">
        <f>'Math Grades'!S131</f>
        <v>#VALUE!</v>
      </c>
      <c r="S131" s="79">
        <f>'Math Grades'!U131</f>
        <v>0</v>
      </c>
      <c r="T131" s="79">
        <f>'State Assessments'!G131</f>
        <v>0</v>
      </c>
      <c r="U131" s="79">
        <f>'State Assessments'!I131</f>
        <v>0</v>
      </c>
      <c r="V131" s="80">
        <f>'State Assessments'!L131</f>
        <v>0</v>
      </c>
      <c r="W131" s="79">
        <f>'State Assessments'!N131</f>
        <v>0</v>
      </c>
      <c r="X131" s="79">
        <f>'State Assessments'!P131</f>
        <v>0</v>
      </c>
      <c r="Y131" s="80">
        <f>'State Assessments'!S131</f>
        <v>0</v>
      </c>
    </row>
    <row r="132" spans="1:25" ht="16" x14ac:dyDescent="0.2">
      <c r="A132" s="10">
        <f>'Demographic Data'!A132</f>
        <v>0</v>
      </c>
      <c r="B132" s="10">
        <f>'Demographic Data'!B132</f>
        <v>0</v>
      </c>
      <c r="C132" s="87">
        <f>'Demographic Data'!C132</f>
        <v>0</v>
      </c>
      <c r="D132" s="80" t="str">
        <f>'DNT - Program Attendance'!U132</f>
        <v>30 Days or Less</v>
      </c>
      <c r="E132" s="54" t="e">
        <f>'School Day Attendance'!V132</f>
        <v>#DIV/0!</v>
      </c>
      <c r="F132" s="78" t="e">
        <f>'English Grades'!J132</f>
        <v>#VALUE!</v>
      </c>
      <c r="G132" s="80">
        <f>'English Grades'!K132</f>
        <v>0</v>
      </c>
      <c r="H132" s="80">
        <f>'English Grades'!L132</f>
        <v>0</v>
      </c>
      <c r="I132" s="78" t="e">
        <f>'English Grades'!O132</f>
        <v>#VALUE!</v>
      </c>
      <c r="J132" s="80">
        <f>'English Grades'!T132</f>
        <v>0</v>
      </c>
      <c r="K132" s="78" t="e">
        <f>'English Grades'!S132</f>
        <v>#VALUE!</v>
      </c>
      <c r="L132" s="79">
        <f>'English Grades'!U132</f>
        <v>0</v>
      </c>
      <c r="M132" s="78" t="str">
        <f>'Math Grades'!Q132</f>
        <v/>
      </c>
      <c r="N132" s="80">
        <f>'Math Grades'!K132</f>
        <v>0</v>
      </c>
      <c r="O132" s="80">
        <f>'Math Grades'!L132</f>
        <v>0</v>
      </c>
      <c r="P132" s="78" t="e">
        <f>'Math Grades'!O132</f>
        <v>#VALUE!</v>
      </c>
      <c r="Q132" s="80">
        <f>'Math Grades'!T132</f>
        <v>0</v>
      </c>
      <c r="R132" s="78" t="e">
        <f>'Math Grades'!S132</f>
        <v>#VALUE!</v>
      </c>
      <c r="S132" s="79">
        <f>'Math Grades'!U132</f>
        <v>0</v>
      </c>
      <c r="T132" s="79">
        <f>'State Assessments'!G132</f>
        <v>0</v>
      </c>
      <c r="U132" s="79">
        <f>'State Assessments'!I132</f>
        <v>0</v>
      </c>
      <c r="V132" s="80">
        <f>'State Assessments'!L132</f>
        <v>0</v>
      </c>
      <c r="W132" s="79">
        <f>'State Assessments'!N132</f>
        <v>0</v>
      </c>
      <c r="X132" s="79">
        <f>'State Assessments'!P132</f>
        <v>0</v>
      </c>
      <c r="Y132" s="80">
        <f>'State Assessments'!S132</f>
        <v>0</v>
      </c>
    </row>
    <row r="133" spans="1:25" ht="16" x14ac:dyDescent="0.2">
      <c r="A133" s="10">
        <f>'Demographic Data'!A133</f>
        <v>0</v>
      </c>
      <c r="B133" s="10">
        <f>'Demographic Data'!B133</f>
        <v>0</v>
      </c>
      <c r="C133" s="87">
        <f>'Demographic Data'!C133</f>
        <v>0</v>
      </c>
      <c r="D133" s="80" t="str">
        <f>'DNT - Program Attendance'!U133</f>
        <v>30 Days or Less</v>
      </c>
      <c r="E133" s="54" t="e">
        <f>'School Day Attendance'!V133</f>
        <v>#DIV/0!</v>
      </c>
      <c r="F133" s="78" t="e">
        <f>'English Grades'!J133</f>
        <v>#VALUE!</v>
      </c>
      <c r="G133" s="80">
        <f>'English Grades'!K133</f>
        <v>0</v>
      </c>
      <c r="H133" s="80">
        <f>'English Grades'!L133</f>
        <v>0</v>
      </c>
      <c r="I133" s="78" t="e">
        <f>'English Grades'!O133</f>
        <v>#VALUE!</v>
      </c>
      <c r="J133" s="80">
        <f>'English Grades'!T133</f>
        <v>0</v>
      </c>
      <c r="K133" s="78" t="e">
        <f>'English Grades'!S133</f>
        <v>#VALUE!</v>
      </c>
      <c r="L133" s="79">
        <f>'English Grades'!U133</f>
        <v>0</v>
      </c>
      <c r="M133" s="78" t="str">
        <f>'Math Grades'!Q133</f>
        <v/>
      </c>
      <c r="N133" s="80">
        <f>'Math Grades'!K133</f>
        <v>0</v>
      </c>
      <c r="O133" s="80">
        <f>'Math Grades'!L133</f>
        <v>0</v>
      </c>
      <c r="P133" s="78" t="e">
        <f>'Math Grades'!O133</f>
        <v>#VALUE!</v>
      </c>
      <c r="Q133" s="80">
        <f>'Math Grades'!T133</f>
        <v>0</v>
      </c>
      <c r="R133" s="78" t="e">
        <f>'Math Grades'!S133</f>
        <v>#VALUE!</v>
      </c>
      <c r="S133" s="79">
        <f>'Math Grades'!U133</f>
        <v>0</v>
      </c>
      <c r="T133" s="79">
        <f>'State Assessments'!G133</f>
        <v>0</v>
      </c>
      <c r="U133" s="79">
        <f>'State Assessments'!I133</f>
        <v>0</v>
      </c>
      <c r="V133" s="80">
        <f>'State Assessments'!L133</f>
        <v>0</v>
      </c>
      <c r="W133" s="79">
        <f>'State Assessments'!N133</f>
        <v>0</v>
      </c>
      <c r="X133" s="79">
        <f>'State Assessments'!P133</f>
        <v>0</v>
      </c>
      <c r="Y133" s="80">
        <f>'State Assessments'!S133</f>
        <v>0</v>
      </c>
    </row>
    <row r="134" spans="1:25" ht="16" x14ac:dyDescent="0.2">
      <c r="A134" s="10">
        <f>'Demographic Data'!A134</f>
        <v>0</v>
      </c>
      <c r="B134" s="10">
        <f>'Demographic Data'!B134</f>
        <v>0</v>
      </c>
      <c r="C134" s="87">
        <f>'Demographic Data'!C134</f>
        <v>0</v>
      </c>
      <c r="D134" s="80" t="str">
        <f>'DNT - Program Attendance'!U134</f>
        <v>30 Days or Less</v>
      </c>
      <c r="E134" s="54" t="e">
        <f>'School Day Attendance'!V134</f>
        <v>#DIV/0!</v>
      </c>
      <c r="F134" s="78" t="e">
        <f>'English Grades'!J134</f>
        <v>#VALUE!</v>
      </c>
      <c r="G134" s="80">
        <f>'English Grades'!K134</f>
        <v>0</v>
      </c>
      <c r="H134" s="80">
        <f>'English Grades'!L134</f>
        <v>0</v>
      </c>
      <c r="I134" s="78" t="e">
        <f>'English Grades'!O134</f>
        <v>#VALUE!</v>
      </c>
      <c r="J134" s="80">
        <f>'English Grades'!T134</f>
        <v>0</v>
      </c>
      <c r="K134" s="78" t="e">
        <f>'English Grades'!S134</f>
        <v>#VALUE!</v>
      </c>
      <c r="L134" s="79">
        <f>'English Grades'!U134</f>
        <v>0</v>
      </c>
      <c r="M134" s="78" t="str">
        <f>'Math Grades'!Q134</f>
        <v/>
      </c>
      <c r="N134" s="80">
        <f>'Math Grades'!K134</f>
        <v>0</v>
      </c>
      <c r="O134" s="80">
        <f>'Math Grades'!L134</f>
        <v>0</v>
      </c>
      <c r="P134" s="78" t="e">
        <f>'Math Grades'!O134</f>
        <v>#VALUE!</v>
      </c>
      <c r="Q134" s="80">
        <f>'Math Grades'!T134</f>
        <v>0</v>
      </c>
      <c r="R134" s="78" t="e">
        <f>'Math Grades'!S134</f>
        <v>#VALUE!</v>
      </c>
      <c r="S134" s="79">
        <f>'Math Grades'!U134</f>
        <v>0</v>
      </c>
      <c r="T134" s="79">
        <f>'State Assessments'!G134</f>
        <v>0</v>
      </c>
      <c r="U134" s="79">
        <f>'State Assessments'!I134</f>
        <v>0</v>
      </c>
      <c r="V134" s="80">
        <f>'State Assessments'!L134</f>
        <v>0</v>
      </c>
      <c r="W134" s="79">
        <f>'State Assessments'!N134</f>
        <v>0</v>
      </c>
      <c r="X134" s="79">
        <f>'State Assessments'!P134</f>
        <v>0</v>
      </c>
      <c r="Y134" s="80">
        <f>'State Assessments'!S134</f>
        <v>0</v>
      </c>
    </row>
    <row r="135" spans="1:25" ht="16" x14ac:dyDescent="0.2">
      <c r="A135" s="10">
        <f>'Demographic Data'!A135</f>
        <v>0</v>
      </c>
      <c r="B135" s="10">
        <f>'Demographic Data'!B135</f>
        <v>0</v>
      </c>
      <c r="C135" s="87">
        <f>'Demographic Data'!C135</f>
        <v>0</v>
      </c>
      <c r="D135" s="80" t="str">
        <f>'DNT - Program Attendance'!U135</f>
        <v>30 Days or Less</v>
      </c>
      <c r="E135" s="54" t="e">
        <f>'School Day Attendance'!V135</f>
        <v>#DIV/0!</v>
      </c>
      <c r="F135" s="78" t="e">
        <f>'English Grades'!J135</f>
        <v>#VALUE!</v>
      </c>
      <c r="G135" s="80">
        <f>'English Grades'!K135</f>
        <v>0</v>
      </c>
      <c r="H135" s="80">
        <f>'English Grades'!L135</f>
        <v>0</v>
      </c>
      <c r="I135" s="78" t="e">
        <f>'English Grades'!O135</f>
        <v>#VALUE!</v>
      </c>
      <c r="J135" s="80">
        <f>'English Grades'!T135</f>
        <v>0</v>
      </c>
      <c r="K135" s="78" t="e">
        <f>'English Grades'!S135</f>
        <v>#VALUE!</v>
      </c>
      <c r="L135" s="79">
        <f>'English Grades'!U135</f>
        <v>0</v>
      </c>
      <c r="M135" s="78" t="str">
        <f>'Math Grades'!Q135</f>
        <v/>
      </c>
      <c r="N135" s="80">
        <f>'Math Grades'!K135</f>
        <v>0</v>
      </c>
      <c r="O135" s="80">
        <f>'Math Grades'!L135</f>
        <v>0</v>
      </c>
      <c r="P135" s="78" t="e">
        <f>'Math Grades'!O135</f>
        <v>#VALUE!</v>
      </c>
      <c r="Q135" s="80">
        <f>'Math Grades'!T135</f>
        <v>0</v>
      </c>
      <c r="R135" s="78" t="e">
        <f>'Math Grades'!S135</f>
        <v>#VALUE!</v>
      </c>
      <c r="S135" s="79">
        <f>'Math Grades'!U135</f>
        <v>0</v>
      </c>
      <c r="T135" s="79">
        <f>'State Assessments'!G135</f>
        <v>0</v>
      </c>
      <c r="U135" s="79">
        <f>'State Assessments'!I135</f>
        <v>0</v>
      </c>
      <c r="V135" s="80">
        <f>'State Assessments'!L135</f>
        <v>0</v>
      </c>
      <c r="W135" s="79">
        <f>'State Assessments'!N135</f>
        <v>0</v>
      </c>
      <c r="X135" s="79">
        <f>'State Assessments'!P135</f>
        <v>0</v>
      </c>
      <c r="Y135" s="80">
        <f>'State Assessments'!S135</f>
        <v>0</v>
      </c>
    </row>
    <row r="136" spans="1:25" ht="16" x14ac:dyDescent="0.2">
      <c r="A136" s="10">
        <f>'Demographic Data'!A136</f>
        <v>0</v>
      </c>
      <c r="B136" s="10">
        <f>'Demographic Data'!B136</f>
        <v>0</v>
      </c>
      <c r="C136" s="87">
        <f>'Demographic Data'!C136</f>
        <v>0</v>
      </c>
      <c r="D136" s="80" t="str">
        <f>'DNT - Program Attendance'!U136</f>
        <v>30 Days or Less</v>
      </c>
      <c r="E136" s="54" t="e">
        <f>'School Day Attendance'!V136</f>
        <v>#DIV/0!</v>
      </c>
      <c r="F136" s="78" t="e">
        <f>'English Grades'!J136</f>
        <v>#VALUE!</v>
      </c>
      <c r="G136" s="80">
        <f>'English Grades'!K136</f>
        <v>0</v>
      </c>
      <c r="H136" s="80">
        <f>'English Grades'!L136</f>
        <v>0</v>
      </c>
      <c r="I136" s="78" t="e">
        <f>'English Grades'!O136</f>
        <v>#VALUE!</v>
      </c>
      <c r="J136" s="80">
        <f>'English Grades'!T136</f>
        <v>0</v>
      </c>
      <c r="K136" s="78" t="e">
        <f>'English Grades'!S136</f>
        <v>#VALUE!</v>
      </c>
      <c r="L136" s="79">
        <f>'English Grades'!U136</f>
        <v>0</v>
      </c>
      <c r="M136" s="78" t="str">
        <f>'Math Grades'!Q136</f>
        <v/>
      </c>
      <c r="N136" s="80">
        <f>'Math Grades'!K136</f>
        <v>0</v>
      </c>
      <c r="O136" s="80">
        <f>'Math Grades'!L136</f>
        <v>0</v>
      </c>
      <c r="P136" s="78" t="e">
        <f>'Math Grades'!O136</f>
        <v>#VALUE!</v>
      </c>
      <c r="Q136" s="80">
        <f>'Math Grades'!T136</f>
        <v>0</v>
      </c>
      <c r="R136" s="78" t="e">
        <f>'Math Grades'!S136</f>
        <v>#VALUE!</v>
      </c>
      <c r="S136" s="79">
        <f>'Math Grades'!U136</f>
        <v>0</v>
      </c>
      <c r="T136" s="79">
        <f>'State Assessments'!G136</f>
        <v>0</v>
      </c>
      <c r="U136" s="79">
        <f>'State Assessments'!I136</f>
        <v>0</v>
      </c>
      <c r="V136" s="80">
        <f>'State Assessments'!L136</f>
        <v>0</v>
      </c>
      <c r="W136" s="79">
        <f>'State Assessments'!N136</f>
        <v>0</v>
      </c>
      <c r="X136" s="79">
        <f>'State Assessments'!P136</f>
        <v>0</v>
      </c>
      <c r="Y136" s="80">
        <f>'State Assessments'!S136</f>
        <v>0</v>
      </c>
    </row>
    <row r="137" spans="1:25" ht="16" x14ac:dyDescent="0.2">
      <c r="A137" s="10">
        <f>'Demographic Data'!A137</f>
        <v>0</v>
      </c>
      <c r="B137" s="10">
        <f>'Demographic Data'!B137</f>
        <v>0</v>
      </c>
      <c r="C137" s="87">
        <f>'Demographic Data'!C137</f>
        <v>0</v>
      </c>
      <c r="D137" s="80" t="str">
        <f>'DNT - Program Attendance'!U137</f>
        <v>30 Days or Less</v>
      </c>
      <c r="E137" s="54" t="e">
        <f>'School Day Attendance'!V137</f>
        <v>#DIV/0!</v>
      </c>
      <c r="F137" s="78" t="e">
        <f>'English Grades'!J137</f>
        <v>#VALUE!</v>
      </c>
      <c r="G137" s="80">
        <f>'English Grades'!K137</f>
        <v>0</v>
      </c>
      <c r="H137" s="80">
        <f>'English Grades'!L137</f>
        <v>0</v>
      </c>
      <c r="I137" s="78" t="e">
        <f>'English Grades'!O137</f>
        <v>#VALUE!</v>
      </c>
      <c r="J137" s="80">
        <f>'English Grades'!T137</f>
        <v>0</v>
      </c>
      <c r="K137" s="78" t="e">
        <f>'English Grades'!S137</f>
        <v>#VALUE!</v>
      </c>
      <c r="L137" s="79">
        <f>'English Grades'!U137</f>
        <v>0</v>
      </c>
      <c r="M137" s="78" t="str">
        <f>'Math Grades'!Q137</f>
        <v/>
      </c>
      <c r="N137" s="80">
        <f>'Math Grades'!K137</f>
        <v>0</v>
      </c>
      <c r="O137" s="80">
        <f>'Math Grades'!L137</f>
        <v>0</v>
      </c>
      <c r="P137" s="78" t="e">
        <f>'Math Grades'!O137</f>
        <v>#VALUE!</v>
      </c>
      <c r="Q137" s="80">
        <f>'Math Grades'!T137</f>
        <v>0</v>
      </c>
      <c r="R137" s="78" t="e">
        <f>'Math Grades'!S137</f>
        <v>#VALUE!</v>
      </c>
      <c r="S137" s="79">
        <f>'Math Grades'!U137</f>
        <v>0</v>
      </c>
      <c r="T137" s="79">
        <f>'State Assessments'!G137</f>
        <v>0</v>
      </c>
      <c r="U137" s="79">
        <f>'State Assessments'!I137</f>
        <v>0</v>
      </c>
      <c r="V137" s="80">
        <f>'State Assessments'!L137</f>
        <v>0</v>
      </c>
      <c r="W137" s="79">
        <f>'State Assessments'!N137</f>
        <v>0</v>
      </c>
      <c r="X137" s="79">
        <f>'State Assessments'!P137</f>
        <v>0</v>
      </c>
      <c r="Y137" s="80">
        <f>'State Assessments'!S137</f>
        <v>0</v>
      </c>
    </row>
    <row r="138" spans="1:25" ht="16" x14ac:dyDescent="0.2">
      <c r="A138" s="10">
        <f>'Demographic Data'!A138</f>
        <v>0</v>
      </c>
      <c r="B138" s="10">
        <f>'Demographic Data'!B138</f>
        <v>0</v>
      </c>
      <c r="C138" s="87">
        <f>'Demographic Data'!C138</f>
        <v>0</v>
      </c>
      <c r="D138" s="80" t="str">
        <f>'DNT - Program Attendance'!U138</f>
        <v>30 Days or Less</v>
      </c>
      <c r="E138" s="54" t="e">
        <f>'School Day Attendance'!V138</f>
        <v>#DIV/0!</v>
      </c>
      <c r="F138" s="78" t="e">
        <f>'English Grades'!J138</f>
        <v>#VALUE!</v>
      </c>
      <c r="G138" s="80">
        <f>'English Grades'!K138</f>
        <v>0</v>
      </c>
      <c r="H138" s="80">
        <f>'English Grades'!L138</f>
        <v>0</v>
      </c>
      <c r="I138" s="78" t="e">
        <f>'English Grades'!O138</f>
        <v>#VALUE!</v>
      </c>
      <c r="J138" s="80">
        <f>'English Grades'!T138</f>
        <v>0</v>
      </c>
      <c r="K138" s="78" t="e">
        <f>'English Grades'!S138</f>
        <v>#VALUE!</v>
      </c>
      <c r="L138" s="79">
        <f>'English Grades'!U138</f>
        <v>0</v>
      </c>
      <c r="M138" s="78" t="str">
        <f>'Math Grades'!Q138</f>
        <v/>
      </c>
      <c r="N138" s="80">
        <f>'Math Grades'!K138</f>
        <v>0</v>
      </c>
      <c r="O138" s="80">
        <f>'Math Grades'!L138</f>
        <v>0</v>
      </c>
      <c r="P138" s="78" t="e">
        <f>'Math Grades'!O138</f>
        <v>#VALUE!</v>
      </c>
      <c r="Q138" s="80">
        <f>'Math Grades'!T138</f>
        <v>0</v>
      </c>
      <c r="R138" s="78" t="e">
        <f>'Math Grades'!S138</f>
        <v>#VALUE!</v>
      </c>
      <c r="S138" s="79">
        <f>'Math Grades'!U138</f>
        <v>0</v>
      </c>
      <c r="T138" s="79">
        <f>'State Assessments'!G138</f>
        <v>0</v>
      </c>
      <c r="U138" s="79">
        <f>'State Assessments'!I138</f>
        <v>0</v>
      </c>
      <c r="V138" s="80">
        <f>'State Assessments'!L138</f>
        <v>0</v>
      </c>
      <c r="W138" s="79">
        <f>'State Assessments'!N138</f>
        <v>0</v>
      </c>
      <c r="X138" s="79">
        <f>'State Assessments'!P138</f>
        <v>0</v>
      </c>
      <c r="Y138" s="80">
        <f>'State Assessments'!S138</f>
        <v>0</v>
      </c>
    </row>
    <row r="139" spans="1:25" ht="16" x14ac:dyDescent="0.2">
      <c r="A139" s="10">
        <f>'Demographic Data'!A139</f>
        <v>0</v>
      </c>
      <c r="B139" s="10">
        <f>'Demographic Data'!B139</f>
        <v>0</v>
      </c>
      <c r="C139" s="87">
        <f>'Demographic Data'!C139</f>
        <v>0</v>
      </c>
      <c r="D139" s="80" t="str">
        <f>'DNT - Program Attendance'!U139</f>
        <v>30 Days or Less</v>
      </c>
      <c r="E139" s="54" t="e">
        <f>'School Day Attendance'!V139</f>
        <v>#DIV/0!</v>
      </c>
      <c r="F139" s="78" t="e">
        <f>'English Grades'!J139</f>
        <v>#VALUE!</v>
      </c>
      <c r="G139" s="80">
        <f>'English Grades'!K139</f>
        <v>0</v>
      </c>
      <c r="H139" s="80">
        <f>'English Grades'!L139</f>
        <v>0</v>
      </c>
      <c r="I139" s="78" t="e">
        <f>'English Grades'!O139</f>
        <v>#VALUE!</v>
      </c>
      <c r="J139" s="80">
        <f>'English Grades'!T139</f>
        <v>0</v>
      </c>
      <c r="K139" s="78" t="e">
        <f>'English Grades'!S139</f>
        <v>#VALUE!</v>
      </c>
      <c r="L139" s="79">
        <f>'English Grades'!U139</f>
        <v>0</v>
      </c>
      <c r="M139" s="78" t="str">
        <f>'Math Grades'!Q139</f>
        <v/>
      </c>
      <c r="N139" s="80">
        <f>'Math Grades'!K139</f>
        <v>0</v>
      </c>
      <c r="O139" s="80">
        <f>'Math Grades'!L139</f>
        <v>0</v>
      </c>
      <c r="P139" s="78" t="e">
        <f>'Math Grades'!O139</f>
        <v>#VALUE!</v>
      </c>
      <c r="Q139" s="80">
        <f>'Math Grades'!T139</f>
        <v>0</v>
      </c>
      <c r="R139" s="78" t="e">
        <f>'Math Grades'!S139</f>
        <v>#VALUE!</v>
      </c>
      <c r="S139" s="79">
        <f>'Math Grades'!U139</f>
        <v>0</v>
      </c>
      <c r="T139" s="79">
        <f>'State Assessments'!G139</f>
        <v>0</v>
      </c>
      <c r="U139" s="79">
        <f>'State Assessments'!I139</f>
        <v>0</v>
      </c>
      <c r="V139" s="80">
        <f>'State Assessments'!L139</f>
        <v>0</v>
      </c>
      <c r="W139" s="79">
        <f>'State Assessments'!N139</f>
        <v>0</v>
      </c>
      <c r="X139" s="79">
        <f>'State Assessments'!P139</f>
        <v>0</v>
      </c>
      <c r="Y139" s="80">
        <f>'State Assessments'!S139</f>
        <v>0</v>
      </c>
    </row>
    <row r="140" spans="1:25" ht="16" x14ac:dyDescent="0.2">
      <c r="A140" s="10">
        <f>'Demographic Data'!A140</f>
        <v>0</v>
      </c>
      <c r="B140" s="10">
        <f>'Demographic Data'!B140</f>
        <v>0</v>
      </c>
      <c r="C140" s="87">
        <f>'Demographic Data'!C140</f>
        <v>0</v>
      </c>
      <c r="D140" s="80" t="str">
        <f>'DNT - Program Attendance'!U140</f>
        <v>30 Days or Less</v>
      </c>
      <c r="E140" s="54" t="e">
        <f>'School Day Attendance'!V140</f>
        <v>#DIV/0!</v>
      </c>
      <c r="F140" s="78" t="e">
        <f>'English Grades'!J140</f>
        <v>#VALUE!</v>
      </c>
      <c r="G140" s="80">
        <f>'English Grades'!K140</f>
        <v>0</v>
      </c>
      <c r="H140" s="80">
        <f>'English Grades'!L140</f>
        <v>0</v>
      </c>
      <c r="I140" s="78" t="e">
        <f>'English Grades'!O140</f>
        <v>#VALUE!</v>
      </c>
      <c r="J140" s="80">
        <f>'English Grades'!T140</f>
        <v>0</v>
      </c>
      <c r="K140" s="78" t="e">
        <f>'English Grades'!S140</f>
        <v>#VALUE!</v>
      </c>
      <c r="L140" s="79">
        <f>'English Grades'!U140</f>
        <v>0</v>
      </c>
      <c r="M140" s="78" t="str">
        <f>'Math Grades'!Q140</f>
        <v/>
      </c>
      <c r="N140" s="80">
        <f>'Math Grades'!K140</f>
        <v>0</v>
      </c>
      <c r="O140" s="80">
        <f>'Math Grades'!L140</f>
        <v>0</v>
      </c>
      <c r="P140" s="78" t="e">
        <f>'Math Grades'!O140</f>
        <v>#VALUE!</v>
      </c>
      <c r="Q140" s="80">
        <f>'Math Grades'!T140</f>
        <v>0</v>
      </c>
      <c r="R140" s="78" t="e">
        <f>'Math Grades'!S140</f>
        <v>#VALUE!</v>
      </c>
      <c r="S140" s="79">
        <f>'Math Grades'!U140</f>
        <v>0</v>
      </c>
      <c r="T140" s="79">
        <f>'State Assessments'!G140</f>
        <v>0</v>
      </c>
      <c r="U140" s="79">
        <f>'State Assessments'!I140</f>
        <v>0</v>
      </c>
      <c r="V140" s="80">
        <f>'State Assessments'!L140</f>
        <v>0</v>
      </c>
      <c r="W140" s="79">
        <f>'State Assessments'!N140</f>
        <v>0</v>
      </c>
      <c r="X140" s="79">
        <f>'State Assessments'!P140</f>
        <v>0</v>
      </c>
      <c r="Y140" s="80">
        <f>'State Assessments'!S140</f>
        <v>0</v>
      </c>
    </row>
    <row r="141" spans="1:25" ht="16" x14ac:dyDescent="0.2">
      <c r="A141" s="10">
        <f>'Demographic Data'!A141</f>
        <v>0</v>
      </c>
      <c r="B141" s="10">
        <f>'Demographic Data'!B141</f>
        <v>0</v>
      </c>
      <c r="C141" s="87">
        <f>'Demographic Data'!C141</f>
        <v>0</v>
      </c>
      <c r="D141" s="80" t="str">
        <f>'DNT - Program Attendance'!U141</f>
        <v>30 Days or Less</v>
      </c>
      <c r="E141" s="54" t="e">
        <f>'School Day Attendance'!V141</f>
        <v>#DIV/0!</v>
      </c>
      <c r="F141" s="78" t="e">
        <f>'English Grades'!J141</f>
        <v>#VALUE!</v>
      </c>
      <c r="G141" s="80">
        <f>'English Grades'!K141</f>
        <v>0</v>
      </c>
      <c r="H141" s="80">
        <f>'English Grades'!L141</f>
        <v>0</v>
      </c>
      <c r="I141" s="78" t="e">
        <f>'English Grades'!O141</f>
        <v>#VALUE!</v>
      </c>
      <c r="J141" s="80">
        <f>'English Grades'!T141</f>
        <v>0</v>
      </c>
      <c r="K141" s="78" t="e">
        <f>'English Grades'!S141</f>
        <v>#VALUE!</v>
      </c>
      <c r="L141" s="79">
        <f>'English Grades'!U141</f>
        <v>0</v>
      </c>
      <c r="M141" s="78" t="str">
        <f>'Math Grades'!Q141</f>
        <v/>
      </c>
      <c r="N141" s="80">
        <f>'Math Grades'!K141</f>
        <v>0</v>
      </c>
      <c r="O141" s="80">
        <f>'Math Grades'!L141</f>
        <v>0</v>
      </c>
      <c r="P141" s="78" t="e">
        <f>'Math Grades'!O141</f>
        <v>#VALUE!</v>
      </c>
      <c r="Q141" s="80">
        <f>'Math Grades'!T141</f>
        <v>0</v>
      </c>
      <c r="R141" s="78" t="e">
        <f>'Math Grades'!S141</f>
        <v>#VALUE!</v>
      </c>
      <c r="S141" s="79">
        <f>'Math Grades'!U141</f>
        <v>0</v>
      </c>
      <c r="T141" s="79">
        <f>'State Assessments'!G141</f>
        <v>0</v>
      </c>
      <c r="U141" s="79">
        <f>'State Assessments'!I141</f>
        <v>0</v>
      </c>
      <c r="V141" s="80">
        <f>'State Assessments'!L141</f>
        <v>0</v>
      </c>
      <c r="W141" s="79">
        <f>'State Assessments'!N141</f>
        <v>0</v>
      </c>
      <c r="X141" s="79">
        <f>'State Assessments'!P141</f>
        <v>0</v>
      </c>
      <c r="Y141" s="80">
        <f>'State Assessments'!S141</f>
        <v>0</v>
      </c>
    </row>
    <row r="142" spans="1:25" ht="16" x14ac:dyDescent="0.2">
      <c r="A142" s="10">
        <f>'Demographic Data'!A142</f>
        <v>0</v>
      </c>
      <c r="B142" s="10">
        <f>'Demographic Data'!B142</f>
        <v>0</v>
      </c>
      <c r="C142" s="87">
        <f>'Demographic Data'!C142</f>
        <v>0</v>
      </c>
      <c r="D142" s="80" t="str">
        <f>'DNT - Program Attendance'!U142</f>
        <v>30 Days or Less</v>
      </c>
      <c r="E142" s="54" t="e">
        <f>'School Day Attendance'!V142</f>
        <v>#DIV/0!</v>
      </c>
      <c r="F142" s="78" t="e">
        <f>'English Grades'!J142</f>
        <v>#VALUE!</v>
      </c>
      <c r="G142" s="80">
        <f>'English Grades'!K142</f>
        <v>0</v>
      </c>
      <c r="H142" s="80">
        <f>'English Grades'!L142</f>
        <v>0</v>
      </c>
      <c r="I142" s="78" t="e">
        <f>'English Grades'!O142</f>
        <v>#VALUE!</v>
      </c>
      <c r="J142" s="80">
        <f>'English Grades'!T142</f>
        <v>0</v>
      </c>
      <c r="K142" s="78" t="e">
        <f>'English Grades'!S142</f>
        <v>#VALUE!</v>
      </c>
      <c r="L142" s="79">
        <f>'English Grades'!U142</f>
        <v>0</v>
      </c>
      <c r="M142" s="78" t="str">
        <f>'Math Grades'!Q142</f>
        <v/>
      </c>
      <c r="N142" s="80">
        <f>'Math Grades'!K142</f>
        <v>0</v>
      </c>
      <c r="O142" s="80">
        <f>'Math Grades'!L142</f>
        <v>0</v>
      </c>
      <c r="P142" s="78" t="e">
        <f>'Math Grades'!O142</f>
        <v>#VALUE!</v>
      </c>
      <c r="Q142" s="80">
        <f>'Math Grades'!T142</f>
        <v>0</v>
      </c>
      <c r="R142" s="78" t="e">
        <f>'Math Grades'!S142</f>
        <v>#VALUE!</v>
      </c>
      <c r="S142" s="79">
        <f>'Math Grades'!U142</f>
        <v>0</v>
      </c>
      <c r="T142" s="79">
        <f>'State Assessments'!G142</f>
        <v>0</v>
      </c>
      <c r="U142" s="79">
        <f>'State Assessments'!I142</f>
        <v>0</v>
      </c>
      <c r="V142" s="80">
        <f>'State Assessments'!L142</f>
        <v>0</v>
      </c>
      <c r="W142" s="79">
        <f>'State Assessments'!N142</f>
        <v>0</v>
      </c>
      <c r="X142" s="79">
        <f>'State Assessments'!P142</f>
        <v>0</v>
      </c>
      <c r="Y142" s="80">
        <f>'State Assessments'!S142</f>
        <v>0</v>
      </c>
    </row>
    <row r="143" spans="1:25" ht="16" x14ac:dyDescent="0.2">
      <c r="A143" s="10">
        <f>'Demographic Data'!A143</f>
        <v>0</v>
      </c>
      <c r="B143" s="10">
        <f>'Demographic Data'!B143</f>
        <v>0</v>
      </c>
      <c r="C143" s="87">
        <f>'Demographic Data'!C143</f>
        <v>0</v>
      </c>
      <c r="D143" s="80" t="str">
        <f>'DNT - Program Attendance'!U143</f>
        <v>30 Days or Less</v>
      </c>
      <c r="E143" s="54" t="e">
        <f>'School Day Attendance'!V143</f>
        <v>#DIV/0!</v>
      </c>
      <c r="F143" s="78" t="e">
        <f>'English Grades'!J143</f>
        <v>#VALUE!</v>
      </c>
      <c r="G143" s="80">
        <f>'English Grades'!K143</f>
        <v>0</v>
      </c>
      <c r="H143" s="80">
        <f>'English Grades'!L143</f>
        <v>0</v>
      </c>
      <c r="I143" s="78" t="e">
        <f>'English Grades'!O143</f>
        <v>#VALUE!</v>
      </c>
      <c r="J143" s="80">
        <f>'English Grades'!T143</f>
        <v>0</v>
      </c>
      <c r="K143" s="78" t="e">
        <f>'English Grades'!S143</f>
        <v>#VALUE!</v>
      </c>
      <c r="L143" s="79">
        <f>'English Grades'!U143</f>
        <v>0</v>
      </c>
      <c r="M143" s="78" t="str">
        <f>'Math Grades'!Q143</f>
        <v/>
      </c>
      <c r="N143" s="80">
        <f>'Math Grades'!K143</f>
        <v>0</v>
      </c>
      <c r="O143" s="80">
        <f>'Math Grades'!L143</f>
        <v>0</v>
      </c>
      <c r="P143" s="78" t="e">
        <f>'Math Grades'!O143</f>
        <v>#VALUE!</v>
      </c>
      <c r="Q143" s="80">
        <f>'Math Grades'!T143</f>
        <v>0</v>
      </c>
      <c r="R143" s="78" t="e">
        <f>'Math Grades'!S143</f>
        <v>#VALUE!</v>
      </c>
      <c r="S143" s="79">
        <f>'Math Grades'!U143</f>
        <v>0</v>
      </c>
      <c r="T143" s="79">
        <f>'State Assessments'!G143</f>
        <v>0</v>
      </c>
      <c r="U143" s="79">
        <f>'State Assessments'!I143</f>
        <v>0</v>
      </c>
      <c r="V143" s="80">
        <f>'State Assessments'!L143</f>
        <v>0</v>
      </c>
      <c r="W143" s="79">
        <f>'State Assessments'!N143</f>
        <v>0</v>
      </c>
      <c r="X143" s="79">
        <f>'State Assessments'!P143</f>
        <v>0</v>
      </c>
      <c r="Y143" s="80">
        <f>'State Assessments'!S143</f>
        <v>0</v>
      </c>
    </row>
    <row r="144" spans="1:25" ht="16" x14ac:dyDescent="0.2">
      <c r="A144" s="10">
        <f>'Demographic Data'!A144</f>
        <v>0</v>
      </c>
      <c r="B144" s="10">
        <f>'Demographic Data'!B144</f>
        <v>0</v>
      </c>
      <c r="C144" s="87">
        <f>'Demographic Data'!C144</f>
        <v>0</v>
      </c>
      <c r="D144" s="80" t="str">
        <f>'DNT - Program Attendance'!U144</f>
        <v>30 Days or Less</v>
      </c>
      <c r="E144" s="54" t="e">
        <f>'School Day Attendance'!V144</f>
        <v>#DIV/0!</v>
      </c>
      <c r="F144" s="78" t="e">
        <f>'English Grades'!J144</f>
        <v>#VALUE!</v>
      </c>
      <c r="G144" s="80">
        <f>'English Grades'!K144</f>
        <v>0</v>
      </c>
      <c r="H144" s="80">
        <f>'English Grades'!L144</f>
        <v>0</v>
      </c>
      <c r="I144" s="78" t="e">
        <f>'English Grades'!O144</f>
        <v>#VALUE!</v>
      </c>
      <c r="J144" s="80">
        <f>'English Grades'!T144</f>
        <v>0</v>
      </c>
      <c r="K144" s="78" t="e">
        <f>'English Grades'!S144</f>
        <v>#VALUE!</v>
      </c>
      <c r="L144" s="79">
        <f>'English Grades'!U144</f>
        <v>0</v>
      </c>
      <c r="M144" s="78" t="str">
        <f>'Math Grades'!Q144</f>
        <v/>
      </c>
      <c r="N144" s="80">
        <f>'Math Grades'!K144</f>
        <v>0</v>
      </c>
      <c r="O144" s="80">
        <f>'Math Grades'!L144</f>
        <v>0</v>
      </c>
      <c r="P144" s="78" t="e">
        <f>'Math Grades'!O144</f>
        <v>#VALUE!</v>
      </c>
      <c r="Q144" s="80">
        <f>'Math Grades'!T144</f>
        <v>0</v>
      </c>
      <c r="R144" s="78" t="e">
        <f>'Math Grades'!S144</f>
        <v>#VALUE!</v>
      </c>
      <c r="S144" s="79">
        <f>'Math Grades'!U144</f>
        <v>0</v>
      </c>
      <c r="T144" s="79">
        <f>'State Assessments'!G144</f>
        <v>0</v>
      </c>
      <c r="U144" s="79">
        <f>'State Assessments'!I144</f>
        <v>0</v>
      </c>
      <c r="V144" s="80">
        <f>'State Assessments'!L144</f>
        <v>0</v>
      </c>
      <c r="W144" s="79">
        <f>'State Assessments'!N144</f>
        <v>0</v>
      </c>
      <c r="X144" s="79">
        <f>'State Assessments'!P144</f>
        <v>0</v>
      </c>
      <c r="Y144" s="80">
        <f>'State Assessments'!S144</f>
        <v>0</v>
      </c>
    </row>
    <row r="145" spans="1:25" ht="16" x14ac:dyDescent="0.2">
      <c r="A145" s="10">
        <f>'Demographic Data'!A145</f>
        <v>0</v>
      </c>
      <c r="B145" s="10">
        <f>'Demographic Data'!B145</f>
        <v>0</v>
      </c>
      <c r="C145" s="87">
        <f>'Demographic Data'!C145</f>
        <v>0</v>
      </c>
      <c r="D145" s="80" t="str">
        <f>'DNT - Program Attendance'!U145</f>
        <v>30 Days or Less</v>
      </c>
      <c r="E145" s="54" t="e">
        <f>'School Day Attendance'!V145</f>
        <v>#DIV/0!</v>
      </c>
      <c r="F145" s="78" t="e">
        <f>'English Grades'!J145</f>
        <v>#VALUE!</v>
      </c>
      <c r="G145" s="80">
        <f>'English Grades'!K145</f>
        <v>0</v>
      </c>
      <c r="H145" s="80">
        <f>'English Grades'!L145</f>
        <v>0</v>
      </c>
      <c r="I145" s="78" t="e">
        <f>'English Grades'!O145</f>
        <v>#VALUE!</v>
      </c>
      <c r="J145" s="80">
        <f>'English Grades'!T145</f>
        <v>0</v>
      </c>
      <c r="K145" s="78" t="e">
        <f>'English Grades'!S145</f>
        <v>#VALUE!</v>
      </c>
      <c r="L145" s="79">
        <f>'English Grades'!U145</f>
        <v>0</v>
      </c>
      <c r="M145" s="78" t="str">
        <f>'Math Grades'!Q145</f>
        <v/>
      </c>
      <c r="N145" s="80">
        <f>'Math Grades'!K145</f>
        <v>0</v>
      </c>
      <c r="O145" s="80">
        <f>'Math Grades'!L145</f>
        <v>0</v>
      </c>
      <c r="P145" s="78" t="e">
        <f>'Math Grades'!O145</f>
        <v>#VALUE!</v>
      </c>
      <c r="Q145" s="80">
        <f>'Math Grades'!T145</f>
        <v>0</v>
      </c>
      <c r="R145" s="78" t="e">
        <f>'Math Grades'!S145</f>
        <v>#VALUE!</v>
      </c>
      <c r="S145" s="79">
        <f>'Math Grades'!U145</f>
        <v>0</v>
      </c>
      <c r="T145" s="79">
        <f>'State Assessments'!G145</f>
        <v>0</v>
      </c>
      <c r="U145" s="79">
        <f>'State Assessments'!I145</f>
        <v>0</v>
      </c>
      <c r="V145" s="80">
        <f>'State Assessments'!L145</f>
        <v>0</v>
      </c>
      <c r="W145" s="79">
        <f>'State Assessments'!N145</f>
        <v>0</v>
      </c>
      <c r="X145" s="79">
        <f>'State Assessments'!P145</f>
        <v>0</v>
      </c>
      <c r="Y145" s="80">
        <f>'State Assessments'!S145</f>
        <v>0</v>
      </c>
    </row>
    <row r="146" spans="1:25" ht="16" x14ac:dyDescent="0.2">
      <c r="A146" s="10">
        <f>'Demographic Data'!A146</f>
        <v>0</v>
      </c>
      <c r="B146" s="10">
        <f>'Demographic Data'!B146</f>
        <v>0</v>
      </c>
      <c r="C146" s="87">
        <f>'Demographic Data'!C146</f>
        <v>0</v>
      </c>
      <c r="D146" s="80" t="str">
        <f>'DNT - Program Attendance'!U146</f>
        <v>30 Days or Less</v>
      </c>
      <c r="E146" s="54" t="e">
        <f>'School Day Attendance'!V146</f>
        <v>#DIV/0!</v>
      </c>
      <c r="F146" s="78" t="e">
        <f>'English Grades'!J146</f>
        <v>#VALUE!</v>
      </c>
      <c r="G146" s="80">
        <f>'English Grades'!K146</f>
        <v>0</v>
      </c>
      <c r="H146" s="80">
        <f>'English Grades'!L146</f>
        <v>0</v>
      </c>
      <c r="I146" s="78" t="e">
        <f>'English Grades'!O146</f>
        <v>#VALUE!</v>
      </c>
      <c r="J146" s="80">
        <f>'English Grades'!T146</f>
        <v>0</v>
      </c>
      <c r="K146" s="78" t="e">
        <f>'English Grades'!S146</f>
        <v>#VALUE!</v>
      </c>
      <c r="L146" s="79">
        <f>'English Grades'!U146</f>
        <v>0</v>
      </c>
      <c r="M146" s="78" t="str">
        <f>'Math Grades'!Q146</f>
        <v/>
      </c>
      <c r="N146" s="80">
        <f>'Math Grades'!K146</f>
        <v>0</v>
      </c>
      <c r="O146" s="80">
        <f>'Math Grades'!L146</f>
        <v>0</v>
      </c>
      <c r="P146" s="78" t="e">
        <f>'Math Grades'!O146</f>
        <v>#VALUE!</v>
      </c>
      <c r="Q146" s="80">
        <f>'Math Grades'!T146</f>
        <v>0</v>
      </c>
      <c r="R146" s="78" t="e">
        <f>'Math Grades'!S146</f>
        <v>#VALUE!</v>
      </c>
      <c r="S146" s="79">
        <f>'Math Grades'!U146</f>
        <v>0</v>
      </c>
      <c r="T146" s="79">
        <f>'State Assessments'!G146</f>
        <v>0</v>
      </c>
      <c r="U146" s="79">
        <f>'State Assessments'!I146</f>
        <v>0</v>
      </c>
      <c r="V146" s="80">
        <f>'State Assessments'!L146</f>
        <v>0</v>
      </c>
      <c r="W146" s="79">
        <f>'State Assessments'!N146</f>
        <v>0</v>
      </c>
      <c r="X146" s="79">
        <f>'State Assessments'!P146</f>
        <v>0</v>
      </c>
      <c r="Y146" s="80">
        <f>'State Assessments'!S146</f>
        <v>0</v>
      </c>
    </row>
    <row r="147" spans="1:25" ht="16" x14ac:dyDescent="0.2">
      <c r="A147" s="10">
        <f>'Demographic Data'!A147</f>
        <v>0</v>
      </c>
      <c r="B147" s="10">
        <f>'Demographic Data'!B147</f>
        <v>0</v>
      </c>
      <c r="C147" s="87">
        <f>'Demographic Data'!C147</f>
        <v>0</v>
      </c>
      <c r="D147" s="80" t="str">
        <f>'DNT - Program Attendance'!U147</f>
        <v>30 Days or Less</v>
      </c>
      <c r="E147" s="54" t="e">
        <f>'School Day Attendance'!V147</f>
        <v>#DIV/0!</v>
      </c>
      <c r="F147" s="78" t="e">
        <f>'English Grades'!J147</f>
        <v>#VALUE!</v>
      </c>
      <c r="G147" s="80">
        <f>'English Grades'!K147</f>
        <v>0</v>
      </c>
      <c r="H147" s="80">
        <f>'English Grades'!L147</f>
        <v>0</v>
      </c>
      <c r="I147" s="78" t="e">
        <f>'English Grades'!O147</f>
        <v>#VALUE!</v>
      </c>
      <c r="J147" s="80">
        <f>'English Grades'!T147</f>
        <v>0</v>
      </c>
      <c r="K147" s="78" t="e">
        <f>'English Grades'!S147</f>
        <v>#VALUE!</v>
      </c>
      <c r="L147" s="79">
        <f>'English Grades'!U147</f>
        <v>0</v>
      </c>
      <c r="M147" s="78" t="str">
        <f>'Math Grades'!Q147</f>
        <v/>
      </c>
      <c r="N147" s="80">
        <f>'Math Grades'!K147</f>
        <v>0</v>
      </c>
      <c r="O147" s="80">
        <f>'Math Grades'!L147</f>
        <v>0</v>
      </c>
      <c r="P147" s="78" t="e">
        <f>'Math Grades'!O147</f>
        <v>#VALUE!</v>
      </c>
      <c r="Q147" s="80">
        <f>'Math Grades'!T147</f>
        <v>0</v>
      </c>
      <c r="R147" s="78" t="e">
        <f>'Math Grades'!S147</f>
        <v>#VALUE!</v>
      </c>
      <c r="S147" s="79">
        <f>'Math Grades'!U147</f>
        <v>0</v>
      </c>
      <c r="T147" s="79">
        <f>'State Assessments'!G147</f>
        <v>0</v>
      </c>
      <c r="U147" s="79">
        <f>'State Assessments'!I147</f>
        <v>0</v>
      </c>
      <c r="V147" s="80">
        <f>'State Assessments'!L147</f>
        <v>0</v>
      </c>
      <c r="W147" s="79">
        <f>'State Assessments'!N147</f>
        <v>0</v>
      </c>
      <c r="X147" s="79">
        <f>'State Assessments'!P147</f>
        <v>0</v>
      </c>
      <c r="Y147" s="80">
        <f>'State Assessments'!S147</f>
        <v>0</v>
      </c>
    </row>
    <row r="148" spans="1:25" ht="16" x14ac:dyDescent="0.2">
      <c r="A148" s="10">
        <f>'Demographic Data'!A148</f>
        <v>0</v>
      </c>
      <c r="B148" s="10">
        <f>'Demographic Data'!B148</f>
        <v>0</v>
      </c>
      <c r="C148" s="87">
        <f>'Demographic Data'!C148</f>
        <v>0</v>
      </c>
      <c r="D148" s="80" t="str">
        <f>'DNT - Program Attendance'!U148</f>
        <v>30 Days or Less</v>
      </c>
      <c r="E148" s="54" t="e">
        <f>'School Day Attendance'!V148</f>
        <v>#DIV/0!</v>
      </c>
      <c r="F148" s="78" t="e">
        <f>'English Grades'!J148</f>
        <v>#VALUE!</v>
      </c>
      <c r="G148" s="80">
        <f>'English Grades'!K148</f>
        <v>0</v>
      </c>
      <c r="H148" s="80">
        <f>'English Grades'!L148</f>
        <v>0</v>
      </c>
      <c r="I148" s="78" t="e">
        <f>'English Grades'!O148</f>
        <v>#VALUE!</v>
      </c>
      <c r="J148" s="80">
        <f>'English Grades'!T148</f>
        <v>0</v>
      </c>
      <c r="K148" s="78" t="e">
        <f>'English Grades'!S148</f>
        <v>#VALUE!</v>
      </c>
      <c r="L148" s="79">
        <f>'English Grades'!U148</f>
        <v>0</v>
      </c>
      <c r="M148" s="78" t="str">
        <f>'Math Grades'!Q148</f>
        <v/>
      </c>
      <c r="N148" s="80">
        <f>'Math Grades'!K148</f>
        <v>0</v>
      </c>
      <c r="O148" s="80">
        <f>'Math Grades'!L148</f>
        <v>0</v>
      </c>
      <c r="P148" s="78" t="e">
        <f>'Math Grades'!O148</f>
        <v>#VALUE!</v>
      </c>
      <c r="Q148" s="80">
        <f>'Math Grades'!T148</f>
        <v>0</v>
      </c>
      <c r="R148" s="78" t="e">
        <f>'Math Grades'!S148</f>
        <v>#VALUE!</v>
      </c>
      <c r="S148" s="79">
        <f>'Math Grades'!U148</f>
        <v>0</v>
      </c>
      <c r="T148" s="79">
        <f>'State Assessments'!G148</f>
        <v>0</v>
      </c>
      <c r="U148" s="79">
        <f>'State Assessments'!I148</f>
        <v>0</v>
      </c>
      <c r="V148" s="80">
        <f>'State Assessments'!L148</f>
        <v>0</v>
      </c>
      <c r="W148" s="79">
        <f>'State Assessments'!N148</f>
        <v>0</v>
      </c>
      <c r="X148" s="79">
        <f>'State Assessments'!P148</f>
        <v>0</v>
      </c>
      <c r="Y148" s="80">
        <f>'State Assessments'!S148</f>
        <v>0</v>
      </c>
    </row>
    <row r="149" spans="1:25" ht="16" x14ac:dyDescent="0.2">
      <c r="A149" s="10">
        <f>'Demographic Data'!A149</f>
        <v>0</v>
      </c>
      <c r="B149" s="10">
        <f>'Demographic Data'!B149</f>
        <v>0</v>
      </c>
      <c r="C149" s="87">
        <f>'Demographic Data'!C149</f>
        <v>0</v>
      </c>
      <c r="D149" s="80" t="str">
        <f>'DNT - Program Attendance'!U149</f>
        <v>30 Days or Less</v>
      </c>
      <c r="E149" s="54" t="e">
        <f>'School Day Attendance'!V149</f>
        <v>#DIV/0!</v>
      </c>
      <c r="F149" s="78" t="e">
        <f>'English Grades'!J149</f>
        <v>#VALUE!</v>
      </c>
      <c r="G149" s="80">
        <f>'English Grades'!K149</f>
        <v>0</v>
      </c>
      <c r="H149" s="80">
        <f>'English Grades'!L149</f>
        <v>0</v>
      </c>
      <c r="I149" s="78" t="e">
        <f>'English Grades'!O149</f>
        <v>#VALUE!</v>
      </c>
      <c r="J149" s="80">
        <f>'English Grades'!T149</f>
        <v>0</v>
      </c>
      <c r="K149" s="78" t="e">
        <f>'English Grades'!S149</f>
        <v>#VALUE!</v>
      </c>
      <c r="L149" s="79">
        <f>'English Grades'!U149</f>
        <v>0</v>
      </c>
      <c r="M149" s="78" t="str">
        <f>'Math Grades'!Q149</f>
        <v/>
      </c>
      <c r="N149" s="80">
        <f>'Math Grades'!K149</f>
        <v>0</v>
      </c>
      <c r="O149" s="80">
        <f>'Math Grades'!L149</f>
        <v>0</v>
      </c>
      <c r="P149" s="78" t="e">
        <f>'Math Grades'!O149</f>
        <v>#VALUE!</v>
      </c>
      <c r="Q149" s="80">
        <f>'Math Grades'!T149</f>
        <v>0</v>
      </c>
      <c r="R149" s="78" t="e">
        <f>'Math Grades'!S149</f>
        <v>#VALUE!</v>
      </c>
      <c r="S149" s="79">
        <f>'Math Grades'!U149</f>
        <v>0</v>
      </c>
      <c r="T149" s="79">
        <f>'State Assessments'!G149</f>
        <v>0</v>
      </c>
      <c r="U149" s="79">
        <f>'State Assessments'!I149</f>
        <v>0</v>
      </c>
      <c r="V149" s="80">
        <f>'State Assessments'!L149</f>
        <v>0</v>
      </c>
      <c r="W149" s="79">
        <f>'State Assessments'!N149</f>
        <v>0</v>
      </c>
      <c r="X149" s="79">
        <f>'State Assessments'!P149</f>
        <v>0</v>
      </c>
      <c r="Y149" s="80">
        <f>'State Assessments'!S149</f>
        <v>0</v>
      </c>
    </row>
    <row r="150" spans="1:25" ht="16" x14ac:dyDescent="0.2">
      <c r="A150" s="10">
        <f>'Demographic Data'!A150</f>
        <v>0</v>
      </c>
      <c r="B150" s="10">
        <f>'Demographic Data'!B150</f>
        <v>0</v>
      </c>
      <c r="C150" s="87">
        <f>'Demographic Data'!C150</f>
        <v>0</v>
      </c>
      <c r="D150" s="80" t="str">
        <f>'DNT - Program Attendance'!U150</f>
        <v>30 Days or Less</v>
      </c>
      <c r="E150" s="54" t="e">
        <f>'School Day Attendance'!V150</f>
        <v>#DIV/0!</v>
      </c>
      <c r="F150" s="78" t="e">
        <f>'English Grades'!J150</f>
        <v>#VALUE!</v>
      </c>
      <c r="G150" s="80">
        <f>'English Grades'!K150</f>
        <v>0</v>
      </c>
      <c r="H150" s="80">
        <f>'English Grades'!L150</f>
        <v>0</v>
      </c>
      <c r="I150" s="78" t="e">
        <f>'English Grades'!O150</f>
        <v>#VALUE!</v>
      </c>
      <c r="J150" s="80">
        <f>'English Grades'!T150</f>
        <v>0</v>
      </c>
      <c r="K150" s="78" t="e">
        <f>'English Grades'!S150</f>
        <v>#VALUE!</v>
      </c>
      <c r="L150" s="79">
        <f>'English Grades'!U150</f>
        <v>0</v>
      </c>
      <c r="M150" s="78" t="str">
        <f>'Math Grades'!Q150</f>
        <v/>
      </c>
      <c r="N150" s="80">
        <f>'Math Grades'!K150</f>
        <v>0</v>
      </c>
      <c r="O150" s="80">
        <f>'Math Grades'!L150</f>
        <v>0</v>
      </c>
      <c r="P150" s="78" t="e">
        <f>'Math Grades'!O150</f>
        <v>#VALUE!</v>
      </c>
      <c r="Q150" s="80">
        <f>'Math Grades'!T150</f>
        <v>0</v>
      </c>
      <c r="R150" s="78" t="e">
        <f>'Math Grades'!S150</f>
        <v>#VALUE!</v>
      </c>
      <c r="S150" s="79">
        <f>'Math Grades'!U150</f>
        <v>0</v>
      </c>
      <c r="T150" s="79">
        <f>'State Assessments'!G150</f>
        <v>0</v>
      </c>
      <c r="U150" s="79">
        <f>'State Assessments'!I150</f>
        <v>0</v>
      </c>
      <c r="V150" s="80">
        <f>'State Assessments'!L150</f>
        <v>0</v>
      </c>
      <c r="W150" s="79">
        <f>'State Assessments'!N150</f>
        <v>0</v>
      </c>
      <c r="X150" s="79">
        <f>'State Assessments'!P150</f>
        <v>0</v>
      </c>
      <c r="Y150" s="80">
        <f>'State Assessments'!S150</f>
        <v>0</v>
      </c>
    </row>
    <row r="151" spans="1:25" ht="16" x14ac:dyDescent="0.2">
      <c r="A151" s="10">
        <f>'Demographic Data'!A151</f>
        <v>0</v>
      </c>
      <c r="B151" s="10">
        <f>'Demographic Data'!B151</f>
        <v>0</v>
      </c>
      <c r="C151" s="87">
        <f>'Demographic Data'!C151</f>
        <v>0</v>
      </c>
      <c r="D151" s="80" t="str">
        <f>'DNT - Program Attendance'!U151</f>
        <v>30 Days or Less</v>
      </c>
      <c r="E151" s="54" t="e">
        <f>'School Day Attendance'!V151</f>
        <v>#DIV/0!</v>
      </c>
      <c r="F151" s="78" t="e">
        <f>'English Grades'!J151</f>
        <v>#VALUE!</v>
      </c>
      <c r="G151" s="80">
        <f>'English Grades'!K151</f>
        <v>0</v>
      </c>
      <c r="H151" s="80">
        <f>'English Grades'!L151</f>
        <v>0</v>
      </c>
      <c r="I151" s="78" t="e">
        <f>'English Grades'!O151</f>
        <v>#VALUE!</v>
      </c>
      <c r="J151" s="80">
        <f>'English Grades'!T151</f>
        <v>0</v>
      </c>
      <c r="K151" s="78" t="e">
        <f>'English Grades'!S151</f>
        <v>#VALUE!</v>
      </c>
      <c r="L151" s="79">
        <f>'English Grades'!U151</f>
        <v>0</v>
      </c>
      <c r="M151" s="78" t="str">
        <f>'Math Grades'!Q151</f>
        <v/>
      </c>
      <c r="N151" s="80">
        <f>'Math Grades'!K151</f>
        <v>0</v>
      </c>
      <c r="O151" s="80">
        <f>'Math Grades'!L151</f>
        <v>0</v>
      </c>
      <c r="P151" s="78" t="e">
        <f>'Math Grades'!O151</f>
        <v>#VALUE!</v>
      </c>
      <c r="Q151" s="80">
        <f>'Math Grades'!T151</f>
        <v>0</v>
      </c>
      <c r="R151" s="78" t="e">
        <f>'Math Grades'!S151</f>
        <v>#VALUE!</v>
      </c>
      <c r="S151" s="79">
        <f>'Math Grades'!U151</f>
        <v>0</v>
      </c>
      <c r="T151" s="79">
        <f>'State Assessments'!G151</f>
        <v>0</v>
      </c>
      <c r="U151" s="79">
        <f>'State Assessments'!I151</f>
        <v>0</v>
      </c>
      <c r="V151" s="80">
        <f>'State Assessments'!L151</f>
        <v>0</v>
      </c>
      <c r="W151" s="79">
        <f>'State Assessments'!N151</f>
        <v>0</v>
      </c>
      <c r="X151" s="79">
        <f>'State Assessments'!P151</f>
        <v>0</v>
      </c>
      <c r="Y151" s="80">
        <f>'State Assessments'!S151</f>
        <v>0</v>
      </c>
    </row>
    <row r="152" spans="1:25" ht="16" x14ac:dyDescent="0.2">
      <c r="A152" s="10">
        <f>'Demographic Data'!A152</f>
        <v>0</v>
      </c>
      <c r="B152" s="10">
        <f>'Demographic Data'!B152</f>
        <v>0</v>
      </c>
      <c r="C152" s="87">
        <f>'Demographic Data'!C152</f>
        <v>0</v>
      </c>
      <c r="D152" s="80" t="str">
        <f>'DNT - Program Attendance'!U152</f>
        <v>30 Days or Less</v>
      </c>
      <c r="E152" s="54" t="e">
        <f>'School Day Attendance'!V152</f>
        <v>#DIV/0!</v>
      </c>
      <c r="F152" s="78" t="e">
        <f>'English Grades'!J152</f>
        <v>#VALUE!</v>
      </c>
      <c r="G152" s="80">
        <f>'English Grades'!K152</f>
        <v>0</v>
      </c>
      <c r="H152" s="80">
        <f>'English Grades'!L152</f>
        <v>0</v>
      </c>
      <c r="I152" s="78" t="e">
        <f>'English Grades'!O152</f>
        <v>#VALUE!</v>
      </c>
      <c r="J152" s="80">
        <f>'English Grades'!T152</f>
        <v>0</v>
      </c>
      <c r="K152" s="78" t="e">
        <f>'English Grades'!S152</f>
        <v>#VALUE!</v>
      </c>
      <c r="L152" s="79">
        <f>'English Grades'!U152</f>
        <v>0</v>
      </c>
      <c r="M152" s="78" t="str">
        <f>'Math Grades'!Q152</f>
        <v/>
      </c>
      <c r="N152" s="80">
        <f>'Math Grades'!K152</f>
        <v>0</v>
      </c>
      <c r="O152" s="80">
        <f>'Math Grades'!L152</f>
        <v>0</v>
      </c>
      <c r="P152" s="78" t="e">
        <f>'Math Grades'!O152</f>
        <v>#VALUE!</v>
      </c>
      <c r="Q152" s="80">
        <f>'Math Grades'!T152</f>
        <v>0</v>
      </c>
      <c r="R152" s="78" t="e">
        <f>'Math Grades'!S152</f>
        <v>#VALUE!</v>
      </c>
      <c r="S152" s="79">
        <f>'Math Grades'!U152</f>
        <v>0</v>
      </c>
      <c r="T152" s="79">
        <f>'State Assessments'!G152</f>
        <v>0</v>
      </c>
      <c r="U152" s="79">
        <f>'State Assessments'!I152</f>
        <v>0</v>
      </c>
      <c r="V152" s="80">
        <f>'State Assessments'!L152</f>
        <v>0</v>
      </c>
      <c r="W152" s="79">
        <f>'State Assessments'!N152</f>
        <v>0</v>
      </c>
      <c r="X152" s="79">
        <f>'State Assessments'!P152</f>
        <v>0</v>
      </c>
      <c r="Y152" s="80">
        <f>'State Assessments'!S152</f>
        <v>0</v>
      </c>
    </row>
    <row r="153" spans="1:25" ht="16" x14ac:dyDescent="0.2">
      <c r="A153" s="10">
        <f>'Demographic Data'!A153</f>
        <v>0</v>
      </c>
      <c r="B153" s="10">
        <f>'Demographic Data'!B153</f>
        <v>0</v>
      </c>
      <c r="C153" s="87">
        <f>'Demographic Data'!C153</f>
        <v>0</v>
      </c>
      <c r="D153" s="80" t="str">
        <f>'DNT - Program Attendance'!U153</f>
        <v>30 Days or Less</v>
      </c>
      <c r="E153" s="54" t="e">
        <f>'School Day Attendance'!V153</f>
        <v>#DIV/0!</v>
      </c>
      <c r="F153" s="78" t="e">
        <f>'English Grades'!J153</f>
        <v>#VALUE!</v>
      </c>
      <c r="G153" s="80">
        <f>'English Grades'!K153</f>
        <v>0</v>
      </c>
      <c r="H153" s="80">
        <f>'English Grades'!L153</f>
        <v>0</v>
      </c>
      <c r="I153" s="78" t="e">
        <f>'English Grades'!O153</f>
        <v>#VALUE!</v>
      </c>
      <c r="J153" s="80">
        <f>'English Grades'!T153</f>
        <v>0</v>
      </c>
      <c r="K153" s="78" t="e">
        <f>'English Grades'!S153</f>
        <v>#VALUE!</v>
      </c>
      <c r="L153" s="79">
        <f>'English Grades'!U153</f>
        <v>0</v>
      </c>
      <c r="M153" s="78" t="str">
        <f>'Math Grades'!Q153</f>
        <v/>
      </c>
      <c r="N153" s="80">
        <f>'Math Grades'!K153</f>
        <v>0</v>
      </c>
      <c r="O153" s="80">
        <f>'Math Grades'!L153</f>
        <v>0</v>
      </c>
      <c r="P153" s="78" t="e">
        <f>'Math Grades'!O153</f>
        <v>#VALUE!</v>
      </c>
      <c r="Q153" s="80">
        <f>'Math Grades'!T153</f>
        <v>0</v>
      </c>
      <c r="R153" s="78" t="e">
        <f>'Math Grades'!S153</f>
        <v>#VALUE!</v>
      </c>
      <c r="S153" s="79">
        <f>'Math Grades'!U153</f>
        <v>0</v>
      </c>
      <c r="T153" s="79">
        <f>'State Assessments'!G153</f>
        <v>0</v>
      </c>
      <c r="U153" s="79">
        <f>'State Assessments'!I153</f>
        <v>0</v>
      </c>
      <c r="V153" s="80">
        <f>'State Assessments'!L153</f>
        <v>0</v>
      </c>
      <c r="W153" s="79">
        <f>'State Assessments'!N153</f>
        <v>0</v>
      </c>
      <c r="X153" s="79">
        <f>'State Assessments'!P153</f>
        <v>0</v>
      </c>
      <c r="Y153" s="80">
        <f>'State Assessments'!S153</f>
        <v>0</v>
      </c>
    </row>
    <row r="154" spans="1:25" ht="16" x14ac:dyDescent="0.2">
      <c r="A154" s="10">
        <f>'Demographic Data'!A154</f>
        <v>0</v>
      </c>
      <c r="B154" s="10">
        <f>'Demographic Data'!B154</f>
        <v>0</v>
      </c>
      <c r="C154" s="87">
        <f>'Demographic Data'!C154</f>
        <v>0</v>
      </c>
      <c r="D154" s="80" t="str">
        <f>'DNT - Program Attendance'!U154</f>
        <v>30 Days or Less</v>
      </c>
      <c r="E154" s="54" t="e">
        <f>'School Day Attendance'!V154</f>
        <v>#DIV/0!</v>
      </c>
      <c r="F154" s="78" t="e">
        <f>'English Grades'!J154</f>
        <v>#VALUE!</v>
      </c>
      <c r="G154" s="80">
        <f>'English Grades'!K154</f>
        <v>0</v>
      </c>
      <c r="H154" s="80">
        <f>'English Grades'!L154</f>
        <v>0</v>
      </c>
      <c r="I154" s="78" t="e">
        <f>'English Grades'!O154</f>
        <v>#VALUE!</v>
      </c>
      <c r="J154" s="80">
        <f>'English Grades'!T154</f>
        <v>0</v>
      </c>
      <c r="K154" s="78" t="e">
        <f>'English Grades'!S154</f>
        <v>#VALUE!</v>
      </c>
      <c r="L154" s="79">
        <f>'English Grades'!U154</f>
        <v>0</v>
      </c>
      <c r="M154" s="78" t="str">
        <f>'Math Grades'!Q154</f>
        <v/>
      </c>
      <c r="N154" s="80">
        <f>'Math Grades'!K154</f>
        <v>0</v>
      </c>
      <c r="O154" s="80">
        <f>'Math Grades'!L154</f>
        <v>0</v>
      </c>
      <c r="P154" s="78" t="e">
        <f>'Math Grades'!O154</f>
        <v>#VALUE!</v>
      </c>
      <c r="Q154" s="80">
        <f>'Math Grades'!T154</f>
        <v>0</v>
      </c>
      <c r="R154" s="78" t="e">
        <f>'Math Grades'!S154</f>
        <v>#VALUE!</v>
      </c>
      <c r="S154" s="79">
        <f>'Math Grades'!U154</f>
        <v>0</v>
      </c>
      <c r="T154" s="79">
        <f>'State Assessments'!G154</f>
        <v>0</v>
      </c>
      <c r="U154" s="79">
        <f>'State Assessments'!I154</f>
        <v>0</v>
      </c>
      <c r="V154" s="80">
        <f>'State Assessments'!L154</f>
        <v>0</v>
      </c>
      <c r="W154" s="79">
        <f>'State Assessments'!N154</f>
        <v>0</v>
      </c>
      <c r="X154" s="79">
        <f>'State Assessments'!P154</f>
        <v>0</v>
      </c>
      <c r="Y154" s="80">
        <f>'State Assessments'!S154</f>
        <v>0</v>
      </c>
    </row>
    <row r="155" spans="1:25" ht="16" x14ac:dyDescent="0.2">
      <c r="A155" s="10">
        <f>'Demographic Data'!A155</f>
        <v>0</v>
      </c>
      <c r="B155" s="10">
        <f>'Demographic Data'!B155</f>
        <v>0</v>
      </c>
      <c r="C155" s="87">
        <f>'Demographic Data'!C155</f>
        <v>0</v>
      </c>
      <c r="D155" s="80" t="str">
        <f>'DNT - Program Attendance'!U155</f>
        <v>30 Days or Less</v>
      </c>
      <c r="E155" s="54" t="e">
        <f>'School Day Attendance'!V155</f>
        <v>#DIV/0!</v>
      </c>
      <c r="F155" s="78" t="e">
        <f>'English Grades'!J155</f>
        <v>#VALUE!</v>
      </c>
      <c r="G155" s="80">
        <f>'English Grades'!K155</f>
        <v>0</v>
      </c>
      <c r="H155" s="80">
        <f>'English Grades'!L155</f>
        <v>0</v>
      </c>
      <c r="I155" s="78" t="e">
        <f>'English Grades'!O155</f>
        <v>#VALUE!</v>
      </c>
      <c r="J155" s="80">
        <f>'English Grades'!T155</f>
        <v>0</v>
      </c>
      <c r="K155" s="78" t="e">
        <f>'English Grades'!S155</f>
        <v>#VALUE!</v>
      </c>
      <c r="L155" s="79">
        <f>'English Grades'!U155</f>
        <v>0</v>
      </c>
      <c r="M155" s="78" t="str">
        <f>'Math Grades'!Q155</f>
        <v/>
      </c>
      <c r="N155" s="80">
        <f>'Math Grades'!K155</f>
        <v>0</v>
      </c>
      <c r="O155" s="80">
        <f>'Math Grades'!L155</f>
        <v>0</v>
      </c>
      <c r="P155" s="78" t="e">
        <f>'Math Grades'!O155</f>
        <v>#VALUE!</v>
      </c>
      <c r="Q155" s="80">
        <f>'Math Grades'!T155</f>
        <v>0</v>
      </c>
      <c r="R155" s="78" t="e">
        <f>'Math Grades'!S155</f>
        <v>#VALUE!</v>
      </c>
      <c r="S155" s="79">
        <f>'Math Grades'!U155</f>
        <v>0</v>
      </c>
      <c r="T155" s="79">
        <f>'State Assessments'!G155</f>
        <v>0</v>
      </c>
      <c r="U155" s="79">
        <f>'State Assessments'!I155</f>
        <v>0</v>
      </c>
      <c r="V155" s="80">
        <f>'State Assessments'!L155</f>
        <v>0</v>
      </c>
      <c r="W155" s="79">
        <f>'State Assessments'!N155</f>
        <v>0</v>
      </c>
      <c r="X155" s="79">
        <f>'State Assessments'!P155</f>
        <v>0</v>
      </c>
      <c r="Y155" s="80">
        <f>'State Assessments'!S155</f>
        <v>0</v>
      </c>
    </row>
    <row r="156" spans="1:25" ht="16" x14ac:dyDescent="0.2">
      <c r="A156" s="10">
        <f>'Demographic Data'!A156</f>
        <v>0</v>
      </c>
      <c r="B156" s="10">
        <f>'Demographic Data'!B156</f>
        <v>0</v>
      </c>
      <c r="C156" s="87">
        <f>'Demographic Data'!C156</f>
        <v>0</v>
      </c>
      <c r="D156" s="80" t="str">
        <f>'DNT - Program Attendance'!U156</f>
        <v>30 Days or Less</v>
      </c>
      <c r="E156" s="54" t="e">
        <f>'School Day Attendance'!V156</f>
        <v>#DIV/0!</v>
      </c>
      <c r="F156" s="78" t="e">
        <f>'English Grades'!J156</f>
        <v>#VALUE!</v>
      </c>
      <c r="G156" s="80">
        <f>'English Grades'!K156</f>
        <v>0</v>
      </c>
      <c r="H156" s="80">
        <f>'English Grades'!L156</f>
        <v>0</v>
      </c>
      <c r="I156" s="78" t="e">
        <f>'English Grades'!O156</f>
        <v>#VALUE!</v>
      </c>
      <c r="J156" s="80">
        <f>'English Grades'!T156</f>
        <v>0</v>
      </c>
      <c r="K156" s="78" t="e">
        <f>'English Grades'!S156</f>
        <v>#VALUE!</v>
      </c>
      <c r="L156" s="79">
        <f>'English Grades'!U156</f>
        <v>0</v>
      </c>
      <c r="M156" s="78" t="str">
        <f>'Math Grades'!Q156</f>
        <v/>
      </c>
      <c r="N156" s="80">
        <f>'Math Grades'!K156</f>
        <v>0</v>
      </c>
      <c r="O156" s="80">
        <f>'Math Grades'!L156</f>
        <v>0</v>
      </c>
      <c r="P156" s="78" t="e">
        <f>'Math Grades'!O156</f>
        <v>#VALUE!</v>
      </c>
      <c r="Q156" s="80">
        <f>'Math Grades'!T156</f>
        <v>0</v>
      </c>
      <c r="R156" s="78" t="e">
        <f>'Math Grades'!S156</f>
        <v>#VALUE!</v>
      </c>
      <c r="S156" s="79">
        <f>'Math Grades'!U156</f>
        <v>0</v>
      </c>
      <c r="T156" s="79">
        <f>'State Assessments'!G156</f>
        <v>0</v>
      </c>
      <c r="U156" s="79">
        <f>'State Assessments'!I156</f>
        <v>0</v>
      </c>
      <c r="V156" s="80">
        <f>'State Assessments'!L156</f>
        <v>0</v>
      </c>
      <c r="W156" s="79">
        <f>'State Assessments'!N156</f>
        <v>0</v>
      </c>
      <c r="X156" s="79">
        <f>'State Assessments'!P156</f>
        <v>0</v>
      </c>
      <c r="Y156" s="80">
        <f>'State Assessments'!S156</f>
        <v>0</v>
      </c>
    </row>
    <row r="157" spans="1:25" ht="16" x14ac:dyDescent="0.2">
      <c r="A157" s="10">
        <f>'Demographic Data'!A157</f>
        <v>0</v>
      </c>
      <c r="B157" s="10">
        <f>'Demographic Data'!B157</f>
        <v>0</v>
      </c>
      <c r="C157" s="87">
        <f>'Demographic Data'!C157</f>
        <v>0</v>
      </c>
      <c r="D157" s="80" t="str">
        <f>'DNT - Program Attendance'!U157</f>
        <v>30 Days or Less</v>
      </c>
      <c r="E157" s="54" t="e">
        <f>'School Day Attendance'!V157</f>
        <v>#DIV/0!</v>
      </c>
      <c r="F157" s="78" t="e">
        <f>'English Grades'!J157</f>
        <v>#VALUE!</v>
      </c>
      <c r="G157" s="80">
        <f>'English Grades'!K157</f>
        <v>0</v>
      </c>
      <c r="H157" s="80">
        <f>'English Grades'!L157</f>
        <v>0</v>
      </c>
      <c r="I157" s="78" t="e">
        <f>'English Grades'!O157</f>
        <v>#VALUE!</v>
      </c>
      <c r="J157" s="80">
        <f>'English Grades'!T157</f>
        <v>0</v>
      </c>
      <c r="K157" s="78" t="e">
        <f>'English Grades'!S157</f>
        <v>#VALUE!</v>
      </c>
      <c r="L157" s="79">
        <f>'English Grades'!U157</f>
        <v>0</v>
      </c>
      <c r="M157" s="78" t="str">
        <f>'Math Grades'!Q157</f>
        <v/>
      </c>
      <c r="N157" s="80">
        <f>'Math Grades'!K157</f>
        <v>0</v>
      </c>
      <c r="O157" s="80">
        <f>'Math Grades'!L157</f>
        <v>0</v>
      </c>
      <c r="P157" s="78" t="e">
        <f>'Math Grades'!O157</f>
        <v>#VALUE!</v>
      </c>
      <c r="Q157" s="80">
        <f>'Math Grades'!T157</f>
        <v>0</v>
      </c>
      <c r="R157" s="78" t="e">
        <f>'Math Grades'!S157</f>
        <v>#VALUE!</v>
      </c>
      <c r="S157" s="79">
        <f>'Math Grades'!U157</f>
        <v>0</v>
      </c>
      <c r="T157" s="79">
        <f>'State Assessments'!G157</f>
        <v>0</v>
      </c>
      <c r="U157" s="79">
        <f>'State Assessments'!I157</f>
        <v>0</v>
      </c>
      <c r="V157" s="80">
        <f>'State Assessments'!L157</f>
        <v>0</v>
      </c>
      <c r="W157" s="79">
        <f>'State Assessments'!N157</f>
        <v>0</v>
      </c>
      <c r="X157" s="79">
        <f>'State Assessments'!P157</f>
        <v>0</v>
      </c>
      <c r="Y157" s="80">
        <f>'State Assessments'!S157</f>
        <v>0</v>
      </c>
    </row>
    <row r="158" spans="1:25" ht="16" x14ac:dyDescent="0.2">
      <c r="A158" s="10">
        <f>'Demographic Data'!A158</f>
        <v>0</v>
      </c>
      <c r="B158" s="10">
        <f>'Demographic Data'!B158</f>
        <v>0</v>
      </c>
      <c r="C158" s="87">
        <f>'Demographic Data'!C158</f>
        <v>0</v>
      </c>
      <c r="D158" s="80" t="str">
        <f>'DNT - Program Attendance'!U158</f>
        <v>30 Days or Less</v>
      </c>
      <c r="E158" s="54" t="e">
        <f>'School Day Attendance'!V158</f>
        <v>#DIV/0!</v>
      </c>
      <c r="F158" s="78" t="e">
        <f>'English Grades'!J158</f>
        <v>#VALUE!</v>
      </c>
      <c r="G158" s="80">
        <f>'English Grades'!K158</f>
        <v>0</v>
      </c>
      <c r="H158" s="80">
        <f>'English Grades'!L158</f>
        <v>0</v>
      </c>
      <c r="I158" s="78" t="e">
        <f>'English Grades'!O158</f>
        <v>#VALUE!</v>
      </c>
      <c r="J158" s="80">
        <f>'English Grades'!T158</f>
        <v>0</v>
      </c>
      <c r="K158" s="78" t="e">
        <f>'English Grades'!S158</f>
        <v>#VALUE!</v>
      </c>
      <c r="L158" s="79">
        <f>'English Grades'!U158</f>
        <v>0</v>
      </c>
      <c r="M158" s="78" t="str">
        <f>'Math Grades'!Q158</f>
        <v/>
      </c>
      <c r="N158" s="80">
        <f>'Math Grades'!K158</f>
        <v>0</v>
      </c>
      <c r="O158" s="80">
        <f>'Math Grades'!L158</f>
        <v>0</v>
      </c>
      <c r="P158" s="78" t="e">
        <f>'Math Grades'!O158</f>
        <v>#VALUE!</v>
      </c>
      <c r="Q158" s="80">
        <f>'Math Grades'!T158</f>
        <v>0</v>
      </c>
      <c r="R158" s="78" t="e">
        <f>'Math Grades'!S158</f>
        <v>#VALUE!</v>
      </c>
      <c r="S158" s="79">
        <f>'Math Grades'!U158</f>
        <v>0</v>
      </c>
      <c r="T158" s="79">
        <f>'State Assessments'!G158</f>
        <v>0</v>
      </c>
      <c r="U158" s="79">
        <f>'State Assessments'!I158</f>
        <v>0</v>
      </c>
      <c r="V158" s="80">
        <f>'State Assessments'!L158</f>
        <v>0</v>
      </c>
      <c r="W158" s="79">
        <f>'State Assessments'!N158</f>
        <v>0</v>
      </c>
      <c r="X158" s="79">
        <f>'State Assessments'!P158</f>
        <v>0</v>
      </c>
      <c r="Y158" s="80">
        <f>'State Assessments'!S158</f>
        <v>0</v>
      </c>
    </row>
    <row r="159" spans="1:25" ht="16" x14ac:dyDescent="0.2">
      <c r="A159" s="10">
        <f>'Demographic Data'!A159</f>
        <v>0</v>
      </c>
      <c r="B159" s="10">
        <f>'Demographic Data'!B159</f>
        <v>0</v>
      </c>
      <c r="C159" s="87">
        <f>'Demographic Data'!C159</f>
        <v>0</v>
      </c>
      <c r="D159" s="80" t="str">
        <f>'DNT - Program Attendance'!U159</f>
        <v>30 Days or Less</v>
      </c>
      <c r="E159" s="54" t="e">
        <f>'School Day Attendance'!V159</f>
        <v>#DIV/0!</v>
      </c>
      <c r="F159" s="78" t="e">
        <f>'English Grades'!J159</f>
        <v>#VALUE!</v>
      </c>
      <c r="G159" s="80">
        <f>'English Grades'!K159</f>
        <v>0</v>
      </c>
      <c r="H159" s="80">
        <f>'English Grades'!L159</f>
        <v>0</v>
      </c>
      <c r="I159" s="78" t="e">
        <f>'English Grades'!O159</f>
        <v>#VALUE!</v>
      </c>
      <c r="J159" s="80">
        <f>'English Grades'!T159</f>
        <v>0</v>
      </c>
      <c r="K159" s="78" t="e">
        <f>'English Grades'!S159</f>
        <v>#VALUE!</v>
      </c>
      <c r="L159" s="79">
        <f>'English Grades'!U159</f>
        <v>0</v>
      </c>
      <c r="M159" s="78" t="str">
        <f>'Math Grades'!Q159</f>
        <v/>
      </c>
      <c r="N159" s="80">
        <f>'Math Grades'!K159</f>
        <v>0</v>
      </c>
      <c r="O159" s="80">
        <f>'Math Grades'!L159</f>
        <v>0</v>
      </c>
      <c r="P159" s="78" t="e">
        <f>'Math Grades'!O159</f>
        <v>#VALUE!</v>
      </c>
      <c r="Q159" s="80">
        <f>'Math Grades'!T159</f>
        <v>0</v>
      </c>
      <c r="R159" s="78" t="e">
        <f>'Math Grades'!S159</f>
        <v>#VALUE!</v>
      </c>
      <c r="S159" s="79">
        <f>'Math Grades'!U159</f>
        <v>0</v>
      </c>
      <c r="T159" s="79">
        <f>'State Assessments'!G159</f>
        <v>0</v>
      </c>
      <c r="U159" s="79">
        <f>'State Assessments'!I159</f>
        <v>0</v>
      </c>
      <c r="V159" s="80">
        <f>'State Assessments'!L159</f>
        <v>0</v>
      </c>
      <c r="W159" s="79">
        <f>'State Assessments'!N159</f>
        <v>0</v>
      </c>
      <c r="X159" s="79">
        <f>'State Assessments'!P159</f>
        <v>0</v>
      </c>
      <c r="Y159" s="80">
        <f>'State Assessments'!S159</f>
        <v>0</v>
      </c>
    </row>
    <row r="160" spans="1:25" ht="16" x14ac:dyDescent="0.2">
      <c r="A160" s="10">
        <f>'Demographic Data'!A160</f>
        <v>0</v>
      </c>
      <c r="B160" s="10">
        <f>'Demographic Data'!B160</f>
        <v>0</v>
      </c>
      <c r="C160" s="87">
        <f>'Demographic Data'!C160</f>
        <v>0</v>
      </c>
      <c r="D160" s="80" t="str">
        <f>'DNT - Program Attendance'!U160</f>
        <v>30 Days or Less</v>
      </c>
      <c r="E160" s="54" t="e">
        <f>'School Day Attendance'!V160</f>
        <v>#DIV/0!</v>
      </c>
      <c r="F160" s="78" t="e">
        <f>'English Grades'!J160</f>
        <v>#VALUE!</v>
      </c>
      <c r="G160" s="80">
        <f>'English Grades'!K160</f>
        <v>0</v>
      </c>
      <c r="H160" s="80">
        <f>'English Grades'!L160</f>
        <v>0</v>
      </c>
      <c r="I160" s="78" t="e">
        <f>'English Grades'!O160</f>
        <v>#VALUE!</v>
      </c>
      <c r="J160" s="80">
        <f>'English Grades'!T160</f>
        <v>0</v>
      </c>
      <c r="K160" s="78" t="e">
        <f>'English Grades'!S160</f>
        <v>#VALUE!</v>
      </c>
      <c r="L160" s="79">
        <f>'English Grades'!U160</f>
        <v>0</v>
      </c>
      <c r="M160" s="78" t="str">
        <f>'Math Grades'!Q160</f>
        <v/>
      </c>
      <c r="N160" s="80">
        <f>'Math Grades'!K160</f>
        <v>0</v>
      </c>
      <c r="O160" s="80">
        <f>'Math Grades'!L160</f>
        <v>0</v>
      </c>
      <c r="P160" s="78" t="e">
        <f>'Math Grades'!O160</f>
        <v>#VALUE!</v>
      </c>
      <c r="Q160" s="80">
        <f>'Math Grades'!T160</f>
        <v>0</v>
      </c>
      <c r="R160" s="78" t="e">
        <f>'Math Grades'!S160</f>
        <v>#VALUE!</v>
      </c>
      <c r="S160" s="79">
        <f>'Math Grades'!U160</f>
        <v>0</v>
      </c>
      <c r="T160" s="79">
        <f>'State Assessments'!G160</f>
        <v>0</v>
      </c>
      <c r="U160" s="79">
        <f>'State Assessments'!I160</f>
        <v>0</v>
      </c>
      <c r="V160" s="80">
        <f>'State Assessments'!L160</f>
        <v>0</v>
      </c>
      <c r="W160" s="79">
        <f>'State Assessments'!N160</f>
        <v>0</v>
      </c>
      <c r="X160" s="79">
        <f>'State Assessments'!P160</f>
        <v>0</v>
      </c>
      <c r="Y160" s="80">
        <f>'State Assessments'!S160</f>
        <v>0</v>
      </c>
    </row>
    <row r="161" spans="1:25" ht="16" x14ac:dyDescent="0.2">
      <c r="A161" s="10">
        <f>'Demographic Data'!A161</f>
        <v>0</v>
      </c>
      <c r="B161" s="10">
        <f>'Demographic Data'!B161</f>
        <v>0</v>
      </c>
      <c r="C161" s="87">
        <f>'Demographic Data'!C161</f>
        <v>0</v>
      </c>
      <c r="D161" s="80" t="str">
        <f>'DNT - Program Attendance'!U161</f>
        <v>30 Days or Less</v>
      </c>
      <c r="E161" s="54" t="e">
        <f>'School Day Attendance'!V161</f>
        <v>#DIV/0!</v>
      </c>
      <c r="F161" s="78" t="e">
        <f>'English Grades'!J161</f>
        <v>#VALUE!</v>
      </c>
      <c r="G161" s="80">
        <f>'English Grades'!K161</f>
        <v>0</v>
      </c>
      <c r="H161" s="80">
        <f>'English Grades'!L161</f>
        <v>0</v>
      </c>
      <c r="I161" s="78" t="e">
        <f>'English Grades'!O161</f>
        <v>#VALUE!</v>
      </c>
      <c r="J161" s="80">
        <f>'English Grades'!T161</f>
        <v>0</v>
      </c>
      <c r="K161" s="78" t="e">
        <f>'English Grades'!S161</f>
        <v>#VALUE!</v>
      </c>
      <c r="L161" s="79">
        <f>'English Grades'!U161</f>
        <v>0</v>
      </c>
      <c r="M161" s="78" t="str">
        <f>'Math Grades'!Q161</f>
        <v/>
      </c>
      <c r="N161" s="80">
        <f>'Math Grades'!K161</f>
        <v>0</v>
      </c>
      <c r="O161" s="80">
        <f>'Math Grades'!L161</f>
        <v>0</v>
      </c>
      <c r="P161" s="78" t="e">
        <f>'Math Grades'!O161</f>
        <v>#VALUE!</v>
      </c>
      <c r="Q161" s="80">
        <f>'Math Grades'!T161</f>
        <v>0</v>
      </c>
      <c r="R161" s="78" t="e">
        <f>'Math Grades'!S161</f>
        <v>#VALUE!</v>
      </c>
      <c r="S161" s="79">
        <f>'Math Grades'!U161</f>
        <v>0</v>
      </c>
      <c r="T161" s="79">
        <f>'State Assessments'!G161</f>
        <v>0</v>
      </c>
      <c r="U161" s="79">
        <f>'State Assessments'!I161</f>
        <v>0</v>
      </c>
      <c r="V161" s="80">
        <f>'State Assessments'!L161</f>
        <v>0</v>
      </c>
      <c r="W161" s="79">
        <f>'State Assessments'!N161</f>
        <v>0</v>
      </c>
      <c r="X161" s="79">
        <f>'State Assessments'!P161</f>
        <v>0</v>
      </c>
      <c r="Y161" s="80">
        <f>'State Assessments'!S161</f>
        <v>0</v>
      </c>
    </row>
    <row r="162" spans="1:25" ht="16" x14ac:dyDescent="0.2">
      <c r="A162" s="10">
        <f>'Demographic Data'!A162</f>
        <v>0</v>
      </c>
      <c r="B162" s="10">
        <f>'Demographic Data'!B162</f>
        <v>0</v>
      </c>
      <c r="C162" s="87">
        <f>'Demographic Data'!C162</f>
        <v>0</v>
      </c>
      <c r="D162" s="80" t="str">
        <f>'DNT - Program Attendance'!U162</f>
        <v>30 Days or Less</v>
      </c>
      <c r="E162" s="54" t="e">
        <f>'School Day Attendance'!V162</f>
        <v>#DIV/0!</v>
      </c>
      <c r="F162" s="78" t="e">
        <f>'English Grades'!J162</f>
        <v>#VALUE!</v>
      </c>
      <c r="G162" s="80">
        <f>'English Grades'!K162</f>
        <v>0</v>
      </c>
      <c r="H162" s="80">
        <f>'English Grades'!L162</f>
        <v>0</v>
      </c>
      <c r="I162" s="78" t="e">
        <f>'English Grades'!O162</f>
        <v>#VALUE!</v>
      </c>
      <c r="J162" s="80">
        <f>'English Grades'!T162</f>
        <v>0</v>
      </c>
      <c r="K162" s="78" t="e">
        <f>'English Grades'!S162</f>
        <v>#VALUE!</v>
      </c>
      <c r="L162" s="79">
        <f>'English Grades'!U162</f>
        <v>0</v>
      </c>
      <c r="M162" s="78" t="str">
        <f>'Math Grades'!Q162</f>
        <v/>
      </c>
      <c r="N162" s="80">
        <f>'Math Grades'!K162</f>
        <v>0</v>
      </c>
      <c r="O162" s="80">
        <f>'Math Grades'!L162</f>
        <v>0</v>
      </c>
      <c r="P162" s="78" t="e">
        <f>'Math Grades'!O162</f>
        <v>#VALUE!</v>
      </c>
      <c r="Q162" s="80">
        <f>'Math Grades'!T162</f>
        <v>0</v>
      </c>
      <c r="R162" s="78" t="e">
        <f>'Math Grades'!S162</f>
        <v>#VALUE!</v>
      </c>
      <c r="S162" s="79">
        <f>'Math Grades'!U162</f>
        <v>0</v>
      </c>
      <c r="T162" s="79">
        <f>'State Assessments'!G162</f>
        <v>0</v>
      </c>
      <c r="U162" s="79">
        <f>'State Assessments'!I162</f>
        <v>0</v>
      </c>
      <c r="V162" s="80">
        <f>'State Assessments'!L162</f>
        <v>0</v>
      </c>
      <c r="W162" s="79">
        <f>'State Assessments'!N162</f>
        <v>0</v>
      </c>
      <c r="X162" s="79">
        <f>'State Assessments'!P162</f>
        <v>0</v>
      </c>
      <c r="Y162" s="80">
        <f>'State Assessments'!S162</f>
        <v>0</v>
      </c>
    </row>
    <row r="163" spans="1:25" ht="16" x14ac:dyDescent="0.2">
      <c r="A163" s="10">
        <f>'Demographic Data'!A163</f>
        <v>0</v>
      </c>
      <c r="B163" s="10">
        <f>'Demographic Data'!B163</f>
        <v>0</v>
      </c>
      <c r="C163" s="87">
        <f>'Demographic Data'!C163</f>
        <v>0</v>
      </c>
      <c r="D163" s="80" t="str">
        <f>'DNT - Program Attendance'!U163</f>
        <v>30 Days or Less</v>
      </c>
      <c r="E163" s="54" t="e">
        <f>'School Day Attendance'!V163</f>
        <v>#DIV/0!</v>
      </c>
      <c r="F163" s="78" t="e">
        <f>'English Grades'!J163</f>
        <v>#VALUE!</v>
      </c>
      <c r="G163" s="80">
        <f>'English Grades'!K163</f>
        <v>0</v>
      </c>
      <c r="H163" s="80">
        <f>'English Grades'!L163</f>
        <v>0</v>
      </c>
      <c r="I163" s="78" t="e">
        <f>'English Grades'!O163</f>
        <v>#VALUE!</v>
      </c>
      <c r="J163" s="80">
        <f>'English Grades'!T163</f>
        <v>0</v>
      </c>
      <c r="K163" s="78" t="e">
        <f>'English Grades'!S163</f>
        <v>#VALUE!</v>
      </c>
      <c r="L163" s="79">
        <f>'English Grades'!U163</f>
        <v>0</v>
      </c>
      <c r="M163" s="78" t="str">
        <f>'Math Grades'!Q163</f>
        <v/>
      </c>
      <c r="N163" s="80">
        <f>'Math Grades'!K163</f>
        <v>0</v>
      </c>
      <c r="O163" s="80">
        <f>'Math Grades'!L163</f>
        <v>0</v>
      </c>
      <c r="P163" s="78" t="e">
        <f>'Math Grades'!O163</f>
        <v>#VALUE!</v>
      </c>
      <c r="Q163" s="80">
        <f>'Math Grades'!T163</f>
        <v>0</v>
      </c>
      <c r="R163" s="78" t="e">
        <f>'Math Grades'!S163</f>
        <v>#VALUE!</v>
      </c>
      <c r="S163" s="79">
        <f>'Math Grades'!U163</f>
        <v>0</v>
      </c>
      <c r="T163" s="79">
        <f>'State Assessments'!G163</f>
        <v>0</v>
      </c>
      <c r="U163" s="79">
        <f>'State Assessments'!I163</f>
        <v>0</v>
      </c>
      <c r="V163" s="80">
        <f>'State Assessments'!L163</f>
        <v>0</v>
      </c>
      <c r="W163" s="79">
        <f>'State Assessments'!N163</f>
        <v>0</v>
      </c>
      <c r="X163" s="79">
        <f>'State Assessments'!P163</f>
        <v>0</v>
      </c>
      <c r="Y163" s="80">
        <f>'State Assessments'!S163</f>
        <v>0</v>
      </c>
    </row>
    <row r="164" spans="1:25" ht="16" x14ac:dyDescent="0.2">
      <c r="A164" s="10">
        <f>'Demographic Data'!A164</f>
        <v>0</v>
      </c>
      <c r="B164" s="10">
        <f>'Demographic Data'!B164</f>
        <v>0</v>
      </c>
      <c r="C164" s="87">
        <f>'Demographic Data'!C164</f>
        <v>0</v>
      </c>
      <c r="D164" s="80" t="str">
        <f>'DNT - Program Attendance'!U164</f>
        <v>30 Days or Less</v>
      </c>
      <c r="E164" s="54" t="e">
        <f>'School Day Attendance'!V164</f>
        <v>#DIV/0!</v>
      </c>
      <c r="F164" s="78" t="e">
        <f>'English Grades'!J164</f>
        <v>#VALUE!</v>
      </c>
      <c r="G164" s="80">
        <f>'English Grades'!K164</f>
        <v>0</v>
      </c>
      <c r="H164" s="80">
        <f>'English Grades'!L164</f>
        <v>0</v>
      </c>
      <c r="I164" s="78" t="e">
        <f>'English Grades'!O164</f>
        <v>#VALUE!</v>
      </c>
      <c r="J164" s="80">
        <f>'English Grades'!T164</f>
        <v>0</v>
      </c>
      <c r="K164" s="78" t="e">
        <f>'English Grades'!S164</f>
        <v>#VALUE!</v>
      </c>
      <c r="L164" s="79">
        <f>'English Grades'!U164</f>
        <v>0</v>
      </c>
      <c r="M164" s="78" t="str">
        <f>'Math Grades'!Q164</f>
        <v/>
      </c>
      <c r="N164" s="80">
        <f>'Math Grades'!K164</f>
        <v>0</v>
      </c>
      <c r="O164" s="80">
        <f>'Math Grades'!L164</f>
        <v>0</v>
      </c>
      <c r="P164" s="78" t="e">
        <f>'Math Grades'!O164</f>
        <v>#VALUE!</v>
      </c>
      <c r="Q164" s="80">
        <f>'Math Grades'!T164</f>
        <v>0</v>
      </c>
      <c r="R164" s="78" t="e">
        <f>'Math Grades'!S164</f>
        <v>#VALUE!</v>
      </c>
      <c r="S164" s="79">
        <f>'Math Grades'!U164</f>
        <v>0</v>
      </c>
      <c r="T164" s="79">
        <f>'State Assessments'!G164</f>
        <v>0</v>
      </c>
      <c r="U164" s="79">
        <f>'State Assessments'!I164</f>
        <v>0</v>
      </c>
      <c r="V164" s="80">
        <f>'State Assessments'!L164</f>
        <v>0</v>
      </c>
      <c r="W164" s="79">
        <f>'State Assessments'!N164</f>
        <v>0</v>
      </c>
      <c r="X164" s="79">
        <f>'State Assessments'!P164</f>
        <v>0</v>
      </c>
      <c r="Y164" s="80">
        <f>'State Assessments'!S164</f>
        <v>0</v>
      </c>
    </row>
    <row r="165" spans="1:25" ht="16" x14ac:dyDescent="0.2">
      <c r="A165" s="10">
        <f>'Demographic Data'!A165</f>
        <v>0</v>
      </c>
      <c r="B165" s="10">
        <f>'Demographic Data'!B165</f>
        <v>0</v>
      </c>
      <c r="C165" s="87">
        <f>'Demographic Data'!C165</f>
        <v>0</v>
      </c>
      <c r="D165" s="80" t="str">
        <f>'DNT - Program Attendance'!U165</f>
        <v>30 Days or Less</v>
      </c>
      <c r="E165" s="54" t="e">
        <f>'School Day Attendance'!V165</f>
        <v>#DIV/0!</v>
      </c>
      <c r="F165" s="78" t="e">
        <f>'English Grades'!J165</f>
        <v>#VALUE!</v>
      </c>
      <c r="G165" s="80">
        <f>'English Grades'!K165</f>
        <v>0</v>
      </c>
      <c r="H165" s="80">
        <f>'English Grades'!L165</f>
        <v>0</v>
      </c>
      <c r="I165" s="78" t="e">
        <f>'English Grades'!O165</f>
        <v>#VALUE!</v>
      </c>
      <c r="J165" s="80">
        <f>'English Grades'!T165</f>
        <v>0</v>
      </c>
      <c r="K165" s="78" t="e">
        <f>'English Grades'!S165</f>
        <v>#VALUE!</v>
      </c>
      <c r="L165" s="79">
        <f>'English Grades'!U165</f>
        <v>0</v>
      </c>
      <c r="M165" s="78" t="str">
        <f>'Math Grades'!Q165</f>
        <v/>
      </c>
      <c r="N165" s="80">
        <f>'Math Grades'!K165</f>
        <v>0</v>
      </c>
      <c r="O165" s="80">
        <f>'Math Grades'!L165</f>
        <v>0</v>
      </c>
      <c r="P165" s="78" t="e">
        <f>'Math Grades'!O165</f>
        <v>#VALUE!</v>
      </c>
      <c r="Q165" s="80">
        <f>'Math Grades'!T165</f>
        <v>0</v>
      </c>
      <c r="R165" s="78" t="e">
        <f>'Math Grades'!S165</f>
        <v>#VALUE!</v>
      </c>
      <c r="S165" s="79">
        <f>'Math Grades'!U165</f>
        <v>0</v>
      </c>
      <c r="T165" s="79">
        <f>'State Assessments'!G165</f>
        <v>0</v>
      </c>
      <c r="U165" s="79">
        <f>'State Assessments'!I165</f>
        <v>0</v>
      </c>
      <c r="V165" s="80">
        <f>'State Assessments'!L165</f>
        <v>0</v>
      </c>
      <c r="W165" s="79">
        <f>'State Assessments'!N165</f>
        <v>0</v>
      </c>
      <c r="X165" s="79">
        <f>'State Assessments'!P165</f>
        <v>0</v>
      </c>
      <c r="Y165" s="80">
        <f>'State Assessments'!S165</f>
        <v>0</v>
      </c>
    </row>
    <row r="166" spans="1:25" ht="16" x14ac:dyDescent="0.2">
      <c r="A166" s="10">
        <f>'Demographic Data'!A166</f>
        <v>0</v>
      </c>
      <c r="B166" s="10">
        <f>'Demographic Data'!B166</f>
        <v>0</v>
      </c>
      <c r="C166" s="87">
        <f>'Demographic Data'!C166</f>
        <v>0</v>
      </c>
      <c r="D166" s="80" t="str">
        <f>'DNT - Program Attendance'!U166</f>
        <v>30 Days or Less</v>
      </c>
      <c r="E166" s="54" t="e">
        <f>'School Day Attendance'!V166</f>
        <v>#DIV/0!</v>
      </c>
      <c r="F166" s="78" t="e">
        <f>'English Grades'!J166</f>
        <v>#VALUE!</v>
      </c>
      <c r="G166" s="80">
        <f>'English Grades'!K166</f>
        <v>0</v>
      </c>
      <c r="H166" s="80">
        <f>'English Grades'!L166</f>
        <v>0</v>
      </c>
      <c r="I166" s="78" t="e">
        <f>'English Grades'!O166</f>
        <v>#VALUE!</v>
      </c>
      <c r="J166" s="80">
        <f>'English Grades'!T166</f>
        <v>0</v>
      </c>
      <c r="K166" s="78" t="e">
        <f>'English Grades'!S166</f>
        <v>#VALUE!</v>
      </c>
      <c r="L166" s="79">
        <f>'English Grades'!U166</f>
        <v>0</v>
      </c>
      <c r="M166" s="78" t="str">
        <f>'Math Grades'!Q166</f>
        <v/>
      </c>
      <c r="N166" s="80">
        <f>'Math Grades'!K166</f>
        <v>0</v>
      </c>
      <c r="O166" s="80">
        <f>'Math Grades'!L166</f>
        <v>0</v>
      </c>
      <c r="P166" s="78" t="e">
        <f>'Math Grades'!O166</f>
        <v>#VALUE!</v>
      </c>
      <c r="Q166" s="80">
        <f>'Math Grades'!T166</f>
        <v>0</v>
      </c>
      <c r="R166" s="78" t="e">
        <f>'Math Grades'!S166</f>
        <v>#VALUE!</v>
      </c>
      <c r="S166" s="79">
        <f>'Math Grades'!U166</f>
        <v>0</v>
      </c>
      <c r="T166" s="79">
        <f>'State Assessments'!G166</f>
        <v>0</v>
      </c>
      <c r="U166" s="79">
        <f>'State Assessments'!I166</f>
        <v>0</v>
      </c>
      <c r="V166" s="80">
        <f>'State Assessments'!L166</f>
        <v>0</v>
      </c>
      <c r="W166" s="79">
        <f>'State Assessments'!N166</f>
        <v>0</v>
      </c>
      <c r="X166" s="79">
        <f>'State Assessments'!P166</f>
        <v>0</v>
      </c>
      <c r="Y166" s="80">
        <f>'State Assessments'!S166</f>
        <v>0</v>
      </c>
    </row>
    <row r="167" spans="1:25" ht="16" x14ac:dyDescent="0.2">
      <c r="A167" s="10">
        <f>'Demographic Data'!A167</f>
        <v>0</v>
      </c>
      <c r="B167" s="10">
        <f>'Demographic Data'!B167</f>
        <v>0</v>
      </c>
      <c r="C167" s="87">
        <f>'Demographic Data'!C167</f>
        <v>0</v>
      </c>
      <c r="D167" s="80" t="str">
        <f>'DNT - Program Attendance'!U167</f>
        <v>30 Days or Less</v>
      </c>
      <c r="E167" s="54" t="e">
        <f>'School Day Attendance'!V167</f>
        <v>#DIV/0!</v>
      </c>
      <c r="F167" s="78" t="e">
        <f>'English Grades'!J167</f>
        <v>#VALUE!</v>
      </c>
      <c r="G167" s="80">
        <f>'English Grades'!K167</f>
        <v>0</v>
      </c>
      <c r="H167" s="80">
        <f>'English Grades'!L167</f>
        <v>0</v>
      </c>
      <c r="I167" s="78" t="e">
        <f>'English Grades'!O167</f>
        <v>#VALUE!</v>
      </c>
      <c r="J167" s="80">
        <f>'English Grades'!T167</f>
        <v>0</v>
      </c>
      <c r="K167" s="78" t="e">
        <f>'English Grades'!S167</f>
        <v>#VALUE!</v>
      </c>
      <c r="L167" s="79">
        <f>'English Grades'!U167</f>
        <v>0</v>
      </c>
      <c r="M167" s="78" t="str">
        <f>'Math Grades'!Q167</f>
        <v/>
      </c>
      <c r="N167" s="80">
        <f>'Math Grades'!K167</f>
        <v>0</v>
      </c>
      <c r="O167" s="80">
        <f>'Math Grades'!L167</f>
        <v>0</v>
      </c>
      <c r="P167" s="78" t="e">
        <f>'Math Grades'!O167</f>
        <v>#VALUE!</v>
      </c>
      <c r="Q167" s="80">
        <f>'Math Grades'!T167</f>
        <v>0</v>
      </c>
      <c r="R167" s="78" t="e">
        <f>'Math Grades'!S167</f>
        <v>#VALUE!</v>
      </c>
      <c r="S167" s="79">
        <f>'Math Grades'!U167</f>
        <v>0</v>
      </c>
      <c r="T167" s="79">
        <f>'State Assessments'!G167</f>
        <v>0</v>
      </c>
      <c r="U167" s="79">
        <f>'State Assessments'!I167</f>
        <v>0</v>
      </c>
      <c r="V167" s="80">
        <f>'State Assessments'!L167</f>
        <v>0</v>
      </c>
      <c r="W167" s="79">
        <f>'State Assessments'!N167</f>
        <v>0</v>
      </c>
      <c r="X167" s="79">
        <f>'State Assessments'!P167</f>
        <v>0</v>
      </c>
      <c r="Y167" s="80">
        <f>'State Assessments'!S167</f>
        <v>0</v>
      </c>
    </row>
    <row r="168" spans="1:25" ht="16" x14ac:dyDescent="0.2">
      <c r="A168" s="10">
        <f>'Demographic Data'!A168</f>
        <v>0</v>
      </c>
      <c r="B168" s="10">
        <f>'Demographic Data'!B168</f>
        <v>0</v>
      </c>
      <c r="C168" s="87">
        <f>'Demographic Data'!C168</f>
        <v>0</v>
      </c>
      <c r="D168" s="80" t="str">
        <f>'DNT - Program Attendance'!U168</f>
        <v>30 Days or Less</v>
      </c>
      <c r="E168" s="54" t="e">
        <f>'School Day Attendance'!V168</f>
        <v>#DIV/0!</v>
      </c>
      <c r="F168" s="78" t="e">
        <f>'English Grades'!J168</f>
        <v>#VALUE!</v>
      </c>
      <c r="G168" s="80">
        <f>'English Grades'!K168</f>
        <v>0</v>
      </c>
      <c r="H168" s="80">
        <f>'English Grades'!L168</f>
        <v>0</v>
      </c>
      <c r="I168" s="78" t="e">
        <f>'English Grades'!O168</f>
        <v>#VALUE!</v>
      </c>
      <c r="J168" s="80">
        <f>'English Grades'!T168</f>
        <v>0</v>
      </c>
      <c r="K168" s="78" t="e">
        <f>'English Grades'!S168</f>
        <v>#VALUE!</v>
      </c>
      <c r="L168" s="79">
        <f>'English Grades'!U168</f>
        <v>0</v>
      </c>
      <c r="M168" s="78" t="str">
        <f>'Math Grades'!Q168</f>
        <v/>
      </c>
      <c r="N168" s="80">
        <f>'Math Grades'!K168</f>
        <v>0</v>
      </c>
      <c r="O168" s="80">
        <f>'Math Grades'!L168</f>
        <v>0</v>
      </c>
      <c r="P168" s="78" t="e">
        <f>'Math Grades'!O168</f>
        <v>#VALUE!</v>
      </c>
      <c r="Q168" s="80">
        <f>'Math Grades'!T168</f>
        <v>0</v>
      </c>
      <c r="R168" s="78" t="e">
        <f>'Math Grades'!S168</f>
        <v>#VALUE!</v>
      </c>
      <c r="S168" s="79">
        <f>'Math Grades'!U168</f>
        <v>0</v>
      </c>
      <c r="T168" s="79">
        <f>'State Assessments'!G168</f>
        <v>0</v>
      </c>
      <c r="U168" s="79">
        <f>'State Assessments'!I168</f>
        <v>0</v>
      </c>
      <c r="V168" s="80">
        <f>'State Assessments'!L168</f>
        <v>0</v>
      </c>
      <c r="W168" s="79">
        <f>'State Assessments'!N168</f>
        <v>0</v>
      </c>
      <c r="X168" s="79">
        <f>'State Assessments'!P168</f>
        <v>0</v>
      </c>
      <c r="Y168" s="80">
        <f>'State Assessments'!S168</f>
        <v>0</v>
      </c>
    </row>
    <row r="169" spans="1:25" ht="16" x14ac:dyDescent="0.2">
      <c r="A169" s="10">
        <f>'Demographic Data'!A169</f>
        <v>0</v>
      </c>
      <c r="B169" s="10">
        <f>'Demographic Data'!B169</f>
        <v>0</v>
      </c>
      <c r="C169" s="87">
        <f>'Demographic Data'!C169</f>
        <v>0</v>
      </c>
      <c r="D169" s="80" t="str">
        <f>'DNT - Program Attendance'!U169</f>
        <v>30 Days or Less</v>
      </c>
      <c r="E169" s="54" t="e">
        <f>'School Day Attendance'!V169</f>
        <v>#DIV/0!</v>
      </c>
      <c r="F169" s="78" t="e">
        <f>'English Grades'!J169</f>
        <v>#VALUE!</v>
      </c>
      <c r="G169" s="80">
        <f>'English Grades'!K169</f>
        <v>0</v>
      </c>
      <c r="H169" s="80">
        <f>'English Grades'!L169</f>
        <v>0</v>
      </c>
      <c r="I169" s="78" t="e">
        <f>'English Grades'!O169</f>
        <v>#VALUE!</v>
      </c>
      <c r="J169" s="80">
        <f>'English Grades'!T169</f>
        <v>0</v>
      </c>
      <c r="K169" s="78" t="e">
        <f>'English Grades'!S169</f>
        <v>#VALUE!</v>
      </c>
      <c r="L169" s="79">
        <f>'English Grades'!U169</f>
        <v>0</v>
      </c>
      <c r="M169" s="78" t="str">
        <f>'Math Grades'!Q169</f>
        <v/>
      </c>
      <c r="N169" s="80">
        <f>'Math Grades'!K169</f>
        <v>0</v>
      </c>
      <c r="O169" s="80">
        <f>'Math Grades'!L169</f>
        <v>0</v>
      </c>
      <c r="P169" s="78" t="e">
        <f>'Math Grades'!O169</f>
        <v>#VALUE!</v>
      </c>
      <c r="Q169" s="80">
        <f>'Math Grades'!T169</f>
        <v>0</v>
      </c>
      <c r="R169" s="78" t="e">
        <f>'Math Grades'!S169</f>
        <v>#VALUE!</v>
      </c>
      <c r="S169" s="79">
        <f>'Math Grades'!U169</f>
        <v>0</v>
      </c>
      <c r="T169" s="79">
        <f>'State Assessments'!G169</f>
        <v>0</v>
      </c>
      <c r="U169" s="79">
        <f>'State Assessments'!I169</f>
        <v>0</v>
      </c>
      <c r="V169" s="80">
        <f>'State Assessments'!L169</f>
        <v>0</v>
      </c>
      <c r="W169" s="79">
        <f>'State Assessments'!N169</f>
        <v>0</v>
      </c>
      <c r="X169" s="79">
        <f>'State Assessments'!P169</f>
        <v>0</v>
      </c>
      <c r="Y169" s="80">
        <f>'State Assessments'!S169</f>
        <v>0</v>
      </c>
    </row>
    <row r="170" spans="1:25" ht="16" x14ac:dyDescent="0.2">
      <c r="A170" s="10">
        <f>'Demographic Data'!A170</f>
        <v>0</v>
      </c>
      <c r="B170" s="10">
        <f>'Demographic Data'!B170</f>
        <v>0</v>
      </c>
      <c r="C170" s="87">
        <f>'Demographic Data'!C170</f>
        <v>0</v>
      </c>
      <c r="D170" s="80" t="str">
        <f>'DNT - Program Attendance'!U170</f>
        <v>30 Days or Less</v>
      </c>
      <c r="E170" s="54" t="e">
        <f>'School Day Attendance'!V170</f>
        <v>#DIV/0!</v>
      </c>
      <c r="F170" s="78" t="e">
        <f>'English Grades'!J170</f>
        <v>#VALUE!</v>
      </c>
      <c r="G170" s="80">
        <f>'English Grades'!K170</f>
        <v>0</v>
      </c>
      <c r="H170" s="80">
        <f>'English Grades'!L170</f>
        <v>0</v>
      </c>
      <c r="I170" s="78" t="e">
        <f>'English Grades'!O170</f>
        <v>#VALUE!</v>
      </c>
      <c r="J170" s="80">
        <f>'English Grades'!T170</f>
        <v>0</v>
      </c>
      <c r="K170" s="78" t="e">
        <f>'English Grades'!S170</f>
        <v>#VALUE!</v>
      </c>
      <c r="L170" s="79">
        <f>'English Grades'!U170</f>
        <v>0</v>
      </c>
      <c r="M170" s="78" t="str">
        <f>'Math Grades'!Q170</f>
        <v/>
      </c>
      <c r="N170" s="80">
        <f>'Math Grades'!K170</f>
        <v>0</v>
      </c>
      <c r="O170" s="80">
        <f>'Math Grades'!L170</f>
        <v>0</v>
      </c>
      <c r="P170" s="78" t="e">
        <f>'Math Grades'!O170</f>
        <v>#VALUE!</v>
      </c>
      <c r="Q170" s="80">
        <f>'Math Grades'!T170</f>
        <v>0</v>
      </c>
      <c r="R170" s="78" t="e">
        <f>'Math Grades'!S170</f>
        <v>#VALUE!</v>
      </c>
      <c r="S170" s="79">
        <f>'Math Grades'!U170</f>
        <v>0</v>
      </c>
      <c r="T170" s="79">
        <f>'State Assessments'!G170</f>
        <v>0</v>
      </c>
      <c r="U170" s="79">
        <f>'State Assessments'!I170</f>
        <v>0</v>
      </c>
      <c r="V170" s="80">
        <f>'State Assessments'!L170</f>
        <v>0</v>
      </c>
      <c r="W170" s="79">
        <f>'State Assessments'!N170</f>
        <v>0</v>
      </c>
      <c r="X170" s="79">
        <f>'State Assessments'!P170</f>
        <v>0</v>
      </c>
      <c r="Y170" s="80">
        <f>'State Assessments'!S170</f>
        <v>0</v>
      </c>
    </row>
    <row r="171" spans="1:25" ht="16" x14ac:dyDescent="0.2">
      <c r="A171" s="10">
        <f>'Demographic Data'!A171</f>
        <v>0</v>
      </c>
      <c r="B171" s="10">
        <f>'Demographic Data'!B171</f>
        <v>0</v>
      </c>
      <c r="C171" s="87">
        <f>'Demographic Data'!C171</f>
        <v>0</v>
      </c>
      <c r="D171" s="80" t="str">
        <f>'DNT - Program Attendance'!U171</f>
        <v>30 Days or Less</v>
      </c>
      <c r="E171" s="54" t="e">
        <f>'School Day Attendance'!V171</f>
        <v>#DIV/0!</v>
      </c>
      <c r="F171" s="78" t="e">
        <f>'English Grades'!J171</f>
        <v>#VALUE!</v>
      </c>
      <c r="G171" s="80">
        <f>'English Grades'!K171</f>
        <v>0</v>
      </c>
      <c r="H171" s="80">
        <f>'English Grades'!L171</f>
        <v>0</v>
      </c>
      <c r="I171" s="78" t="e">
        <f>'English Grades'!O171</f>
        <v>#VALUE!</v>
      </c>
      <c r="J171" s="80">
        <f>'English Grades'!T171</f>
        <v>0</v>
      </c>
      <c r="K171" s="78" t="e">
        <f>'English Grades'!S171</f>
        <v>#VALUE!</v>
      </c>
      <c r="L171" s="79">
        <f>'English Grades'!U171</f>
        <v>0</v>
      </c>
      <c r="M171" s="78" t="str">
        <f>'Math Grades'!Q171</f>
        <v/>
      </c>
      <c r="N171" s="80">
        <f>'Math Grades'!K171</f>
        <v>0</v>
      </c>
      <c r="O171" s="80">
        <f>'Math Grades'!L171</f>
        <v>0</v>
      </c>
      <c r="P171" s="78" t="e">
        <f>'Math Grades'!O171</f>
        <v>#VALUE!</v>
      </c>
      <c r="Q171" s="80">
        <f>'Math Grades'!T171</f>
        <v>0</v>
      </c>
      <c r="R171" s="78" t="e">
        <f>'Math Grades'!S171</f>
        <v>#VALUE!</v>
      </c>
      <c r="S171" s="79">
        <f>'Math Grades'!U171</f>
        <v>0</v>
      </c>
      <c r="T171" s="79">
        <f>'State Assessments'!G171</f>
        <v>0</v>
      </c>
      <c r="U171" s="79">
        <f>'State Assessments'!I171</f>
        <v>0</v>
      </c>
      <c r="V171" s="80">
        <f>'State Assessments'!L171</f>
        <v>0</v>
      </c>
      <c r="W171" s="79">
        <f>'State Assessments'!N171</f>
        <v>0</v>
      </c>
      <c r="X171" s="79">
        <f>'State Assessments'!P171</f>
        <v>0</v>
      </c>
      <c r="Y171" s="80">
        <f>'State Assessments'!S171</f>
        <v>0</v>
      </c>
    </row>
    <row r="172" spans="1:25" ht="16" x14ac:dyDescent="0.2">
      <c r="A172" s="10">
        <f>'Demographic Data'!A172</f>
        <v>0</v>
      </c>
      <c r="B172" s="10">
        <f>'Demographic Data'!B172</f>
        <v>0</v>
      </c>
      <c r="C172" s="87">
        <f>'Demographic Data'!C172</f>
        <v>0</v>
      </c>
      <c r="D172" s="80" t="str">
        <f>'DNT - Program Attendance'!U172</f>
        <v>30 Days or Less</v>
      </c>
      <c r="E172" s="54" t="e">
        <f>'School Day Attendance'!V172</f>
        <v>#DIV/0!</v>
      </c>
      <c r="F172" s="78" t="e">
        <f>'English Grades'!J172</f>
        <v>#VALUE!</v>
      </c>
      <c r="G172" s="80">
        <f>'English Grades'!K172</f>
        <v>0</v>
      </c>
      <c r="H172" s="80">
        <f>'English Grades'!L172</f>
        <v>0</v>
      </c>
      <c r="I172" s="78" t="e">
        <f>'English Grades'!O172</f>
        <v>#VALUE!</v>
      </c>
      <c r="J172" s="80">
        <f>'English Grades'!T172</f>
        <v>0</v>
      </c>
      <c r="K172" s="78" t="e">
        <f>'English Grades'!S172</f>
        <v>#VALUE!</v>
      </c>
      <c r="L172" s="79">
        <f>'English Grades'!U172</f>
        <v>0</v>
      </c>
      <c r="M172" s="78" t="str">
        <f>'Math Grades'!Q172</f>
        <v/>
      </c>
      <c r="N172" s="80">
        <f>'Math Grades'!K172</f>
        <v>0</v>
      </c>
      <c r="O172" s="80">
        <f>'Math Grades'!L172</f>
        <v>0</v>
      </c>
      <c r="P172" s="78" t="e">
        <f>'Math Grades'!O172</f>
        <v>#VALUE!</v>
      </c>
      <c r="Q172" s="80">
        <f>'Math Grades'!T172</f>
        <v>0</v>
      </c>
      <c r="R172" s="78" t="e">
        <f>'Math Grades'!S172</f>
        <v>#VALUE!</v>
      </c>
      <c r="S172" s="79">
        <f>'Math Grades'!U172</f>
        <v>0</v>
      </c>
      <c r="T172" s="79">
        <f>'State Assessments'!G172</f>
        <v>0</v>
      </c>
      <c r="U172" s="79">
        <f>'State Assessments'!I172</f>
        <v>0</v>
      </c>
      <c r="V172" s="80">
        <f>'State Assessments'!L172</f>
        <v>0</v>
      </c>
      <c r="W172" s="79">
        <f>'State Assessments'!N172</f>
        <v>0</v>
      </c>
      <c r="X172" s="79">
        <f>'State Assessments'!P172</f>
        <v>0</v>
      </c>
      <c r="Y172" s="80">
        <f>'State Assessments'!S172</f>
        <v>0</v>
      </c>
    </row>
    <row r="173" spans="1:25" ht="16" x14ac:dyDescent="0.2">
      <c r="A173" s="10">
        <f>'Demographic Data'!A173</f>
        <v>0</v>
      </c>
      <c r="B173" s="10">
        <f>'Demographic Data'!B173</f>
        <v>0</v>
      </c>
      <c r="C173" s="87">
        <f>'Demographic Data'!C173</f>
        <v>0</v>
      </c>
      <c r="D173" s="80" t="str">
        <f>'DNT - Program Attendance'!U173</f>
        <v>30 Days or Less</v>
      </c>
      <c r="E173" s="54" t="e">
        <f>'School Day Attendance'!V173</f>
        <v>#DIV/0!</v>
      </c>
      <c r="F173" s="78" t="e">
        <f>'English Grades'!J173</f>
        <v>#VALUE!</v>
      </c>
      <c r="G173" s="80">
        <f>'English Grades'!K173</f>
        <v>0</v>
      </c>
      <c r="H173" s="80">
        <f>'English Grades'!L173</f>
        <v>0</v>
      </c>
      <c r="I173" s="78" t="e">
        <f>'English Grades'!O173</f>
        <v>#VALUE!</v>
      </c>
      <c r="J173" s="80">
        <f>'English Grades'!T173</f>
        <v>0</v>
      </c>
      <c r="K173" s="78" t="e">
        <f>'English Grades'!S173</f>
        <v>#VALUE!</v>
      </c>
      <c r="L173" s="79">
        <f>'English Grades'!U173</f>
        <v>0</v>
      </c>
      <c r="M173" s="78" t="str">
        <f>'Math Grades'!Q173</f>
        <v/>
      </c>
      <c r="N173" s="80">
        <f>'Math Grades'!K173</f>
        <v>0</v>
      </c>
      <c r="O173" s="80">
        <f>'Math Grades'!L173</f>
        <v>0</v>
      </c>
      <c r="P173" s="78" t="e">
        <f>'Math Grades'!O173</f>
        <v>#VALUE!</v>
      </c>
      <c r="Q173" s="80">
        <f>'Math Grades'!T173</f>
        <v>0</v>
      </c>
      <c r="R173" s="78" t="e">
        <f>'Math Grades'!S173</f>
        <v>#VALUE!</v>
      </c>
      <c r="S173" s="79">
        <f>'Math Grades'!U173</f>
        <v>0</v>
      </c>
      <c r="T173" s="79">
        <f>'State Assessments'!G173</f>
        <v>0</v>
      </c>
      <c r="U173" s="79">
        <f>'State Assessments'!I173</f>
        <v>0</v>
      </c>
      <c r="V173" s="80">
        <f>'State Assessments'!L173</f>
        <v>0</v>
      </c>
      <c r="W173" s="79">
        <f>'State Assessments'!N173</f>
        <v>0</v>
      </c>
      <c r="X173" s="79">
        <f>'State Assessments'!P173</f>
        <v>0</v>
      </c>
      <c r="Y173" s="80">
        <f>'State Assessments'!S173</f>
        <v>0</v>
      </c>
    </row>
    <row r="174" spans="1:25" ht="16" x14ac:dyDescent="0.2">
      <c r="A174" s="10">
        <f>'Demographic Data'!A174</f>
        <v>0</v>
      </c>
      <c r="B174" s="10">
        <f>'Demographic Data'!B174</f>
        <v>0</v>
      </c>
      <c r="C174" s="87">
        <f>'Demographic Data'!C174</f>
        <v>0</v>
      </c>
      <c r="D174" s="80" t="str">
        <f>'DNT - Program Attendance'!U174</f>
        <v>30 Days or Less</v>
      </c>
      <c r="E174" s="54" t="e">
        <f>'School Day Attendance'!V174</f>
        <v>#DIV/0!</v>
      </c>
      <c r="F174" s="78" t="e">
        <f>'English Grades'!J174</f>
        <v>#VALUE!</v>
      </c>
      <c r="G174" s="80">
        <f>'English Grades'!K174</f>
        <v>0</v>
      </c>
      <c r="H174" s="80">
        <f>'English Grades'!L174</f>
        <v>0</v>
      </c>
      <c r="I174" s="78" t="e">
        <f>'English Grades'!O174</f>
        <v>#VALUE!</v>
      </c>
      <c r="J174" s="80">
        <f>'English Grades'!T174</f>
        <v>0</v>
      </c>
      <c r="K174" s="78" t="e">
        <f>'English Grades'!S174</f>
        <v>#VALUE!</v>
      </c>
      <c r="L174" s="79">
        <f>'English Grades'!U174</f>
        <v>0</v>
      </c>
      <c r="M174" s="78" t="str">
        <f>'Math Grades'!Q174</f>
        <v/>
      </c>
      <c r="N174" s="80">
        <f>'Math Grades'!K174</f>
        <v>0</v>
      </c>
      <c r="O174" s="80">
        <f>'Math Grades'!L174</f>
        <v>0</v>
      </c>
      <c r="P174" s="78" t="e">
        <f>'Math Grades'!O174</f>
        <v>#VALUE!</v>
      </c>
      <c r="Q174" s="80">
        <f>'Math Grades'!T174</f>
        <v>0</v>
      </c>
      <c r="R174" s="78" t="e">
        <f>'Math Grades'!S174</f>
        <v>#VALUE!</v>
      </c>
      <c r="S174" s="79">
        <f>'Math Grades'!U174</f>
        <v>0</v>
      </c>
      <c r="T174" s="79">
        <f>'State Assessments'!G174</f>
        <v>0</v>
      </c>
      <c r="U174" s="79">
        <f>'State Assessments'!I174</f>
        <v>0</v>
      </c>
      <c r="V174" s="80">
        <f>'State Assessments'!L174</f>
        <v>0</v>
      </c>
      <c r="W174" s="79">
        <f>'State Assessments'!N174</f>
        <v>0</v>
      </c>
      <c r="X174" s="79">
        <f>'State Assessments'!P174</f>
        <v>0</v>
      </c>
      <c r="Y174" s="80">
        <f>'State Assessments'!S174</f>
        <v>0</v>
      </c>
    </row>
    <row r="175" spans="1:25" ht="16" x14ac:dyDescent="0.2">
      <c r="A175" s="10">
        <f>'Demographic Data'!A175</f>
        <v>0</v>
      </c>
      <c r="B175" s="10">
        <f>'Demographic Data'!B175</f>
        <v>0</v>
      </c>
      <c r="C175" s="87">
        <f>'Demographic Data'!C175</f>
        <v>0</v>
      </c>
      <c r="D175" s="80" t="str">
        <f>'DNT - Program Attendance'!U175</f>
        <v>30 Days or Less</v>
      </c>
      <c r="E175" s="54" t="e">
        <f>'School Day Attendance'!V175</f>
        <v>#DIV/0!</v>
      </c>
      <c r="F175" s="78" t="e">
        <f>'English Grades'!J175</f>
        <v>#VALUE!</v>
      </c>
      <c r="G175" s="80">
        <f>'English Grades'!K175</f>
        <v>0</v>
      </c>
      <c r="H175" s="80">
        <f>'English Grades'!L175</f>
        <v>0</v>
      </c>
      <c r="I175" s="78" t="e">
        <f>'English Grades'!O175</f>
        <v>#VALUE!</v>
      </c>
      <c r="J175" s="80">
        <f>'English Grades'!T175</f>
        <v>0</v>
      </c>
      <c r="K175" s="78" t="e">
        <f>'English Grades'!S175</f>
        <v>#VALUE!</v>
      </c>
      <c r="L175" s="79">
        <f>'English Grades'!U175</f>
        <v>0</v>
      </c>
      <c r="M175" s="78" t="str">
        <f>'Math Grades'!Q175</f>
        <v/>
      </c>
      <c r="N175" s="80">
        <f>'Math Grades'!K175</f>
        <v>0</v>
      </c>
      <c r="O175" s="80">
        <f>'Math Grades'!L175</f>
        <v>0</v>
      </c>
      <c r="P175" s="78" t="e">
        <f>'Math Grades'!O175</f>
        <v>#VALUE!</v>
      </c>
      <c r="Q175" s="80">
        <f>'Math Grades'!T175</f>
        <v>0</v>
      </c>
      <c r="R175" s="78" t="e">
        <f>'Math Grades'!S175</f>
        <v>#VALUE!</v>
      </c>
      <c r="S175" s="79">
        <f>'Math Grades'!U175</f>
        <v>0</v>
      </c>
      <c r="T175" s="79">
        <f>'State Assessments'!G175</f>
        <v>0</v>
      </c>
      <c r="U175" s="79">
        <f>'State Assessments'!I175</f>
        <v>0</v>
      </c>
      <c r="V175" s="80">
        <f>'State Assessments'!L175</f>
        <v>0</v>
      </c>
      <c r="W175" s="79">
        <f>'State Assessments'!N175</f>
        <v>0</v>
      </c>
      <c r="X175" s="79">
        <f>'State Assessments'!P175</f>
        <v>0</v>
      </c>
      <c r="Y175" s="80">
        <f>'State Assessments'!S175</f>
        <v>0</v>
      </c>
    </row>
    <row r="176" spans="1:25" ht="16" x14ac:dyDescent="0.2">
      <c r="A176" s="10">
        <f>'Demographic Data'!A176</f>
        <v>0</v>
      </c>
      <c r="B176" s="10">
        <f>'Demographic Data'!B176</f>
        <v>0</v>
      </c>
      <c r="C176" s="87">
        <f>'Demographic Data'!C176</f>
        <v>0</v>
      </c>
      <c r="D176" s="80" t="str">
        <f>'DNT - Program Attendance'!U176</f>
        <v>30 Days or Less</v>
      </c>
      <c r="E176" s="54" t="e">
        <f>'School Day Attendance'!V176</f>
        <v>#DIV/0!</v>
      </c>
      <c r="F176" s="78" t="e">
        <f>'English Grades'!J176</f>
        <v>#VALUE!</v>
      </c>
      <c r="G176" s="80">
        <f>'English Grades'!K176</f>
        <v>0</v>
      </c>
      <c r="H176" s="80">
        <f>'English Grades'!L176</f>
        <v>0</v>
      </c>
      <c r="I176" s="78" t="e">
        <f>'English Grades'!O176</f>
        <v>#VALUE!</v>
      </c>
      <c r="J176" s="80">
        <f>'English Grades'!T176</f>
        <v>0</v>
      </c>
      <c r="K176" s="78" t="e">
        <f>'English Grades'!S176</f>
        <v>#VALUE!</v>
      </c>
      <c r="L176" s="79">
        <f>'English Grades'!U176</f>
        <v>0</v>
      </c>
      <c r="M176" s="78" t="str">
        <f>'Math Grades'!Q176</f>
        <v/>
      </c>
      <c r="N176" s="80">
        <f>'Math Grades'!K176</f>
        <v>0</v>
      </c>
      <c r="O176" s="80">
        <f>'Math Grades'!L176</f>
        <v>0</v>
      </c>
      <c r="P176" s="78" t="e">
        <f>'Math Grades'!O176</f>
        <v>#VALUE!</v>
      </c>
      <c r="Q176" s="80">
        <f>'Math Grades'!T176</f>
        <v>0</v>
      </c>
      <c r="R176" s="78" t="e">
        <f>'Math Grades'!S176</f>
        <v>#VALUE!</v>
      </c>
      <c r="S176" s="79">
        <f>'Math Grades'!U176</f>
        <v>0</v>
      </c>
      <c r="T176" s="79">
        <f>'State Assessments'!G176</f>
        <v>0</v>
      </c>
      <c r="U176" s="79">
        <f>'State Assessments'!I176</f>
        <v>0</v>
      </c>
      <c r="V176" s="80">
        <f>'State Assessments'!L176</f>
        <v>0</v>
      </c>
      <c r="W176" s="79">
        <f>'State Assessments'!N176</f>
        <v>0</v>
      </c>
      <c r="X176" s="79">
        <f>'State Assessments'!P176</f>
        <v>0</v>
      </c>
      <c r="Y176" s="80">
        <f>'State Assessments'!S176</f>
        <v>0</v>
      </c>
    </row>
    <row r="177" spans="1:25" ht="16" x14ac:dyDescent="0.2">
      <c r="A177" s="10">
        <f>'Demographic Data'!A177</f>
        <v>0</v>
      </c>
      <c r="B177" s="10">
        <f>'Demographic Data'!B177</f>
        <v>0</v>
      </c>
      <c r="C177" s="87">
        <f>'Demographic Data'!C177</f>
        <v>0</v>
      </c>
      <c r="D177" s="80" t="str">
        <f>'DNT - Program Attendance'!U177</f>
        <v>30 Days or Less</v>
      </c>
      <c r="E177" s="54" t="e">
        <f>'School Day Attendance'!V177</f>
        <v>#DIV/0!</v>
      </c>
      <c r="F177" s="78" t="e">
        <f>'English Grades'!J177</f>
        <v>#VALUE!</v>
      </c>
      <c r="G177" s="80">
        <f>'English Grades'!K177</f>
        <v>0</v>
      </c>
      <c r="H177" s="80">
        <f>'English Grades'!L177</f>
        <v>0</v>
      </c>
      <c r="I177" s="78" t="e">
        <f>'English Grades'!O177</f>
        <v>#VALUE!</v>
      </c>
      <c r="J177" s="80">
        <f>'English Grades'!T177</f>
        <v>0</v>
      </c>
      <c r="K177" s="78" t="e">
        <f>'English Grades'!S177</f>
        <v>#VALUE!</v>
      </c>
      <c r="L177" s="79">
        <f>'English Grades'!U177</f>
        <v>0</v>
      </c>
      <c r="M177" s="78" t="str">
        <f>'Math Grades'!Q177</f>
        <v/>
      </c>
      <c r="N177" s="80">
        <f>'Math Grades'!K177</f>
        <v>0</v>
      </c>
      <c r="O177" s="80">
        <f>'Math Grades'!L177</f>
        <v>0</v>
      </c>
      <c r="P177" s="78" t="e">
        <f>'Math Grades'!O177</f>
        <v>#VALUE!</v>
      </c>
      <c r="Q177" s="80">
        <f>'Math Grades'!T177</f>
        <v>0</v>
      </c>
      <c r="R177" s="78" t="e">
        <f>'Math Grades'!S177</f>
        <v>#VALUE!</v>
      </c>
      <c r="S177" s="79">
        <f>'Math Grades'!U177</f>
        <v>0</v>
      </c>
      <c r="T177" s="79">
        <f>'State Assessments'!G177</f>
        <v>0</v>
      </c>
      <c r="U177" s="79">
        <f>'State Assessments'!I177</f>
        <v>0</v>
      </c>
      <c r="V177" s="80">
        <f>'State Assessments'!L177</f>
        <v>0</v>
      </c>
      <c r="W177" s="79">
        <f>'State Assessments'!N177</f>
        <v>0</v>
      </c>
      <c r="X177" s="79">
        <f>'State Assessments'!P177</f>
        <v>0</v>
      </c>
      <c r="Y177" s="80">
        <f>'State Assessments'!S177</f>
        <v>0</v>
      </c>
    </row>
    <row r="178" spans="1:25" ht="16" x14ac:dyDescent="0.2">
      <c r="A178" s="10">
        <f>'Demographic Data'!A178</f>
        <v>0</v>
      </c>
      <c r="B178" s="10">
        <f>'Demographic Data'!B178</f>
        <v>0</v>
      </c>
      <c r="C178" s="87">
        <f>'Demographic Data'!C178</f>
        <v>0</v>
      </c>
      <c r="D178" s="80" t="str">
        <f>'DNT - Program Attendance'!U178</f>
        <v>30 Days or Less</v>
      </c>
      <c r="E178" s="54" t="e">
        <f>'School Day Attendance'!V178</f>
        <v>#DIV/0!</v>
      </c>
      <c r="F178" s="78" t="e">
        <f>'English Grades'!J178</f>
        <v>#VALUE!</v>
      </c>
      <c r="G178" s="80">
        <f>'English Grades'!K178</f>
        <v>0</v>
      </c>
      <c r="H178" s="80">
        <f>'English Grades'!L178</f>
        <v>0</v>
      </c>
      <c r="I178" s="78" t="e">
        <f>'English Grades'!O178</f>
        <v>#VALUE!</v>
      </c>
      <c r="J178" s="80">
        <f>'English Grades'!T178</f>
        <v>0</v>
      </c>
      <c r="K178" s="78" t="e">
        <f>'English Grades'!S178</f>
        <v>#VALUE!</v>
      </c>
      <c r="L178" s="79">
        <f>'English Grades'!U178</f>
        <v>0</v>
      </c>
      <c r="M178" s="78" t="str">
        <f>'Math Grades'!Q178</f>
        <v/>
      </c>
      <c r="N178" s="80">
        <f>'Math Grades'!K178</f>
        <v>0</v>
      </c>
      <c r="O178" s="80">
        <f>'Math Grades'!L178</f>
        <v>0</v>
      </c>
      <c r="P178" s="78" t="e">
        <f>'Math Grades'!O178</f>
        <v>#VALUE!</v>
      </c>
      <c r="Q178" s="80">
        <f>'Math Grades'!T178</f>
        <v>0</v>
      </c>
      <c r="R178" s="78" t="e">
        <f>'Math Grades'!S178</f>
        <v>#VALUE!</v>
      </c>
      <c r="S178" s="79">
        <f>'Math Grades'!U178</f>
        <v>0</v>
      </c>
      <c r="T178" s="79">
        <f>'State Assessments'!G178</f>
        <v>0</v>
      </c>
      <c r="U178" s="79">
        <f>'State Assessments'!I178</f>
        <v>0</v>
      </c>
      <c r="V178" s="80">
        <f>'State Assessments'!L178</f>
        <v>0</v>
      </c>
      <c r="W178" s="79">
        <f>'State Assessments'!N178</f>
        <v>0</v>
      </c>
      <c r="X178" s="79">
        <f>'State Assessments'!P178</f>
        <v>0</v>
      </c>
      <c r="Y178" s="80">
        <f>'State Assessments'!S178</f>
        <v>0</v>
      </c>
    </row>
    <row r="179" spans="1:25" ht="16" x14ac:dyDescent="0.2">
      <c r="A179" s="10">
        <f>'Demographic Data'!A179</f>
        <v>0</v>
      </c>
      <c r="B179" s="10">
        <f>'Demographic Data'!B179</f>
        <v>0</v>
      </c>
      <c r="C179" s="87">
        <f>'Demographic Data'!C179</f>
        <v>0</v>
      </c>
      <c r="D179" s="80" t="str">
        <f>'DNT - Program Attendance'!U179</f>
        <v>30 Days or Less</v>
      </c>
      <c r="E179" s="54" t="e">
        <f>'School Day Attendance'!V179</f>
        <v>#DIV/0!</v>
      </c>
      <c r="F179" s="78" t="e">
        <f>'English Grades'!J179</f>
        <v>#VALUE!</v>
      </c>
      <c r="G179" s="80">
        <f>'English Grades'!K179</f>
        <v>0</v>
      </c>
      <c r="H179" s="80">
        <f>'English Grades'!L179</f>
        <v>0</v>
      </c>
      <c r="I179" s="78" t="e">
        <f>'English Grades'!O179</f>
        <v>#VALUE!</v>
      </c>
      <c r="J179" s="80">
        <f>'English Grades'!T179</f>
        <v>0</v>
      </c>
      <c r="K179" s="78" t="e">
        <f>'English Grades'!S179</f>
        <v>#VALUE!</v>
      </c>
      <c r="L179" s="79">
        <f>'English Grades'!U179</f>
        <v>0</v>
      </c>
      <c r="M179" s="78" t="str">
        <f>'Math Grades'!Q179</f>
        <v/>
      </c>
      <c r="N179" s="80">
        <f>'Math Grades'!K179</f>
        <v>0</v>
      </c>
      <c r="O179" s="80">
        <f>'Math Grades'!L179</f>
        <v>0</v>
      </c>
      <c r="P179" s="78" t="e">
        <f>'Math Grades'!O179</f>
        <v>#VALUE!</v>
      </c>
      <c r="Q179" s="80">
        <f>'Math Grades'!T179</f>
        <v>0</v>
      </c>
      <c r="R179" s="78" t="e">
        <f>'Math Grades'!S179</f>
        <v>#VALUE!</v>
      </c>
      <c r="S179" s="79">
        <f>'Math Grades'!U179</f>
        <v>0</v>
      </c>
      <c r="T179" s="79">
        <f>'State Assessments'!G179</f>
        <v>0</v>
      </c>
      <c r="U179" s="79">
        <f>'State Assessments'!I179</f>
        <v>0</v>
      </c>
      <c r="V179" s="80">
        <f>'State Assessments'!L179</f>
        <v>0</v>
      </c>
      <c r="W179" s="79">
        <f>'State Assessments'!N179</f>
        <v>0</v>
      </c>
      <c r="X179" s="79">
        <f>'State Assessments'!P179</f>
        <v>0</v>
      </c>
      <c r="Y179" s="80">
        <f>'State Assessments'!S179</f>
        <v>0</v>
      </c>
    </row>
    <row r="180" spans="1:25" ht="16" x14ac:dyDescent="0.2">
      <c r="A180" s="10">
        <f>'Demographic Data'!A180</f>
        <v>0</v>
      </c>
      <c r="B180" s="10">
        <f>'Demographic Data'!B180</f>
        <v>0</v>
      </c>
      <c r="C180" s="87">
        <f>'Demographic Data'!C180</f>
        <v>0</v>
      </c>
      <c r="D180" s="80" t="str">
        <f>'DNT - Program Attendance'!U180</f>
        <v>30 Days or Less</v>
      </c>
      <c r="E180" s="54" t="e">
        <f>'School Day Attendance'!V180</f>
        <v>#DIV/0!</v>
      </c>
      <c r="F180" s="78" t="e">
        <f>'English Grades'!J180</f>
        <v>#VALUE!</v>
      </c>
      <c r="G180" s="80">
        <f>'English Grades'!K180</f>
        <v>0</v>
      </c>
      <c r="H180" s="80">
        <f>'English Grades'!L180</f>
        <v>0</v>
      </c>
      <c r="I180" s="78" t="e">
        <f>'English Grades'!O180</f>
        <v>#VALUE!</v>
      </c>
      <c r="J180" s="80">
        <f>'English Grades'!T180</f>
        <v>0</v>
      </c>
      <c r="K180" s="78" t="e">
        <f>'English Grades'!S180</f>
        <v>#VALUE!</v>
      </c>
      <c r="L180" s="79">
        <f>'English Grades'!U180</f>
        <v>0</v>
      </c>
      <c r="M180" s="78" t="str">
        <f>'Math Grades'!Q180</f>
        <v/>
      </c>
      <c r="N180" s="80">
        <f>'Math Grades'!K180</f>
        <v>0</v>
      </c>
      <c r="O180" s="80">
        <f>'Math Grades'!L180</f>
        <v>0</v>
      </c>
      <c r="P180" s="78" t="e">
        <f>'Math Grades'!O180</f>
        <v>#VALUE!</v>
      </c>
      <c r="Q180" s="80">
        <f>'Math Grades'!T180</f>
        <v>0</v>
      </c>
      <c r="R180" s="78" t="e">
        <f>'Math Grades'!S180</f>
        <v>#VALUE!</v>
      </c>
      <c r="S180" s="79">
        <f>'Math Grades'!U180</f>
        <v>0</v>
      </c>
      <c r="T180" s="79">
        <f>'State Assessments'!G180</f>
        <v>0</v>
      </c>
      <c r="U180" s="79">
        <f>'State Assessments'!I180</f>
        <v>0</v>
      </c>
      <c r="V180" s="80">
        <f>'State Assessments'!L180</f>
        <v>0</v>
      </c>
      <c r="W180" s="79">
        <f>'State Assessments'!N180</f>
        <v>0</v>
      </c>
      <c r="X180" s="79">
        <f>'State Assessments'!P180</f>
        <v>0</v>
      </c>
      <c r="Y180" s="80">
        <f>'State Assessments'!S180</f>
        <v>0</v>
      </c>
    </row>
    <row r="181" spans="1:25" ht="16" x14ac:dyDescent="0.2">
      <c r="A181" s="10">
        <f>'Demographic Data'!A181</f>
        <v>0</v>
      </c>
      <c r="B181" s="10">
        <f>'Demographic Data'!B181</f>
        <v>0</v>
      </c>
      <c r="C181" s="87">
        <f>'Demographic Data'!C181</f>
        <v>0</v>
      </c>
      <c r="D181" s="80" t="str">
        <f>'DNT - Program Attendance'!U181</f>
        <v>30 Days or Less</v>
      </c>
      <c r="E181" s="54" t="e">
        <f>'School Day Attendance'!V181</f>
        <v>#DIV/0!</v>
      </c>
      <c r="F181" s="78" t="e">
        <f>'English Grades'!J181</f>
        <v>#VALUE!</v>
      </c>
      <c r="G181" s="80">
        <f>'English Grades'!K181</f>
        <v>0</v>
      </c>
      <c r="H181" s="80">
        <f>'English Grades'!L181</f>
        <v>0</v>
      </c>
      <c r="I181" s="78" t="e">
        <f>'English Grades'!O181</f>
        <v>#VALUE!</v>
      </c>
      <c r="J181" s="80">
        <f>'English Grades'!T181</f>
        <v>0</v>
      </c>
      <c r="K181" s="78" t="e">
        <f>'English Grades'!S181</f>
        <v>#VALUE!</v>
      </c>
      <c r="L181" s="79">
        <f>'English Grades'!U181</f>
        <v>0</v>
      </c>
      <c r="M181" s="78" t="str">
        <f>'Math Grades'!Q181</f>
        <v/>
      </c>
      <c r="N181" s="80">
        <f>'Math Grades'!K181</f>
        <v>0</v>
      </c>
      <c r="O181" s="80">
        <f>'Math Grades'!L181</f>
        <v>0</v>
      </c>
      <c r="P181" s="78" t="e">
        <f>'Math Grades'!O181</f>
        <v>#VALUE!</v>
      </c>
      <c r="Q181" s="80">
        <f>'Math Grades'!T181</f>
        <v>0</v>
      </c>
      <c r="R181" s="78" t="e">
        <f>'Math Grades'!S181</f>
        <v>#VALUE!</v>
      </c>
      <c r="S181" s="79">
        <f>'Math Grades'!U181</f>
        <v>0</v>
      </c>
      <c r="T181" s="79">
        <f>'State Assessments'!G181</f>
        <v>0</v>
      </c>
      <c r="U181" s="79">
        <f>'State Assessments'!I181</f>
        <v>0</v>
      </c>
      <c r="V181" s="80">
        <f>'State Assessments'!L181</f>
        <v>0</v>
      </c>
      <c r="W181" s="79">
        <f>'State Assessments'!N181</f>
        <v>0</v>
      </c>
      <c r="X181" s="79">
        <f>'State Assessments'!P181</f>
        <v>0</v>
      </c>
      <c r="Y181" s="80">
        <f>'State Assessments'!S181</f>
        <v>0</v>
      </c>
    </row>
    <row r="182" spans="1:25" ht="16" x14ac:dyDescent="0.2">
      <c r="A182" s="10">
        <f>'Demographic Data'!A182</f>
        <v>0</v>
      </c>
      <c r="B182" s="10">
        <f>'Demographic Data'!B182</f>
        <v>0</v>
      </c>
      <c r="C182" s="87">
        <f>'Demographic Data'!C182</f>
        <v>0</v>
      </c>
      <c r="D182" s="80" t="str">
        <f>'DNT - Program Attendance'!U182</f>
        <v>30 Days or Less</v>
      </c>
      <c r="E182" s="54" t="e">
        <f>'School Day Attendance'!V182</f>
        <v>#DIV/0!</v>
      </c>
      <c r="F182" s="78" t="e">
        <f>'English Grades'!J182</f>
        <v>#VALUE!</v>
      </c>
      <c r="G182" s="80">
        <f>'English Grades'!K182</f>
        <v>0</v>
      </c>
      <c r="H182" s="80">
        <f>'English Grades'!L182</f>
        <v>0</v>
      </c>
      <c r="I182" s="78" t="e">
        <f>'English Grades'!O182</f>
        <v>#VALUE!</v>
      </c>
      <c r="J182" s="80">
        <f>'English Grades'!T182</f>
        <v>0</v>
      </c>
      <c r="K182" s="78" t="e">
        <f>'English Grades'!S182</f>
        <v>#VALUE!</v>
      </c>
      <c r="L182" s="79">
        <f>'English Grades'!U182</f>
        <v>0</v>
      </c>
      <c r="M182" s="78" t="str">
        <f>'Math Grades'!Q182</f>
        <v/>
      </c>
      <c r="N182" s="80">
        <f>'Math Grades'!K182</f>
        <v>0</v>
      </c>
      <c r="O182" s="80">
        <f>'Math Grades'!L182</f>
        <v>0</v>
      </c>
      <c r="P182" s="78" t="e">
        <f>'Math Grades'!O182</f>
        <v>#VALUE!</v>
      </c>
      <c r="Q182" s="80">
        <f>'Math Grades'!T182</f>
        <v>0</v>
      </c>
      <c r="R182" s="78" t="e">
        <f>'Math Grades'!S182</f>
        <v>#VALUE!</v>
      </c>
      <c r="S182" s="79">
        <f>'Math Grades'!U182</f>
        <v>0</v>
      </c>
      <c r="T182" s="79">
        <f>'State Assessments'!G182</f>
        <v>0</v>
      </c>
      <c r="U182" s="79">
        <f>'State Assessments'!I182</f>
        <v>0</v>
      </c>
      <c r="V182" s="80">
        <f>'State Assessments'!L182</f>
        <v>0</v>
      </c>
      <c r="W182" s="79">
        <f>'State Assessments'!N182</f>
        <v>0</v>
      </c>
      <c r="X182" s="79">
        <f>'State Assessments'!P182</f>
        <v>0</v>
      </c>
      <c r="Y182" s="80">
        <f>'State Assessments'!S182</f>
        <v>0</v>
      </c>
    </row>
    <row r="183" spans="1:25" ht="16" x14ac:dyDescent="0.2">
      <c r="A183" s="10">
        <f>'Demographic Data'!A183</f>
        <v>0</v>
      </c>
      <c r="B183" s="10">
        <f>'Demographic Data'!B183</f>
        <v>0</v>
      </c>
      <c r="C183" s="87">
        <f>'Demographic Data'!C183</f>
        <v>0</v>
      </c>
      <c r="D183" s="80" t="str">
        <f>'DNT - Program Attendance'!U183</f>
        <v>30 Days or Less</v>
      </c>
      <c r="E183" s="54" t="e">
        <f>'School Day Attendance'!V183</f>
        <v>#DIV/0!</v>
      </c>
      <c r="F183" s="78" t="e">
        <f>'English Grades'!J183</f>
        <v>#VALUE!</v>
      </c>
      <c r="G183" s="80">
        <f>'English Grades'!K183</f>
        <v>0</v>
      </c>
      <c r="H183" s="80">
        <f>'English Grades'!L183</f>
        <v>0</v>
      </c>
      <c r="I183" s="78" t="e">
        <f>'English Grades'!O183</f>
        <v>#VALUE!</v>
      </c>
      <c r="J183" s="80">
        <f>'English Grades'!T183</f>
        <v>0</v>
      </c>
      <c r="K183" s="78" t="e">
        <f>'English Grades'!S183</f>
        <v>#VALUE!</v>
      </c>
      <c r="L183" s="79">
        <f>'English Grades'!U183</f>
        <v>0</v>
      </c>
      <c r="M183" s="78" t="str">
        <f>'Math Grades'!Q183</f>
        <v/>
      </c>
      <c r="N183" s="80">
        <f>'Math Grades'!K183</f>
        <v>0</v>
      </c>
      <c r="O183" s="80">
        <f>'Math Grades'!L183</f>
        <v>0</v>
      </c>
      <c r="P183" s="78" t="e">
        <f>'Math Grades'!O183</f>
        <v>#VALUE!</v>
      </c>
      <c r="Q183" s="80">
        <f>'Math Grades'!T183</f>
        <v>0</v>
      </c>
      <c r="R183" s="78" t="e">
        <f>'Math Grades'!S183</f>
        <v>#VALUE!</v>
      </c>
      <c r="S183" s="79">
        <f>'Math Grades'!U183</f>
        <v>0</v>
      </c>
      <c r="T183" s="79">
        <f>'State Assessments'!G183</f>
        <v>0</v>
      </c>
      <c r="U183" s="79">
        <f>'State Assessments'!I183</f>
        <v>0</v>
      </c>
      <c r="V183" s="80">
        <f>'State Assessments'!L183</f>
        <v>0</v>
      </c>
      <c r="W183" s="79">
        <f>'State Assessments'!N183</f>
        <v>0</v>
      </c>
      <c r="X183" s="79">
        <f>'State Assessments'!P183</f>
        <v>0</v>
      </c>
      <c r="Y183" s="80">
        <f>'State Assessments'!S183</f>
        <v>0</v>
      </c>
    </row>
    <row r="184" spans="1:25" ht="16" x14ac:dyDescent="0.2">
      <c r="A184" s="10">
        <f>'Demographic Data'!A184</f>
        <v>0</v>
      </c>
      <c r="B184" s="10">
        <f>'Demographic Data'!B184</f>
        <v>0</v>
      </c>
      <c r="C184" s="87">
        <f>'Demographic Data'!C184</f>
        <v>0</v>
      </c>
      <c r="D184" s="80" t="str">
        <f>'DNT - Program Attendance'!U184</f>
        <v>30 Days or Less</v>
      </c>
      <c r="E184" s="54" t="e">
        <f>'School Day Attendance'!V184</f>
        <v>#DIV/0!</v>
      </c>
      <c r="F184" s="78" t="e">
        <f>'English Grades'!J184</f>
        <v>#VALUE!</v>
      </c>
      <c r="G184" s="80">
        <f>'English Grades'!K184</f>
        <v>0</v>
      </c>
      <c r="H184" s="80">
        <f>'English Grades'!L184</f>
        <v>0</v>
      </c>
      <c r="I184" s="78" t="e">
        <f>'English Grades'!O184</f>
        <v>#VALUE!</v>
      </c>
      <c r="J184" s="80">
        <f>'English Grades'!T184</f>
        <v>0</v>
      </c>
      <c r="K184" s="78" t="e">
        <f>'English Grades'!S184</f>
        <v>#VALUE!</v>
      </c>
      <c r="L184" s="79">
        <f>'English Grades'!U184</f>
        <v>0</v>
      </c>
      <c r="M184" s="78" t="str">
        <f>'Math Grades'!Q184</f>
        <v/>
      </c>
      <c r="N184" s="80">
        <f>'Math Grades'!K184</f>
        <v>0</v>
      </c>
      <c r="O184" s="80">
        <f>'Math Grades'!L184</f>
        <v>0</v>
      </c>
      <c r="P184" s="78" t="e">
        <f>'Math Grades'!O184</f>
        <v>#VALUE!</v>
      </c>
      <c r="Q184" s="80">
        <f>'Math Grades'!T184</f>
        <v>0</v>
      </c>
      <c r="R184" s="78" t="e">
        <f>'Math Grades'!S184</f>
        <v>#VALUE!</v>
      </c>
      <c r="S184" s="79">
        <f>'Math Grades'!U184</f>
        <v>0</v>
      </c>
      <c r="T184" s="79">
        <f>'State Assessments'!G184</f>
        <v>0</v>
      </c>
      <c r="U184" s="79">
        <f>'State Assessments'!I184</f>
        <v>0</v>
      </c>
      <c r="V184" s="80">
        <f>'State Assessments'!L184</f>
        <v>0</v>
      </c>
      <c r="W184" s="79">
        <f>'State Assessments'!N184</f>
        <v>0</v>
      </c>
      <c r="X184" s="79">
        <f>'State Assessments'!P184</f>
        <v>0</v>
      </c>
      <c r="Y184" s="80">
        <f>'State Assessments'!S184</f>
        <v>0</v>
      </c>
    </row>
    <row r="185" spans="1:25" ht="16" x14ac:dyDescent="0.2">
      <c r="A185" s="10">
        <f>'Demographic Data'!A185</f>
        <v>0</v>
      </c>
      <c r="B185" s="10">
        <f>'Demographic Data'!B185</f>
        <v>0</v>
      </c>
      <c r="C185" s="87">
        <f>'Demographic Data'!C185</f>
        <v>0</v>
      </c>
      <c r="D185" s="80" t="str">
        <f>'DNT - Program Attendance'!U185</f>
        <v>30 Days or Less</v>
      </c>
      <c r="E185" s="54" t="e">
        <f>'School Day Attendance'!V185</f>
        <v>#DIV/0!</v>
      </c>
      <c r="F185" s="78" t="e">
        <f>'English Grades'!J185</f>
        <v>#VALUE!</v>
      </c>
      <c r="G185" s="80">
        <f>'English Grades'!K185</f>
        <v>0</v>
      </c>
      <c r="H185" s="80">
        <f>'English Grades'!L185</f>
        <v>0</v>
      </c>
      <c r="I185" s="78" t="e">
        <f>'English Grades'!O185</f>
        <v>#VALUE!</v>
      </c>
      <c r="J185" s="80">
        <f>'English Grades'!T185</f>
        <v>0</v>
      </c>
      <c r="K185" s="78" t="e">
        <f>'English Grades'!S185</f>
        <v>#VALUE!</v>
      </c>
      <c r="L185" s="79">
        <f>'English Grades'!U185</f>
        <v>0</v>
      </c>
      <c r="M185" s="78" t="str">
        <f>'Math Grades'!Q185</f>
        <v/>
      </c>
      <c r="N185" s="80">
        <f>'Math Grades'!K185</f>
        <v>0</v>
      </c>
      <c r="O185" s="80">
        <f>'Math Grades'!L185</f>
        <v>0</v>
      </c>
      <c r="P185" s="78" t="e">
        <f>'Math Grades'!O185</f>
        <v>#VALUE!</v>
      </c>
      <c r="Q185" s="80">
        <f>'Math Grades'!T185</f>
        <v>0</v>
      </c>
      <c r="R185" s="78" t="e">
        <f>'Math Grades'!S185</f>
        <v>#VALUE!</v>
      </c>
      <c r="S185" s="79">
        <f>'Math Grades'!U185</f>
        <v>0</v>
      </c>
      <c r="T185" s="79">
        <f>'State Assessments'!G185</f>
        <v>0</v>
      </c>
      <c r="U185" s="79">
        <f>'State Assessments'!I185</f>
        <v>0</v>
      </c>
      <c r="V185" s="80">
        <f>'State Assessments'!L185</f>
        <v>0</v>
      </c>
      <c r="W185" s="79">
        <f>'State Assessments'!N185</f>
        <v>0</v>
      </c>
      <c r="X185" s="79">
        <f>'State Assessments'!P185</f>
        <v>0</v>
      </c>
      <c r="Y185" s="80">
        <f>'State Assessments'!S185</f>
        <v>0</v>
      </c>
    </row>
    <row r="186" spans="1:25" ht="16" x14ac:dyDescent="0.2">
      <c r="A186" s="10">
        <f>'Demographic Data'!A186</f>
        <v>0</v>
      </c>
      <c r="B186" s="10">
        <f>'Demographic Data'!B186</f>
        <v>0</v>
      </c>
      <c r="C186" s="87">
        <f>'Demographic Data'!C186</f>
        <v>0</v>
      </c>
      <c r="D186" s="80" t="str">
        <f>'DNT - Program Attendance'!U186</f>
        <v>30 Days or Less</v>
      </c>
      <c r="E186" s="54" t="e">
        <f>'School Day Attendance'!V186</f>
        <v>#DIV/0!</v>
      </c>
      <c r="F186" s="78" t="e">
        <f>'English Grades'!J186</f>
        <v>#VALUE!</v>
      </c>
      <c r="G186" s="80">
        <f>'English Grades'!K186</f>
        <v>0</v>
      </c>
      <c r="H186" s="80">
        <f>'English Grades'!L186</f>
        <v>0</v>
      </c>
      <c r="I186" s="78" t="e">
        <f>'English Grades'!O186</f>
        <v>#VALUE!</v>
      </c>
      <c r="J186" s="80">
        <f>'English Grades'!T186</f>
        <v>0</v>
      </c>
      <c r="K186" s="78" t="e">
        <f>'English Grades'!S186</f>
        <v>#VALUE!</v>
      </c>
      <c r="L186" s="79">
        <f>'English Grades'!U186</f>
        <v>0</v>
      </c>
      <c r="M186" s="78" t="str">
        <f>'Math Grades'!Q186</f>
        <v/>
      </c>
      <c r="N186" s="80">
        <f>'Math Grades'!K186</f>
        <v>0</v>
      </c>
      <c r="O186" s="80">
        <f>'Math Grades'!L186</f>
        <v>0</v>
      </c>
      <c r="P186" s="78" t="e">
        <f>'Math Grades'!O186</f>
        <v>#VALUE!</v>
      </c>
      <c r="Q186" s="80">
        <f>'Math Grades'!T186</f>
        <v>0</v>
      </c>
      <c r="R186" s="78" t="e">
        <f>'Math Grades'!S186</f>
        <v>#VALUE!</v>
      </c>
      <c r="S186" s="79">
        <f>'Math Grades'!U186</f>
        <v>0</v>
      </c>
      <c r="T186" s="79">
        <f>'State Assessments'!G186</f>
        <v>0</v>
      </c>
      <c r="U186" s="79">
        <f>'State Assessments'!I186</f>
        <v>0</v>
      </c>
      <c r="V186" s="80">
        <f>'State Assessments'!L186</f>
        <v>0</v>
      </c>
      <c r="W186" s="79">
        <f>'State Assessments'!N186</f>
        <v>0</v>
      </c>
      <c r="X186" s="79">
        <f>'State Assessments'!P186</f>
        <v>0</v>
      </c>
      <c r="Y186" s="80">
        <f>'State Assessments'!S186</f>
        <v>0</v>
      </c>
    </row>
    <row r="187" spans="1:25" ht="16" x14ac:dyDescent="0.2">
      <c r="A187" s="10">
        <f>'Demographic Data'!A187</f>
        <v>0</v>
      </c>
      <c r="B187" s="10">
        <f>'Demographic Data'!B187</f>
        <v>0</v>
      </c>
      <c r="C187" s="87">
        <f>'Demographic Data'!C187</f>
        <v>0</v>
      </c>
      <c r="D187" s="80" t="str">
        <f>'DNT - Program Attendance'!U187</f>
        <v>30 Days or Less</v>
      </c>
      <c r="E187" s="54" t="e">
        <f>'School Day Attendance'!V187</f>
        <v>#DIV/0!</v>
      </c>
      <c r="F187" s="78" t="e">
        <f>'English Grades'!J187</f>
        <v>#VALUE!</v>
      </c>
      <c r="G187" s="80">
        <f>'English Grades'!K187</f>
        <v>0</v>
      </c>
      <c r="H187" s="80">
        <f>'English Grades'!L187</f>
        <v>0</v>
      </c>
      <c r="I187" s="78" t="e">
        <f>'English Grades'!O187</f>
        <v>#VALUE!</v>
      </c>
      <c r="J187" s="80">
        <f>'English Grades'!T187</f>
        <v>0</v>
      </c>
      <c r="K187" s="78" t="e">
        <f>'English Grades'!S187</f>
        <v>#VALUE!</v>
      </c>
      <c r="L187" s="79">
        <f>'English Grades'!U187</f>
        <v>0</v>
      </c>
      <c r="M187" s="78" t="str">
        <f>'Math Grades'!Q187</f>
        <v/>
      </c>
      <c r="N187" s="80">
        <f>'Math Grades'!K187</f>
        <v>0</v>
      </c>
      <c r="O187" s="80">
        <f>'Math Grades'!L187</f>
        <v>0</v>
      </c>
      <c r="P187" s="78" t="e">
        <f>'Math Grades'!O187</f>
        <v>#VALUE!</v>
      </c>
      <c r="Q187" s="80">
        <f>'Math Grades'!T187</f>
        <v>0</v>
      </c>
      <c r="R187" s="78" t="e">
        <f>'Math Grades'!S187</f>
        <v>#VALUE!</v>
      </c>
      <c r="S187" s="79">
        <f>'Math Grades'!U187</f>
        <v>0</v>
      </c>
      <c r="T187" s="79">
        <f>'State Assessments'!G187</f>
        <v>0</v>
      </c>
      <c r="U187" s="79">
        <f>'State Assessments'!I187</f>
        <v>0</v>
      </c>
      <c r="V187" s="80">
        <f>'State Assessments'!L187</f>
        <v>0</v>
      </c>
      <c r="W187" s="79">
        <f>'State Assessments'!N187</f>
        <v>0</v>
      </c>
      <c r="X187" s="79">
        <f>'State Assessments'!P187</f>
        <v>0</v>
      </c>
      <c r="Y187" s="80">
        <f>'State Assessments'!S187</f>
        <v>0</v>
      </c>
    </row>
    <row r="188" spans="1:25" ht="16" x14ac:dyDescent="0.2">
      <c r="A188" s="10">
        <f>'Demographic Data'!A188</f>
        <v>0</v>
      </c>
      <c r="B188" s="10">
        <f>'Demographic Data'!B188</f>
        <v>0</v>
      </c>
      <c r="C188" s="87">
        <f>'Demographic Data'!C188</f>
        <v>0</v>
      </c>
      <c r="D188" s="80" t="str">
        <f>'DNT - Program Attendance'!U188</f>
        <v>30 Days or Less</v>
      </c>
      <c r="E188" s="54" t="e">
        <f>'School Day Attendance'!V188</f>
        <v>#DIV/0!</v>
      </c>
      <c r="F188" s="78" t="e">
        <f>'English Grades'!J188</f>
        <v>#VALUE!</v>
      </c>
      <c r="G188" s="80">
        <f>'English Grades'!K188</f>
        <v>0</v>
      </c>
      <c r="H188" s="80">
        <f>'English Grades'!L188</f>
        <v>0</v>
      </c>
      <c r="I188" s="78" t="e">
        <f>'English Grades'!O188</f>
        <v>#VALUE!</v>
      </c>
      <c r="J188" s="80">
        <f>'English Grades'!T188</f>
        <v>0</v>
      </c>
      <c r="K188" s="78" t="e">
        <f>'English Grades'!S188</f>
        <v>#VALUE!</v>
      </c>
      <c r="L188" s="79">
        <f>'English Grades'!U188</f>
        <v>0</v>
      </c>
      <c r="M188" s="78" t="str">
        <f>'Math Grades'!Q188</f>
        <v/>
      </c>
      <c r="N188" s="80">
        <f>'Math Grades'!K188</f>
        <v>0</v>
      </c>
      <c r="O188" s="80">
        <f>'Math Grades'!L188</f>
        <v>0</v>
      </c>
      <c r="P188" s="78" t="e">
        <f>'Math Grades'!O188</f>
        <v>#VALUE!</v>
      </c>
      <c r="Q188" s="80">
        <f>'Math Grades'!T188</f>
        <v>0</v>
      </c>
      <c r="R188" s="78" t="e">
        <f>'Math Grades'!S188</f>
        <v>#VALUE!</v>
      </c>
      <c r="S188" s="79">
        <f>'Math Grades'!U188</f>
        <v>0</v>
      </c>
      <c r="T188" s="79">
        <f>'State Assessments'!G188</f>
        <v>0</v>
      </c>
      <c r="U188" s="79">
        <f>'State Assessments'!I188</f>
        <v>0</v>
      </c>
      <c r="V188" s="80">
        <f>'State Assessments'!L188</f>
        <v>0</v>
      </c>
      <c r="W188" s="79">
        <f>'State Assessments'!N188</f>
        <v>0</v>
      </c>
      <c r="X188" s="79">
        <f>'State Assessments'!P188</f>
        <v>0</v>
      </c>
      <c r="Y188" s="80">
        <f>'State Assessments'!S188</f>
        <v>0</v>
      </c>
    </row>
    <row r="189" spans="1:25" ht="16" x14ac:dyDescent="0.2">
      <c r="A189" s="10">
        <f>'Demographic Data'!A189</f>
        <v>0</v>
      </c>
      <c r="B189" s="10">
        <f>'Demographic Data'!B189</f>
        <v>0</v>
      </c>
      <c r="C189" s="87">
        <f>'Demographic Data'!C189</f>
        <v>0</v>
      </c>
      <c r="D189" s="80" t="str">
        <f>'DNT - Program Attendance'!U189</f>
        <v>30 Days or Less</v>
      </c>
      <c r="E189" s="54" t="e">
        <f>'School Day Attendance'!V189</f>
        <v>#DIV/0!</v>
      </c>
      <c r="F189" s="78" t="e">
        <f>'English Grades'!J189</f>
        <v>#VALUE!</v>
      </c>
      <c r="G189" s="80">
        <f>'English Grades'!K189</f>
        <v>0</v>
      </c>
      <c r="H189" s="80">
        <f>'English Grades'!L189</f>
        <v>0</v>
      </c>
      <c r="I189" s="78" t="e">
        <f>'English Grades'!O189</f>
        <v>#VALUE!</v>
      </c>
      <c r="J189" s="80">
        <f>'English Grades'!T189</f>
        <v>0</v>
      </c>
      <c r="K189" s="78" t="e">
        <f>'English Grades'!S189</f>
        <v>#VALUE!</v>
      </c>
      <c r="L189" s="79">
        <f>'English Grades'!U189</f>
        <v>0</v>
      </c>
      <c r="M189" s="78" t="str">
        <f>'Math Grades'!Q189</f>
        <v/>
      </c>
      <c r="N189" s="80">
        <f>'Math Grades'!K189</f>
        <v>0</v>
      </c>
      <c r="O189" s="80">
        <f>'Math Grades'!L189</f>
        <v>0</v>
      </c>
      <c r="P189" s="78" t="e">
        <f>'Math Grades'!O189</f>
        <v>#VALUE!</v>
      </c>
      <c r="Q189" s="80">
        <f>'Math Grades'!T189</f>
        <v>0</v>
      </c>
      <c r="R189" s="78" t="e">
        <f>'Math Grades'!S189</f>
        <v>#VALUE!</v>
      </c>
      <c r="S189" s="79">
        <f>'Math Grades'!U189</f>
        <v>0</v>
      </c>
      <c r="T189" s="79">
        <f>'State Assessments'!G189</f>
        <v>0</v>
      </c>
      <c r="U189" s="79">
        <f>'State Assessments'!I189</f>
        <v>0</v>
      </c>
      <c r="V189" s="80">
        <f>'State Assessments'!L189</f>
        <v>0</v>
      </c>
      <c r="W189" s="79">
        <f>'State Assessments'!N189</f>
        <v>0</v>
      </c>
      <c r="X189" s="79">
        <f>'State Assessments'!P189</f>
        <v>0</v>
      </c>
      <c r="Y189" s="80">
        <f>'State Assessments'!S189</f>
        <v>0</v>
      </c>
    </row>
    <row r="190" spans="1:25" ht="16" x14ac:dyDescent="0.2">
      <c r="A190" s="10">
        <f>'Demographic Data'!A190</f>
        <v>0</v>
      </c>
      <c r="B190" s="10">
        <f>'Demographic Data'!B190</f>
        <v>0</v>
      </c>
      <c r="C190" s="87">
        <f>'Demographic Data'!C190</f>
        <v>0</v>
      </c>
      <c r="D190" s="80" t="str">
        <f>'DNT - Program Attendance'!U190</f>
        <v>30 Days or Less</v>
      </c>
      <c r="E190" s="54" t="e">
        <f>'School Day Attendance'!V190</f>
        <v>#DIV/0!</v>
      </c>
      <c r="F190" s="78" t="e">
        <f>'English Grades'!J190</f>
        <v>#VALUE!</v>
      </c>
      <c r="G190" s="80">
        <f>'English Grades'!K190</f>
        <v>0</v>
      </c>
      <c r="H190" s="80">
        <f>'English Grades'!L190</f>
        <v>0</v>
      </c>
      <c r="I190" s="78" t="e">
        <f>'English Grades'!O190</f>
        <v>#VALUE!</v>
      </c>
      <c r="J190" s="80">
        <f>'English Grades'!T190</f>
        <v>0</v>
      </c>
      <c r="K190" s="78" t="e">
        <f>'English Grades'!S190</f>
        <v>#VALUE!</v>
      </c>
      <c r="L190" s="79">
        <f>'English Grades'!U190</f>
        <v>0</v>
      </c>
      <c r="M190" s="78" t="str">
        <f>'Math Grades'!Q190</f>
        <v/>
      </c>
      <c r="N190" s="80">
        <f>'Math Grades'!K190</f>
        <v>0</v>
      </c>
      <c r="O190" s="80">
        <f>'Math Grades'!L190</f>
        <v>0</v>
      </c>
      <c r="P190" s="78" t="e">
        <f>'Math Grades'!O190</f>
        <v>#VALUE!</v>
      </c>
      <c r="Q190" s="80">
        <f>'Math Grades'!T190</f>
        <v>0</v>
      </c>
      <c r="R190" s="78" t="e">
        <f>'Math Grades'!S190</f>
        <v>#VALUE!</v>
      </c>
      <c r="S190" s="79">
        <f>'Math Grades'!U190</f>
        <v>0</v>
      </c>
      <c r="T190" s="79">
        <f>'State Assessments'!G190</f>
        <v>0</v>
      </c>
      <c r="U190" s="79">
        <f>'State Assessments'!I190</f>
        <v>0</v>
      </c>
      <c r="V190" s="80">
        <f>'State Assessments'!L190</f>
        <v>0</v>
      </c>
      <c r="W190" s="79">
        <f>'State Assessments'!N190</f>
        <v>0</v>
      </c>
      <c r="X190" s="79">
        <f>'State Assessments'!P190</f>
        <v>0</v>
      </c>
      <c r="Y190" s="80">
        <f>'State Assessments'!S190</f>
        <v>0</v>
      </c>
    </row>
    <row r="191" spans="1:25" ht="16" x14ac:dyDescent="0.2">
      <c r="A191" s="10">
        <f>'Demographic Data'!A191</f>
        <v>0</v>
      </c>
      <c r="B191" s="10">
        <f>'Demographic Data'!B191</f>
        <v>0</v>
      </c>
      <c r="C191" s="87">
        <f>'Demographic Data'!C191</f>
        <v>0</v>
      </c>
      <c r="D191" s="80" t="str">
        <f>'DNT - Program Attendance'!U191</f>
        <v>30 Days or Less</v>
      </c>
      <c r="E191" s="54" t="e">
        <f>'School Day Attendance'!V191</f>
        <v>#DIV/0!</v>
      </c>
      <c r="F191" s="78" t="e">
        <f>'English Grades'!J191</f>
        <v>#VALUE!</v>
      </c>
      <c r="G191" s="80">
        <f>'English Grades'!K191</f>
        <v>0</v>
      </c>
      <c r="H191" s="80">
        <f>'English Grades'!L191</f>
        <v>0</v>
      </c>
      <c r="I191" s="78" t="e">
        <f>'English Grades'!O191</f>
        <v>#VALUE!</v>
      </c>
      <c r="J191" s="80">
        <f>'English Grades'!T191</f>
        <v>0</v>
      </c>
      <c r="K191" s="78" t="e">
        <f>'English Grades'!S191</f>
        <v>#VALUE!</v>
      </c>
      <c r="L191" s="79">
        <f>'English Grades'!U191</f>
        <v>0</v>
      </c>
      <c r="M191" s="78" t="str">
        <f>'Math Grades'!Q191</f>
        <v/>
      </c>
      <c r="N191" s="80">
        <f>'Math Grades'!K191</f>
        <v>0</v>
      </c>
      <c r="O191" s="80">
        <f>'Math Grades'!L191</f>
        <v>0</v>
      </c>
      <c r="P191" s="78" t="e">
        <f>'Math Grades'!O191</f>
        <v>#VALUE!</v>
      </c>
      <c r="Q191" s="80">
        <f>'Math Grades'!T191</f>
        <v>0</v>
      </c>
      <c r="R191" s="78" t="e">
        <f>'Math Grades'!S191</f>
        <v>#VALUE!</v>
      </c>
      <c r="S191" s="79">
        <f>'Math Grades'!U191</f>
        <v>0</v>
      </c>
      <c r="T191" s="79">
        <f>'State Assessments'!G191</f>
        <v>0</v>
      </c>
      <c r="U191" s="79">
        <f>'State Assessments'!I191</f>
        <v>0</v>
      </c>
      <c r="V191" s="80">
        <f>'State Assessments'!L191</f>
        <v>0</v>
      </c>
      <c r="W191" s="79">
        <f>'State Assessments'!N191</f>
        <v>0</v>
      </c>
      <c r="X191" s="79">
        <f>'State Assessments'!P191</f>
        <v>0</v>
      </c>
      <c r="Y191" s="80">
        <f>'State Assessments'!S191</f>
        <v>0</v>
      </c>
    </row>
    <row r="192" spans="1:25" ht="16" x14ac:dyDescent="0.2">
      <c r="A192" s="10">
        <f>'Demographic Data'!A192</f>
        <v>0</v>
      </c>
      <c r="B192" s="10">
        <f>'Demographic Data'!B192</f>
        <v>0</v>
      </c>
      <c r="C192" s="87">
        <f>'Demographic Data'!C192</f>
        <v>0</v>
      </c>
      <c r="D192" s="80" t="str">
        <f>'DNT - Program Attendance'!U192</f>
        <v>30 Days or Less</v>
      </c>
      <c r="E192" s="54" t="e">
        <f>'School Day Attendance'!V192</f>
        <v>#DIV/0!</v>
      </c>
      <c r="F192" s="78" t="e">
        <f>'English Grades'!J192</f>
        <v>#VALUE!</v>
      </c>
      <c r="G192" s="80">
        <f>'English Grades'!K192</f>
        <v>0</v>
      </c>
      <c r="H192" s="80">
        <f>'English Grades'!L192</f>
        <v>0</v>
      </c>
      <c r="I192" s="78" t="e">
        <f>'English Grades'!O192</f>
        <v>#VALUE!</v>
      </c>
      <c r="J192" s="80">
        <f>'English Grades'!T192</f>
        <v>0</v>
      </c>
      <c r="K192" s="78" t="e">
        <f>'English Grades'!S192</f>
        <v>#VALUE!</v>
      </c>
      <c r="L192" s="79">
        <f>'English Grades'!U192</f>
        <v>0</v>
      </c>
      <c r="M192" s="78" t="str">
        <f>'Math Grades'!Q192</f>
        <v/>
      </c>
      <c r="N192" s="80">
        <f>'Math Grades'!K192</f>
        <v>0</v>
      </c>
      <c r="O192" s="80">
        <f>'Math Grades'!L192</f>
        <v>0</v>
      </c>
      <c r="P192" s="78" t="e">
        <f>'Math Grades'!O192</f>
        <v>#VALUE!</v>
      </c>
      <c r="Q192" s="80">
        <f>'Math Grades'!T192</f>
        <v>0</v>
      </c>
      <c r="R192" s="78" t="e">
        <f>'Math Grades'!S192</f>
        <v>#VALUE!</v>
      </c>
      <c r="S192" s="79">
        <f>'Math Grades'!U192</f>
        <v>0</v>
      </c>
      <c r="T192" s="79">
        <f>'State Assessments'!G192</f>
        <v>0</v>
      </c>
      <c r="U192" s="79">
        <f>'State Assessments'!I192</f>
        <v>0</v>
      </c>
      <c r="V192" s="80">
        <f>'State Assessments'!L192</f>
        <v>0</v>
      </c>
      <c r="W192" s="79">
        <f>'State Assessments'!N192</f>
        <v>0</v>
      </c>
      <c r="X192" s="79">
        <f>'State Assessments'!P192</f>
        <v>0</v>
      </c>
      <c r="Y192" s="80">
        <f>'State Assessments'!S192</f>
        <v>0</v>
      </c>
    </row>
    <row r="193" spans="1:25" ht="16" x14ac:dyDescent="0.2">
      <c r="A193" s="10">
        <f>'Demographic Data'!A193</f>
        <v>0</v>
      </c>
      <c r="B193" s="10">
        <f>'Demographic Data'!B193</f>
        <v>0</v>
      </c>
      <c r="C193" s="87">
        <f>'Demographic Data'!C193</f>
        <v>0</v>
      </c>
      <c r="D193" s="80" t="str">
        <f>'DNT - Program Attendance'!U193</f>
        <v>30 Days or Less</v>
      </c>
      <c r="E193" s="54" t="e">
        <f>'School Day Attendance'!V193</f>
        <v>#DIV/0!</v>
      </c>
      <c r="F193" s="78" t="e">
        <f>'English Grades'!J193</f>
        <v>#VALUE!</v>
      </c>
      <c r="G193" s="80">
        <f>'English Grades'!K193</f>
        <v>0</v>
      </c>
      <c r="H193" s="80">
        <f>'English Grades'!L193</f>
        <v>0</v>
      </c>
      <c r="I193" s="78" t="e">
        <f>'English Grades'!O193</f>
        <v>#VALUE!</v>
      </c>
      <c r="J193" s="80">
        <f>'English Grades'!T193</f>
        <v>0</v>
      </c>
      <c r="K193" s="78" t="e">
        <f>'English Grades'!S193</f>
        <v>#VALUE!</v>
      </c>
      <c r="L193" s="79">
        <f>'English Grades'!U193</f>
        <v>0</v>
      </c>
      <c r="M193" s="78" t="str">
        <f>'Math Grades'!Q193</f>
        <v/>
      </c>
      <c r="N193" s="80">
        <f>'Math Grades'!K193</f>
        <v>0</v>
      </c>
      <c r="O193" s="80">
        <f>'Math Grades'!L193</f>
        <v>0</v>
      </c>
      <c r="P193" s="78" t="e">
        <f>'Math Grades'!O193</f>
        <v>#VALUE!</v>
      </c>
      <c r="Q193" s="80">
        <f>'Math Grades'!T193</f>
        <v>0</v>
      </c>
      <c r="R193" s="78" t="e">
        <f>'Math Grades'!S193</f>
        <v>#VALUE!</v>
      </c>
      <c r="S193" s="79">
        <f>'Math Grades'!U193</f>
        <v>0</v>
      </c>
      <c r="T193" s="79">
        <f>'State Assessments'!G193</f>
        <v>0</v>
      </c>
      <c r="U193" s="79">
        <f>'State Assessments'!I193</f>
        <v>0</v>
      </c>
      <c r="V193" s="80">
        <f>'State Assessments'!L193</f>
        <v>0</v>
      </c>
      <c r="W193" s="79">
        <f>'State Assessments'!N193</f>
        <v>0</v>
      </c>
      <c r="X193" s="79">
        <f>'State Assessments'!P193</f>
        <v>0</v>
      </c>
      <c r="Y193" s="80">
        <f>'State Assessments'!S193</f>
        <v>0</v>
      </c>
    </row>
    <row r="194" spans="1:25" ht="16" x14ac:dyDescent="0.2">
      <c r="A194" s="10">
        <f>'Demographic Data'!A194</f>
        <v>0</v>
      </c>
      <c r="B194" s="10">
        <f>'Demographic Data'!B194</f>
        <v>0</v>
      </c>
      <c r="C194" s="87">
        <f>'Demographic Data'!C194</f>
        <v>0</v>
      </c>
      <c r="D194" s="80" t="str">
        <f>'DNT - Program Attendance'!U194</f>
        <v>30 Days or Less</v>
      </c>
      <c r="E194" s="54" t="e">
        <f>'School Day Attendance'!V194</f>
        <v>#DIV/0!</v>
      </c>
      <c r="F194" s="78" t="e">
        <f>'English Grades'!J194</f>
        <v>#VALUE!</v>
      </c>
      <c r="G194" s="80">
        <f>'English Grades'!K194</f>
        <v>0</v>
      </c>
      <c r="H194" s="80">
        <f>'English Grades'!L194</f>
        <v>0</v>
      </c>
      <c r="I194" s="78" t="e">
        <f>'English Grades'!O194</f>
        <v>#VALUE!</v>
      </c>
      <c r="J194" s="80">
        <f>'English Grades'!T194</f>
        <v>0</v>
      </c>
      <c r="K194" s="78" t="e">
        <f>'English Grades'!S194</f>
        <v>#VALUE!</v>
      </c>
      <c r="L194" s="79">
        <f>'English Grades'!U194</f>
        <v>0</v>
      </c>
      <c r="M194" s="78" t="str">
        <f>'Math Grades'!Q194</f>
        <v/>
      </c>
      <c r="N194" s="80">
        <f>'Math Grades'!K194</f>
        <v>0</v>
      </c>
      <c r="O194" s="80">
        <f>'Math Grades'!L194</f>
        <v>0</v>
      </c>
      <c r="P194" s="78" t="e">
        <f>'Math Grades'!O194</f>
        <v>#VALUE!</v>
      </c>
      <c r="Q194" s="80">
        <f>'Math Grades'!T194</f>
        <v>0</v>
      </c>
      <c r="R194" s="78" t="e">
        <f>'Math Grades'!S194</f>
        <v>#VALUE!</v>
      </c>
      <c r="S194" s="79">
        <f>'Math Grades'!U194</f>
        <v>0</v>
      </c>
      <c r="T194" s="79">
        <f>'State Assessments'!G194</f>
        <v>0</v>
      </c>
      <c r="U194" s="79">
        <f>'State Assessments'!I194</f>
        <v>0</v>
      </c>
      <c r="V194" s="80">
        <f>'State Assessments'!L194</f>
        <v>0</v>
      </c>
      <c r="W194" s="79">
        <f>'State Assessments'!N194</f>
        <v>0</v>
      </c>
      <c r="X194" s="79">
        <f>'State Assessments'!P194</f>
        <v>0</v>
      </c>
      <c r="Y194" s="80">
        <f>'State Assessments'!S194</f>
        <v>0</v>
      </c>
    </row>
    <row r="195" spans="1:25" ht="16" x14ac:dyDescent="0.2">
      <c r="A195" s="10">
        <f>'Demographic Data'!A195</f>
        <v>0</v>
      </c>
      <c r="B195" s="10">
        <f>'Demographic Data'!B195</f>
        <v>0</v>
      </c>
      <c r="C195" s="87">
        <f>'Demographic Data'!C195</f>
        <v>0</v>
      </c>
      <c r="D195" s="80" t="str">
        <f>'DNT - Program Attendance'!U195</f>
        <v>30 Days or Less</v>
      </c>
      <c r="E195" s="54" t="e">
        <f>'School Day Attendance'!V195</f>
        <v>#DIV/0!</v>
      </c>
      <c r="F195" s="78" t="e">
        <f>'English Grades'!J195</f>
        <v>#VALUE!</v>
      </c>
      <c r="G195" s="80">
        <f>'English Grades'!K195</f>
        <v>0</v>
      </c>
      <c r="H195" s="80">
        <f>'English Grades'!L195</f>
        <v>0</v>
      </c>
      <c r="I195" s="78" t="e">
        <f>'English Grades'!O195</f>
        <v>#VALUE!</v>
      </c>
      <c r="J195" s="80">
        <f>'English Grades'!T195</f>
        <v>0</v>
      </c>
      <c r="K195" s="78" t="e">
        <f>'English Grades'!S195</f>
        <v>#VALUE!</v>
      </c>
      <c r="L195" s="79">
        <f>'English Grades'!U195</f>
        <v>0</v>
      </c>
      <c r="M195" s="78" t="str">
        <f>'Math Grades'!Q195</f>
        <v/>
      </c>
      <c r="N195" s="80">
        <f>'Math Grades'!K195</f>
        <v>0</v>
      </c>
      <c r="O195" s="80">
        <f>'Math Grades'!L195</f>
        <v>0</v>
      </c>
      <c r="P195" s="78" t="e">
        <f>'Math Grades'!O195</f>
        <v>#VALUE!</v>
      </c>
      <c r="Q195" s="80">
        <f>'Math Grades'!T195</f>
        <v>0</v>
      </c>
      <c r="R195" s="78" t="e">
        <f>'Math Grades'!S195</f>
        <v>#VALUE!</v>
      </c>
      <c r="S195" s="79">
        <f>'Math Grades'!U195</f>
        <v>0</v>
      </c>
      <c r="T195" s="79">
        <f>'State Assessments'!G195</f>
        <v>0</v>
      </c>
      <c r="U195" s="79">
        <f>'State Assessments'!I195</f>
        <v>0</v>
      </c>
      <c r="V195" s="80">
        <f>'State Assessments'!L195</f>
        <v>0</v>
      </c>
      <c r="W195" s="79">
        <f>'State Assessments'!N195</f>
        <v>0</v>
      </c>
      <c r="X195" s="79">
        <f>'State Assessments'!P195</f>
        <v>0</v>
      </c>
      <c r="Y195" s="80">
        <f>'State Assessments'!S195</f>
        <v>0</v>
      </c>
    </row>
    <row r="196" spans="1:25" ht="16" x14ac:dyDescent="0.2">
      <c r="A196" s="10">
        <f>'Demographic Data'!A196</f>
        <v>0</v>
      </c>
      <c r="B196" s="10">
        <f>'Demographic Data'!B196</f>
        <v>0</v>
      </c>
      <c r="C196" s="87">
        <f>'Demographic Data'!C196</f>
        <v>0</v>
      </c>
      <c r="D196" s="80" t="str">
        <f>'DNT - Program Attendance'!U196</f>
        <v>30 Days or Less</v>
      </c>
      <c r="E196" s="54" t="e">
        <f>'School Day Attendance'!V196</f>
        <v>#DIV/0!</v>
      </c>
      <c r="F196" s="78" t="e">
        <f>'English Grades'!J196</f>
        <v>#VALUE!</v>
      </c>
      <c r="G196" s="80">
        <f>'English Grades'!K196</f>
        <v>0</v>
      </c>
      <c r="H196" s="80">
        <f>'English Grades'!L196</f>
        <v>0</v>
      </c>
      <c r="I196" s="78" t="e">
        <f>'English Grades'!O196</f>
        <v>#VALUE!</v>
      </c>
      <c r="J196" s="80">
        <f>'English Grades'!T196</f>
        <v>0</v>
      </c>
      <c r="K196" s="78" t="e">
        <f>'English Grades'!S196</f>
        <v>#VALUE!</v>
      </c>
      <c r="L196" s="79">
        <f>'English Grades'!U196</f>
        <v>0</v>
      </c>
      <c r="M196" s="78" t="str">
        <f>'Math Grades'!Q196</f>
        <v/>
      </c>
      <c r="N196" s="80">
        <f>'Math Grades'!K196</f>
        <v>0</v>
      </c>
      <c r="O196" s="80">
        <f>'Math Grades'!L196</f>
        <v>0</v>
      </c>
      <c r="P196" s="78" t="e">
        <f>'Math Grades'!O196</f>
        <v>#VALUE!</v>
      </c>
      <c r="Q196" s="80">
        <f>'Math Grades'!T196</f>
        <v>0</v>
      </c>
      <c r="R196" s="78" t="e">
        <f>'Math Grades'!S196</f>
        <v>#VALUE!</v>
      </c>
      <c r="S196" s="79">
        <f>'Math Grades'!U196</f>
        <v>0</v>
      </c>
      <c r="T196" s="79">
        <f>'State Assessments'!G196</f>
        <v>0</v>
      </c>
      <c r="U196" s="79">
        <f>'State Assessments'!I196</f>
        <v>0</v>
      </c>
      <c r="V196" s="80">
        <f>'State Assessments'!L196</f>
        <v>0</v>
      </c>
      <c r="W196" s="79">
        <f>'State Assessments'!N196</f>
        <v>0</v>
      </c>
      <c r="X196" s="79">
        <f>'State Assessments'!P196</f>
        <v>0</v>
      </c>
      <c r="Y196" s="80">
        <f>'State Assessments'!S196</f>
        <v>0</v>
      </c>
    </row>
    <row r="197" spans="1:25" ht="16" x14ac:dyDescent="0.2">
      <c r="A197" s="10">
        <f>'Demographic Data'!A197</f>
        <v>0</v>
      </c>
      <c r="B197" s="10">
        <f>'Demographic Data'!B197</f>
        <v>0</v>
      </c>
      <c r="C197" s="87">
        <f>'Demographic Data'!C197</f>
        <v>0</v>
      </c>
      <c r="D197" s="80" t="str">
        <f>'DNT - Program Attendance'!U197</f>
        <v>30 Days or Less</v>
      </c>
      <c r="E197" s="54" t="e">
        <f>'School Day Attendance'!V197</f>
        <v>#DIV/0!</v>
      </c>
      <c r="F197" s="78" t="e">
        <f>'English Grades'!J197</f>
        <v>#VALUE!</v>
      </c>
      <c r="G197" s="80">
        <f>'English Grades'!K197</f>
        <v>0</v>
      </c>
      <c r="H197" s="80">
        <f>'English Grades'!L197</f>
        <v>0</v>
      </c>
      <c r="I197" s="78" t="e">
        <f>'English Grades'!O197</f>
        <v>#VALUE!</v>
      </c>
      <c r="J197" s="80">
        <f>'English Grades'!T197</f>
        <v>0</v>
      </c>
      <c r="K197" s="78" t="e">
        <f>'English Grades'!S197</f>
        <v>#VALUE!</v>
      </c>
      <c r="L197" s="79">
        <f>'English Grades'!U197</f>
        <v>0</v>
      </c>
      <c r="M197" s="78" t="str">
        <f>'Math Grades'!Q197</f>
        <v/>
      </c>
      <c r="N197" s="80">
        <f>'Math Grades'!K197</f>
        <v>0</v>
      </c>
      <c r="O197" s="80">
        <f>'Math Grades'!L197</f>
        <v>0</v>
      </c>
      <c r="P197" s="78" t="e">
        <f>'Math Grades'!O197</f>
        <v>#VALUE!</v>
      </c>
      <c r="Q197" s="80">
        <f>'Math Grades'!T197</f>
        <v>0</v>
      </c>
      <c r="R197" s="78" t="e">
        <f>'Math Grades'!S197</f>
        <v>#VALUE!</v>
      </c>
      <c r="S197" s="79">
        <f>'Math Grades'!U197</f>
        <v>0</v>
      </c>
      <c r="T197" s="79">
        <f>'State Assessments'!G197</f>
        <v>0</v>
      </c>
      <c r="U197" s="79">
        <f>'State Assessments'!I197</f>
        <v>0</v>
      </c>
      <c r="V197" s="80">
        <f>'State Assessments'!L197</f>
        <v>0</v>
      </c>
      <c r="W197" s="79">
        <f>'State Assessments'!N197</f>
        <v>0</v>
      </c>
      <c r="X197" s="79">
        <f>'State Assessments'!P197</f>
        <v>0</v>
      </c>
      <c r="Y197" s="80">
        <f>'State Assessments'!S197</f>
        <v>0</v>
      </c>
    </row>
    <row r="198" spans="1:25" ht="16" x14ac:dyDescent="0.2">
      <c r="A198" s="10">
        <f>'Demographic Data'!A198</f>
        <v>0</v>
      </c>
      <c r="B198" s="10">
        <f>'Demographic Data'!B198</f>
        <v>0</v>
      </c>
      <c r="C198" s="87">
        <f>'Demographic Data'!C198</f>
        <v>0</v>
      </c>
      <c r="D198" s="80" t="str">
        <f>'DNT - Program Attendance'!U198</f>
        <v>30 Days or Less</v>
      </c>
      <c r="E198" s="54" t="e">
        <f>'School Day Attendance'!V198</f>
        <v>#DIV/0!</v>
      </c>
      <c r="F198" s="78" t="e">
        <f>'English Grades'!J198</f>
        <v>#VALUE!</v>
      </c>
      <c r="G198" s="80">
        <f>'English Grades'!K198</f>
        <v>0</v>
      </c>
      <c r="H198" s="80">
        <f>'English Grades'!L198</f>
        <v>0</v>
      </c>
      <c r="I198" s="78" t="e">
        <f>'English Grades'!O198</f>
        <v>#VALUE!</v>
      </c>
      <c r="J198" s="80">
        <f>'English Grades'!T198</f>
        <v>0</v>
      </c>
      <c r="K198" s="78" t="e">
        <f>'English Grades'!S198</f>
        <v>#VALUE!</v>
      </c>
      <c r="L198" s="79">
        <f>'English Grades'!U198</f>
        <v>0</v>
      </c>
      <c r="M198" s="78" t="str">
        <f>'Math Grades'!Q198</f>
        <v/>
      </c>
      <c r="N198" s="80">
        <f>'Math Grades'!K198</f>
        <v>0</v>
      </c>
      <c r="O198" s="80">
        <f>'Math Grades'!L198</f>
        <v>0</v>
      </c>
      <c r="P198" s="78" t="e">
        <f>'Math Grades'!O198</f>
        <v>#VALUE!</v>
      </c>
      <c r="Q198" s="80">
        <f>'Math Grades'!T198</f>
        <v>0</v>
      </c>
      <c r="R198" s="78" t="e">
        <f>'Math Grades'!S198</f>
        <v>#VALUE!</v>
      </c>
      <c r="S198" s="79">
        <f>'Math Grades'!U198</f>
        <v>0</v>
      </c>
      <c r="T198" s="79">
        <f>'State Assessments'!G198</f>
        <v>0</v>
      </c>
      <c r="U198" s="79">
        <f>'State Assessments'!I198</f>
        <v>0</v>
      </c>
      <c r="V198" s="80">
        <f>'State Assessments'!L198</f>
        <v>0</v>
      </c>
      <c r="W198" s="79">
        <f>'State Assessments'!N198</f>
        <v>0</v>
      </c>
      <c r="X198" s="79">
        <f>'State Assessments'!P198</f>
        <v>0</v>
      </c>
      <c r="Y198" s="80">
        <f>'State Assessments'!S198</f>
        <v>0</v>
      </c>
    </row>
    <row r="199" spans="1:25" ht="16" x14ac:dyDescent="0.2">
      <c r="A199" s="10">
        <f>'Demographic Data'!A199</f>
        <v>0</v>
      </c>
      <c r="B199" s="10">
        <f>'Demographic Data'!B199</f>
        <v>0</v>
      </c>
      <c r="C199" s="87">
        <f>'Demographic Data'!C199</f>
        <v>0</v>
      </c>
      <c r="D199" s="80" t="str">
        <f>'DNT - Program Attendance'!U199</f>
        <v>30 Days or Less</v>
      </c>
      <c r="E199" s="54" t="e">
        <f>'School Day Attendance'!V199</f>
        <v>#DIV/0!</v>
      </c>
      <c r="F199" s="78" t="e">
        <f>'English Grades'!J199</f>
        <v>#VALUE!</v>
      </c>
      <c r="G199" s="80">
        <f>'English Grades'!K199</f>
        <v>0</v>
      </c>
      <c r="H199" s="80">
        <f>'English Grades'!L199</f>
        <v>0</v>
      </c>
      <c r="I199" s="78" t="e">
        <f>'English Grades'!O199</f>
        <v>#VALUE!</v>
      </c>
      <c r="J199" s="80">
        <f>'English Grades'!T199</f>
        <v>0</v>
      </c>
      <c r="K199" s="78" t="e">
        <f>'English Grades'!S199</f>
        <v>#VALUE!</v>
      </c>
      <c r="L199" s="79">
        <f>'English Grades'!U199</f>
        <v>0</v>
      </c>
      <c r="M199" s="78" t="str">
        <f>'Math Grades'!Q199</f>
        <v/>
      </c>
      <c r="N199" s="80">
        <f>'Math Grades'!K199</f>
        <v>0</v>
      </c>
      <c r="O199" s="80">
        <f>'Math Grades'!L199</f>
        <v>0</v>
      </c>
      <c r="P199" s="78" t="e">
        <f>'Math Grades'!O199</f>
        <v>#VALUE!</v>
      </c>
      <c r="Q199" s="80">
        <f>'Math Grades'!T199</f>
        <v>0</v>
      </c>
      <c r="R199" s="78" t="e">
        <f>'Math Grades'!S199</f>
        <v>#VALUE!</v>
      </c>
      <c r="S199" s="79">
        <f>'Math Grades'!U199</f>
        <v>0</v>
      </c>
      <c r="T199" s="79">
        <f>'State Assessments'!G199</f>
        <v>0</v>
      </c>
      <c r="U199" s="79">
        <f>'State Assessments'!I199</f>
        <v>0</v>
      </c>
      <c r="V199" s="80">
        <f>'State Assessments'!L199</f>
        <v>0</v>
      </c>
      <c r="W199" s="79">
        <f>'State Assessments'!N199</f>
        <v>0</v>
      </c>
      <c r="X199" s="79">
        <f>'State Assessments'!P199</f>
        <v>0</v>
      </c>
      <c r="Y199" s="80">
        <f>'State Assessments'!S199</f>
        <v>0</v>
      </c>
    </row>
    <row r="200" spans="1:25" ht="16" x14ac:dyDescent="0.2">
      <c r="A200" s="10">
        <f>'Demographic Data'!A200</f>
        <v>0</v>
      </c>
      <c r="B200" s="10">
        <f>'Demographic Data'!B200</f>
        <v>0</v>
      </c>
      <c r="C200" s="87">
        <f>'Demographic Data'!C200</f>
        <v>0</v>
      </c>
      <c r="D200" s="80" t="str">
        <f>'DNT - Program Attendance'!U200</f>
        <v>30 Days or Less</v>
      </c>
      <c r="E200" s="54" t="e">
        <f>'School Day Attendance'!V200</f>
        <v>#DIV/0!</v>
      </c>
      <c r="F200" s="78" t="e">
        <f>'English Grades'!J200</f>
        <v>#VALUE!</v>
      </c>
      <c r="G200" s="80">
        <f>'English Grades'!K200</f>
        <v>0</v>
      </c>
      <c r="H200" s="80">
        <f>'English Grades'!L200</f>
        <v>0</v>
      </c>
      <c r="I200" s="78" t="e">
        <f>'English Grades'!O200</f>
        <v>#VALUE!</v>
      </c>
      <c r="J200" s="80">
        <f>'English Grades'!T200</f>
        <v>0</v>
      </c>
      <c r="K200" s="78" t="e">
        <f>'English Grades'!S200</f>
        <v>#VALUE!</v>
      </c>
      <c r="L200" s="79">
        <f>'English Grades'!U200</f>
        <v>0</v>
      </c>
      <c r="M200" s="78" t="str">
        <f>'Math Grades'!Q200</f>
        <v/>
      </c>
      <c r="N200" s="80">
        <f>'Math Grades'!K200</f>
        <v>0</v>
      </c>
      <c r="O200" s="80">
        <f>'Math Grades'!L200</f>
        <v>0</v>
      </c>
      <c r="P200" s="78" t="e">
        <f>'Math Grades'!O200</f>
        <v>#VALUE!</v>
      </c>
      <c r="Q200" s="80">
        <f>'Math Grades'!T200</f>
        <v>0</v>
      </c>
      <c r="R200" s="78" t="e">
        <f>'Math Grades'!S200</f>
        <v>#VALUE!</v>
      </c>
      <c r="S200" s="79">
        <f>'Math Grades'!U200</f>
        <v>0</v>
      </c>
      <c r="T200" s="79">
        <f>'State Assessments'!G200</f>
        <v>0</v>
      </c>
      <c r="U200" s="79">
        <f>'State Assessments'!I200</f>
        <v>0</v>
      </c>
      <c r="V200" s="80">
        <f>'State Assessments'!L200</f>
        <v>0</v>
      </c>
      <c r="W200" s="79">
        <f>'State Assessments'!N200</f>
        <v>0</v>
      </c>
      <c r="X200" s="79">
        <f>'State Assessments'!P200</f>
        <v>0</v>
      </c>
      <c r="Y200" s="80">
        <f>'State Assessments'!S200</f>
        <v>0</v>
      </c>
    </row>
    <row r="201" spans="1:25" ht="16" x14ac:dyDescent="0.2">
      <c r="A201" s="10">
        <f>'Demographic Data'!A201</f>
        <v>0</v>
      </c>
      <c r="B201" s="10">
        <f>'Demographic Data'!B201</f>
        <v>0</v>
      </c>
      <c r="C201" s="87">
        <f>'Demographic Data'!C201</f>
        <v>0</v>
      </c>
      <c r="D201" s="80" t="str">
        <f>'DNT - Program Attendance'!U201</f>
        <v>30 Days or Less</v>
      </c>
      <c r="E201" s="54" t="e">
        <f>'School Day Attendance'!V201</f>
        <v>#DIV/0!</v>
      </c>
      <c r="F201" s="78" t="e">
        <f>'English Grades'!J201</f>
        <v>#VALUE!</v>
      </c>
      <c r="G201" s="80">
        <f>'English Grades'!K201</f>
        <v>0</v>
      </c>
      <c r="H201" s="80">
        <f>'English Grades'!L201</f>
        <v>0</v>
      </c>
      <c r="I201" s="78" t="e">
        <f>'English Grades'!O201</f>
        <v>#VALUE!</v>
      </c>
      <c r="J201" s="80">
        <f>'English Grades'!T201</f>
        <v>0</v>
      </c>
      <c r="K201" s="78" t="e">
        <f>'English Grades'!S201</f>
        <v>#VALUE!</v>
      </c>
      <c r="L201" s="79">
        <f>'English Grades'!U201</f>
        <v>0</v>
      </c>
      <c r="M201" s="78" t="str">
        <f>'Math Grades'!Q201</f>
        <v/>
      </c>
      <c r="N201" s="80">
        <f>'Math Grades'!K201</f>
        <v>0</v>
      </c>
      <c r="O201" s="80">
        <f>'Math Grades'!L201</f>
        <v>0</v>
      </c>
      <c r="P201" s="78" t="e">
        <f>'Math Grades'!O201</f>
        <v>#VALUE!</v>
      </c>
      <c r="Q201" s="80">
        <f>'Math Grades'!T201</f>
        <v>0</v>
      </c>
      <c r="R201" s="78" t="e">
        <f>'Math Grades'!S201</f>
        <v>#VALUE!</v>
      </c>
      <c r="S201" s="79">
        <f>'Math Grades'!U201</f>
        <v>0</v>
      </c>
      <c r="T201" s="79">
        <f>'State Assessments'!G201</f>
        <v>0</v>
      </c>
      <c r="U201" s="79">
        <f>'State Assessments'!I201</f>
        <v>0</v>
      </c>
      <c r="V201" s="80">
        <f>'State Assessments'!L201</f>
        <v>0</v>
      </c>
      <c r="W201" s="79">
        <f>'State Assessments'!N201</f>
        <v>0</v>
      </c>
      <c r="X201" s="79">
        <f>'State Assessments'!P201</f>
        <v>0</v>
      </c>
      <c r="Y201" s="80">
        <f>'State Assessments'!S201</f>
        <v>0</v>
      </c>
    </row>
    <row r="202" spans="1:25" ht="16" x14ac:dyDescent="0.2">
      <c r="A202" s="7"/>
      <c r="B202" s="7"/>
      <c r="C202" s="7"/>
      <c r="D202" s="76" t="s">
        <v>86</v>
      </c>
      <c r="E202" s="54" t="e">
        <f>AVERAGE(E2:E201)</f>
        <v>#DIV/0!</v>
      </c>
      <c r="F202" s="84" t="e">
        <f>AVERAGE(F2:F201)</f>
        <v>#VALUE!</v>
      </c>
      <c r="G202" s="2"/>
      <c r="H202" s="76" t="s">
        <v>86</v>
      </c>
      <c r="I202" s="84" t="e">
        <f>AVERAGE(I2:I201)</f>
        <v>#VALUE!</v>
      </c>
      <c r="J202" s="76" t="s">
        <v>86</v>
      </c>
      <c r="K202" s="84" t="e">
        <f>AVERAGE(K2:K201)</f>
        <v>#VALUE!</v>
      </c>
      <c r="L202" s="76" t="s">
        <v>86</v>
      </c>
      <c r="M202" s="84" t="e">
        <f>AVERAGE(M2:M201)</f>
        <v>#DIV/0!</v>
      </c>
      <c r="O202" s="76" t="s">
        <v>86</v>
      </c>
      <c r="P202" s="84" t="e">
        <f>AVERAGE(P2:P201)</f>
        <v>#VALUE!</v>
      </c>
      <c r="Q202" s="76" t="s">
        <v>86</v>
      </c>
      <c r="R202" s="84" t="e">
        <f>AVERAGE(R2:R201)</f>
        <v>#VALUE!</v>
      </c>
      <c r="S202" s="2"/>
    </row>
  </sheetData>
  <conditionalFormatting sqref="F2:F201">
    <cfRule type="cellIs" dxfId="396" priority="129" operator="equal">
      <formula>0</formula>
    </cfRule>
    <cfRule type="cellIs" dxfId="395" priority="130" operator="lessThan">
      <formula>0</formula>
    </cfRule>
    <cfRule type="cellIs" dxfId="394" priority="131" operator="greaterThan">
      <formula>0</formula>
    </cfRule>
  </conditionalFormatting>
  <conditionalFormatting sqref="I2:I201">
    <cfRule type="cellIs" dxfId="393" priority="126" operator="equal">
      <formula>0</formula>
    </cfRule>
    <cfRule type="cellIs" dxfId="392" priority="127" operator="lessThan">
      <formula>0</formula>
    </cfRule>
    <cfRule type="cellIs" dxfId="391" priority="128" operator="greaterThan">
      <formula>0</formula>
    </cfRule>
  </conditionalFormatting>
  <conditionalFormatting sqref="K2:K201">
    <cfRule type="cellIs" dxfId="390" priority="123" operator="equal">
      <formula>0</formula>
    </cfRule>
    <cfRule type="cellIs" dxfId="389" priority="124" operator="lessThan">
      <formula>0</formula>
    </cfRule>
    <cfRule type="cellIs" dxfId="388" priority="125" operator="greaterThan">
      <formula>0</formula>
    </cfRule>
  </conditionalFormatting>
  <conditionalFormatting sqref="M2:M201">
    <cfRule type="cellIs" dxfId="387" priority="112" operator="equal">
      <formula>0</formula>
    </cfRule>
    <cfRule type="cellIs" dxfId="386" priority="113" operator="lessThan">
      <formula>0</formula>
    </cfRule>
    <cfRule type="cellIs" dxfId="385" priority="114" operator="greaterThan">
      <formula>0</formula>
    </cfRule>
  </conditionalFormatting>
  <conditionalFormatting sqref="G2:G201">
    <cfRule type="containsText" dxfId="384" priority="107" operator="containsText" text="Needs to Improve">
      <formula>NOT(ISERROR(SEARCH("Needs to Improve",G2)))</formula>
    </cfRule>
    <cfRule type="containsText" dxfId="383" priority="108" operator="containsText" text="None Needed">
      <formula>NOT(ISERROR(SEARCH("None Needed",G2)))</formula>
    </cfRule>
  </conditionalFormatting>
  <conditionalFormatting sqref="H2:H201">
    <cfRule type="containsText" dxfId="382" priority="104" operator="containsText" text="DID Improve">
      <formula>NOT(ISERROR(SEARCH("DID Improve",H2)))</formula>
    </cfRule>
    <cfRule type="containsText" dxfId="381" priority="105" operator="containsText" text="DID NOT Improve">
      <formula>NOT(ISERROR(SEARCH("DID NOT Improve",H2)))</formula>
    </cfRule>
    <cfRule type="containsText" dxfId="380" priority="106" operator="containsText" text="None Was Needed">
      <formula>NOT(ISERROR(SEARCH("None Was Needed",H2)))</formula>
    </cfRule>
  </conditionalFormatting>
  <conditionalFormatting sqref="J2:J201">
    <cfRule type="containsText" dxfId="379" priority="102" operator="containsText" text="Needs to Improve">
      <formula>NOT(ISERROR(SEARCH("Needs to Improve",J2)))</formula>
    </cfRule>
    <cfRule type="containsText" dxfId="378" priority="103" operator="containsText" text="None Needed">
      <formula>NOT(ISERROR(SEARCH("None Needed",J2)))</formula>
    </cfRule>
  </conditionalFormatting>
  <conditionalFormatting sqref="L2:L201">
    <cfRule type="cellIs" dxfId="377" priority="99" operator="lessThan">
      <formula>0</formula>
    </cfRule>
    <cfRule type="cellIs" dxfId="376" priority="100" operator="equal">
      <formula>0</formula>
    </cfRule>
    <cfRule type="cellIs" dxfId="375" priority="101" operator="greaterThan">
      <formula>0</formula>
    </cfRule>
  </conditionalFormatting>
  <conditionalFormatting sqref="N2:N201">
    <cfRule type="containsText" dxfId="374" priority="97" operator="containsText" text="Needs to Improve">
      <formula>NOT(ISERROR(SEARCH("Needs to Improve",N2)))</formula>
    </cfRule>
    <cfRule type="containsText" dxfId="373" priority="98" operator="containsText" text="None Needed">
      <formula>NOT(ISERROR(SEARCH("None Needed",N2)))</formula>
    </cfRule>
  </conditionalFormatting>
  <conditionalFormatting sqref="O2:O201">
    <cfRule type="containsText" dxfId="372" priority="94" operator="containsText" text="DID Improve">
      <formula>NOT(ISERROR(SEARCH("DID Improve",O2)))</formula>
    </cfRule>
    <cfRule type="containsText" dxfId="371" priority="95" operator="containsText" text="DID NOT Improve">
      <formula>NOT(ISERROR(SEARCH("DID NOT Improve",O2)))</formula>
    </cfRule>
    <cfRule type="containsText" dxfId="370" priority="96" operator="containsText" text="None Was Needed">
      <formula>NOT(ISERROR(SEARCH("None Was Needed",O2)))</formula>
    </cfRule>
  </conditionalFormatting>
  <conditionalFormatting sqref="P2:P201">
    <cfRule type="cellIs" dxfId="369" priority="85" operator="equal">
      <formula>0</formula>
    </cfRule>
    <cfRule type="cellIs" dxfId="368" priority="86" operator="lessThan">
      <formula>0</formula>
    </cfRule>
    <cfRule type="cellIs" dxfId="367" priority="87" operator="greaterThan">
      <formula>0</formula>
    </cfRule>
  </conditionalFormatting>
  <conditionalFormatting sqref="Q2:Q201">
    <cfRule type="containsText" dxfId="366" priority="83" operator="containsText" text="Needs to Improve">
      <formula>NOT(ISERROR(SEARCH("Needs to Improve",Q2)))</formula>
    </cfRule>
    <cfRule type="containsText" dxfId="365" priority="84" operator="containsText" text="None Needed">
      <formula>NOT(ISERROR(SEARCH("None Needed",Q2)))</formula>
    </cfRule>
  </conditionalFormatting>
  <conditionalFormatting sqref="R2:R201">
    <cfRule type="cellIs" dxfId="364" priority="80" operator="equal">
      <formula>0</formula>
    </cfRule>
    <cfRule type="cellIs" dxfId="363" priority="81" operator="lessThan">
      <formula>0</formula>
    </cfRule>
    <cfRule type="cellIs" dxfId="362" priority="82" operator="greaterThan">
      <formula>0</formula>
    </cfRule>
  </conditionalFormatting>
  <conditionalFormatting sqref="S2:S201">
    <cfRule type="cellIs" dxfId="361" priority="77" operator="lessThan">
      <formula>0</formula>
    </cfRule>
    <cfRule type="cellIs" dxfId="360" priority="78" operator="equal">
      <formula>0</formula>
    </cfRule>
    <cfRule type="cellIs" dxfId="359" priority="79" operator="greaterThan">
      <formula>0</formula>
    </cfRule>
  </conditionalFormatting>
  <conditionalFormatting sqref="T2:T201">
    <cfRule type="containsText" dxfId="358" priority="74" operator="containsText" text="Failed">
      <formula>NOT(ISERROR(SEARCH("Failed",T2)))</formula>
    </cfRule>
    <cfRule type="containsText" dxfId="357" priority="75" operator="containsText" text="Did Not Take">
      <formula>NOT(ISERROR(SEARCH("Did Not Take",T2)))</formula>
    </cfRule>
    <cfRule type="containsText" dxfId="356" priority="76" operator="containsText" text="Passed">
      <formula>NOT(ISERROR(SEARCH("Passed",T2)))</formula>
    </cfRule>
  </conditionalFormatting>
  <conditionalFormatting sqref="U2:U201">
    <cfRule type="containsText" dxfId="355" priority="71" operator="containsText" text="Failed">
      <formula>NOT(ISERROR(SEARCH("Failed",U2)))</formula>
    </cfRule>
    <cfRule type="containsText" dxfId="354" priority="72" operator="containsText" text="Did Not Take">
      <formula>NOT(ISERROR(SEARCH("Did Not Take",U2)))</formula>
    </cfRule>
    <cfRule type="containsText" dxfId="353" priority="73" operator="containsText" text="Passed">
      <formula>NOT(ISERROR(SEARCH("Passed",U2)))</formula>
    </cfRule>
  </conditionalFormatting>
  <conditionalFormatting sqref="V2:V201">
    <cfRule type="containsText" dxfId="352" priority="67" operator="containsText" text="Did Not Take">
      <formula>NOT(ISERROR(SEARCH("Did Not Take",V2)))</formula>
    </cfRule>
    <cfRule type="containsText" dxfId="351" priority="68" operator="containsText" text="DID NOT Improve">
      <formula>NOT(ISERROR(SEARCH("DID NOT Improve",V2)))</formula>
    </cfRule>
    <cfRule type="containsText" dxfId="350" priority="69" operator="containsText" text="None Was Needed">
      <formula>NOT(ISERROR(SEARCH("None Was Needed",V2)))</formula>
    </cfRule>
    <cfRule type="containsText" dxfId="349" priority="70" operator="containsText" text="DID Improve">
      <formula>NOT(ISERROR(SEARCH("DID Improve",V2)))</formula>
    </cfRule>
  </conditionalFormatting>
  <conditionalFormatting sqref="W2:W201">
    <cfRule type="containsText" dxfId="348" priority="64" operator="containsText" text="Failed">
      <formula>NOT(ISERROR(SEARCH("Failed",W2)))</formula>
    </cfRule>
    <cfRule type="containsText" dxfId="347" priority="65" operator="containsText" text="Did Not Take">
      <formula>NOT(ISERROR(SEARCH("Did Not Take",W2)))</formula>
    </cfRule>
    <cfRule type="containsText" dxfId="346" priority="66" operator="containsText" text="Passed">
      <formula>NOT(ISERROR(SEARCH("Passed",W2)))</formula>
    </cfRule>
  </conditionalFormatting>
  <conditionalFormatting sqref="X2:X201">
    <cfRule type="containsText" dxfId="345" priority="61" operator="containsText" text="Failed">
      <formula>NOT(ISERROR(SEARCH("Failed",X2)))</formula>
    </cfRule>
    <cfRule type="containsText" dxfId="344" priority="62" operator="containsText" text="Did Not Take">
      <formula>NOT(ISERROR(SEARCH("Did Not Take",X2)))</formula>
    </cfRule>
    <cfRule type="containsText" dxfId="343" priority="63" operator="containsText" text="Passed">
      <formula>NOT(ISERROR(SEARCH("Passed",X2)))</formula>
    </cfRule>
  </conditionalFormatting>
  <conditionalFormatting sqref="Y2:Y201">
    <cfRule type="containsText" dxfId="342" priority="57" operator="containsText" text="Did Not Take">
      <formula>NOT(ISERROR(SEARCH("Did Not Take",Y2)))</formula>
    </cfRule>
    <cfRule type="containsText" dxfId="341" priority="58" operator="containsText" text="DID NOT Improve">
      <formula>NOT(ISERROR(SEARCH("DID NOT Improve",Y2)))</formula>
    </cfRule>
    <cfRule type="containsText" dxfId="340" priority="59" operator="containsText" text="None Was Needed">
      <formula>NOT(ISERROR(SEARCH("None Was Needed",Y2)))</formula>
    </cfRule>
    <cfRule type="containsText" dxfId="339" priority="60" operator="containsText" text="DID Improve">
      <formula>NOT(ISERROR(SEARCH("DID Improve",Y2)))</formula>
    </cfRule>
  </conditionalFormatting>
  <conditionalFormatting sqref="D2:D201">
    <cfRule type="containsText" dxfId="338" priority="23" operator="containsText" text="&lt; 30 Days">
      <formula>NOT(ISERROR(SEARCH("&lt; 30 Days",D2)))</formula>
    </cfRule>
  </conditionalFormatting>
  <conditionalFormatting sqref="E2:E201">
    <cfRule type="cellIs" dxfId="337" priority="30" operator="greaterThan">
      <formula>0.94</formula>
    </cfRule>
    <cfRule type="cellIs" dxfId="336" priority="31" operator="between">
      <formula>0.9</formula>
      <formula>0.94</formula>
    </cfRule>
    <cfRule type="cellIs" dxfId="335" priority="32" operator="lessThan">
      <formula>0.9</formula>
    </cfRule>
  </conditionalFormatting>
  <conditionalFormatting sqref="E202">
    <cfRule type="cellIs" dxfId="334" priority="19" operator="greaterThan">
      <formula>0.94</formula>
    </cfRule>
    <cfRule type="cellIs" dxfId="333" priority="20" operator="between">
      <formula>0.9</formula>
      <formula>0.94</formula>
    </cfRule>
    <cfRule type="cellIs" dxfId="332" priority="21" operator="lessThan">
      <formula>0.9</formula>
    </cfRule>
  </conditionalFormatting>
  <conditionalFormatting sqref="F202">
    <cfRule type="cellIs" dxfId="331" priority="16" operator="equal">
      <formula>0</formula>
    </cfRule>
    <cfRule type="cellIs" dxfId="330" priority="17" operator="lessThan">
      <formula>0</formula>
    </cfRule>
    <cfRule type="cellIs" dxfId="329" priority="18" operator="greaterThan">
      <formula>0</formula>
    </cfRule>
  </conditionalFormatting>
  <conditionalFormatting sqref="I202">
    <cfRule type="cellIs" dxfId="328" priority="13" operator="equal">
      <formula>0</formula>
    </cfRule>
    <cfRule type="cellIs" dxfId="327" priority="14" operator="lessThan">
      <formula>0</formula>
    </cfRule>
    <cfRule type="cellIs" dxfId="326" priority="15" operator="greaterThan">
      <formula>0</formula>
    </cfRule>
  </conditionalFormatting>
  <conditionalFormatting sqref="K202">
    <cfRule type="cellIs" dxfId="325" priority="10" operator="equal">
      <formula>0</formula>
    </cfRule>
    <cfRule type="cellIs" dxfId="324" priority="11" operator="lessThan">
      <formula>0</formula>
    </cfRule>
    <cfRule type="cellIs" dxfId="323" priority="12" operator="greaterThan">
      <formula>0</formula>
    </cfRule>
  </conditionalFormatting>
  <conditionalFormatting sqref="M202">
    <cfRule type="cellIs" dxfId="322" priority="7" operator="equal">
      <formula>0</formula>
    </cfRule>
    <cfRule type="cellIs" dxfId="321" priority="8" operator="lessThan">
      <formula>0</formula>
    </cfRule>
    <cfRule type="cellIs" dxfId="320" priority="9" operator="greaterThan">
      <formula>0</formula>
    </cfRule>
  </conditionalFormatting>
  <conditionalFormatting sqref="P202">
    <cfRule type="cellIs" dxfId="319" priority="4" operator="equal">
      <formula>0</formula>
    </cfRule>
    <cfRule type="cellIs" dxfId="318" priority="5" operator="lessThan">
      <formula>0</formula>
    </cfRule>
    <cfRule type="cellIs" dxfId="317" priority="6" operator="greaterThan">
      <formula>0</formula>
    </cfRule>
  </conditionalFormatting>
  <conditionalFormatting sqref="R202">
    <cfRule type="cellIs" dxfId="316" priority="1" operator="equal">
      <formula>0</formula>
    </cfRule>
    <cfRule type="cellIs" dxfId="315" priority="2" operator="lessThan">
      <formula>0</formula>
    </cfRule>
    <cfRule type="cellIs" dxfId="314" priority="3" operator="greaterThan">
      <formula>0</formula>
    </cfRule>
  </conditionalFormatting>
  <dataValidations count="1">
    <dataValidation type="list" allowBlank="1" showInputMessage="1" showErrorMessage="1" sqref="A202">
      <formula1>#REF!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tabSelected="1" zoomScalePageLayoutView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G2" sqref="G2"/>
    </sheetView>
  </sheetViews>
  <sheetFormatPr baseColWidth="10" defaultColWidth="8.83203125" defaultRowHeight="15" x14ac:dyDescent="0.2"/>
  <cols>
    <col min="1" max="1" width="10.5" customWidth="1"/>
    <col min="2" max="2" width="15.5" customWidth="1"/>
    <col min="3" max="3" width="30.5" style="37" customWidth="1"/>
    <col min="4" max="5" width="15.5" customWidth="1"/>
    <col min="6" max="10" width="10.5" customWidth="1"/>
    <col min="11" max="12" width="15.6640625" style="3" customWidth="1"/>
    <col min="13" max="19" width="10.5" customWidth="1"/>
    <col min="20" max="21" width="15.6640625" style="3" customWidth="1"/>
  </cols>
  <sheetData>
    <row r="1" spans="1:21" ht="16" x14ac:dyDescent="0.2">
      <c r="A1" s="17" t="s">
        <v>0</v>
      </c>
      <c r="B1" s="17" t="s">
        <v>1</v>
      </c>
      <c r="C1" s="17" t="s">
        <v>2</v>
      </c>
      <c r="D1" s="17" t="s">
        <v>3</v>
      </c>
      <c r="E1" s="92" t="s">
        <v>95</v>
      </c>
      <c r="F1" s="89" t="s">
        <v>227</v>
      </c>
      <c r="G1" s="17" t="s">
        <v>78</v>
      </c>
      <c r="H1" s="89" t="s">
        <v>228</v>
      </c>
      <c r="I1" s="17" t="s">
        <v>79</v>
      </c>
      <c r="J1" s="17" t="s">
        <v>82</v>
      </c>
      <c r="K1" s="90" t="s">
        <v>93</v>
      </c>
      <c r="L1" s="91" t="s">
        <v>38</v>
      </c>
      <c r="M1" s="89" t="s">
        <v>229</v>
      </c>
      <c r="N1" s="17" t="s">
        <v>80</v>
      </c>
      <c r="O1" s="17" t="s">
        <v>81</v>
      </c>
      <c r="P1" s="89" t="s">
        <v>230</v>
      </c>
      <c r="Q1" s="17" t="s">
        <v>83</v>
      </c>
      <c r="R1" s="17" t="s">
        <v>84</v>
      </c>
      <c r="S1" s="17" t="s">
        <v>85</v>
      </c>
      <c r="T1" s="92" t="s">
        <v>232</v>
      </c>
      <c r="U1" s="93" t="s">
        <v>231</v>
      </c>
    </row>
    <row r="2" spans="1:21" ht="16" x14ac:dyDescent="0.2">
      <c r="A2" s="10">
        <f>'Demographic Data'!A2</f>
        <v>0</v>
      </c>
      <c r="B2" s="10">
        <f>'Demographic Data'!B2</f>
        <v>0</v>
      </c>
      <c r="C2" s="87">
        <f>'Demographic Data'!C2</f>
        <v>0</v>
      </c>
      <c r="D2" s="10">
        <f>'Demographic Data'!D2</f>
        <v>0</v>
      </c>
      <c r="E2" s="10" t="str">
        <f>'DNT - Data at a Glance'!D2</f>
        <v>30 Days or Less</v>
      </c>
      <c r="F2" s="27"/>
      <c r="G2" s="78" t="str">
        <f>IF(AND(F2="F"), "0.0", "")&amp; IF(AND(F2="D"), "1.0", "")&amp; IF(AND(F2="D+"), "1.5", "")&amp; IF(AND(F2="C"), "2.0", "")&amp; IF(AND(F2="C+"), "2.5", "")&amp; IF(AND(F2="B"), "3.0", "") &amp; IF(AND(F2="B+"), "3.5", "") &amp; IF(AND(F2="A"), "4.0", "")</f>
        <v/>
      </c>
      <c r="H2" s="27"/>
      <c r="I2" s="88" t="str">
        <f>IF(AND(H2="F"), "0.0", "")&amp; IF(AND(H2="D"), "1.0", "")&amp; IF(AND(H2="D+"), "1.5", "")&amp; IF(AND(H2="C"), "2.0", "")&amp; IF(AND(H2="C+"), "2.5", "")&amp; IF(AND(H2="B"), "3.0", "") &amp; IF(AND(H2="B+"), "3.5", "") &amp; IF(AND(H2="A"), "4.0", "")</f>
        <v/>
      </c>
      <c r="J2" s="88" t="e">
        <f t="shared" ref="J2:J33" si="0">SUM(I2-G2)</f>
        <v>#VALUE!</v>
      </c>
      <c r="K2" s="66"/>
      <c r="L2" s="98"/>
      <c r="M2" s="27"/>
      <c r="N2" s="88" t="str">
        <f>IF(AND(M2="F"), "0.0", "")&amp; IF(AND(M2="D"), "1.0", "")&amp; IF(AND(M2="D+"), "1.5", "")&amp; IF(AND(M2="C"), "2.0", "")&amp; IF(AND(M2="C+"), "2.5", "")&amp; IF(AND(M2="B"), "3.0", "") &amp; IF(AND(M2="B+"), "3.5", "") &amp; IF(AND(M2="A"), "4.0", "")</f>
        <v/>
      </c>
      <c r="O2" s="88" t="e">
        <f t="shared" ref="O2:O33" si="1">SUM(N2-I2)</f>
        <v>#VALUE!</v>
      </c>
      <c r="P2" s="27"/>
      <c r="Q2" s="88" t="str">
        <f>IF(AND(P2="F"), "0.0", "")&amp; IF(AND(P2="D"), "1.0", "")&amp; IF(AND(P2="D+"), "1.5", "")&amp; IF(AND(P2="C"), "2.0", "")&amp; IF(AND(P2="C+"), "2.5", "")&amp; IF(AND(P2="B"), "3.0", "") &amp; IF(AND(P2="B+"), "3.5", "") &amp; IF(AND(P2="A"), "4.0", "")</f>
        <v/>
      </c>
      <c r="R2" s="88" t="e">
        <f>SUM(Q2-N2)</f>
        <v>#VALUE!</v>
      </c>
      <c r="S2" s="88" t="e">
        <f t="shared" ref="S2:S33" si="2">SUM(Q2-G2)</f>
        <v>#VALUE!</v>
      </c>
      <c r="T2" s="66">
        <f>K2</f>
        <v>0</v>
      </c>
      <c r="U2" s="27"/>
    </row>
    <row r="3" spans="1:21" ht="16" x14ac:dyDescent="0.2">
      <c r="A3" s="10">
        <f>'Demographic Data'!A3</f>
        <v>0</v>
      </c>
      <c r="B3" s="10">
        <f>'Demographic Data'!B3</f>
        <v>0</v>
      </c>
      <c r="C3" s="87">
        <f>'Demographic Data'!C3</f>
        <v>0</v>
      </c>
      <c r="D3" s="10">
        <f>'Demographic Data'!D3</f>
        <v>0</v>
      </c>
      <c r="E3" s="10" t="str">
        <f>'DNT - Data at a Glance'!D3</f>
        <v>30 Days or Less</v>
      </c>
      <c r="F3" s="27"/>
      <c r="G3" s="78" t="str">
        <f t="shared" ref="G3:G66" si="3">IF(AND(F3="F"), "0.0", "")&amp; IF(AND(F3="D"), "1.0", "")&amp; IF(AND(F3="D+"), "1.5", "")&amp; IF(AND(F3="C"), "2.0", "")&amp; IF(AND(F3="C+"), "2.5", "")&amp; IF(AND(F3="B"), "3.0", "") &amp; IF(AND(F3="B+"), "3.5", "") &amp; IF(AND(F3="A"), "4.0", "")</f>
        <v/>
      </c>
      <c r="H3" s="27"/>
      <c r="I3" s="88" t="str">
        <f t="shared" ref="I3:I66" si="4">IF(AND(H3="F"), "0.0", "")&amp; IF(AND(H3="D"), "1.0", "")&amp; IF(AND(H3="D+"), "1.5", "")&amp; IF(AND(H3="C"), "2.0", "")&amp; IF(AND(H3="C+"), "2.5", "")&amp; IF(AND(H3="B"), "3.0", "") &amp; IF(AND(H3="B+"), "3.5", "") &amp; IF(AND(H3="A"), "4.0", "")</f>
        <v/>
      </c>
      <c r="J3" s="88" t="e">
        <f t="shared" si="0"/>
        <v>#VALUE!</v>
      </c>
      <c r="K3" s="66"/>
      <c r="L3" s="98"/>
      <c r="M3" s="27"/>
      <c r="N3" s="88" t="str">
        <f t="shared" ref="N3:N66" si="5">IF(AND(M3="F"), "0.0", "")&amp; IF(AND(M3="D"), "1.0", "")&amp; IF(AND(M3="D+"), "1.5", "")&amp; IF(AND(M3="C"), "2.0", "")&amp; IF(AND(M3="C+"), "2.5", "")&amp; IF(AND(M3="B"), "3.0", "") &amp; IF(AND(M3="B+"), "3.5", "") &amp; IF(AND(M3="A"), "4.0", "")</f>
        <v/>
      </c>
      <c r="O3" s="88" t="e">
        <f t="shared" si="1"/>
        <v>#VALUE!</v>
      </c>
      <c r="P3" s="27"/>
      <c r="Q3" s="88" t="str">
        <f t="shared" ref="Q3:Q66" si="6">IF(AND(P3="F"), "0.0", "")&amp; IF(AND(P3="D"), "1.0", "")&amp; IF(AND(P3="D+"), "1.5", "")&amp; IF(AND(P3="C"), "2.0", "")&amp; IF(AND(P3="C+"), "2.5", "")&amp; IF(AND(P3="B"), "3.0", "") &amp; IF(AND(P3="B+"), "3.5", "") &amp; IF(AND(P3="A"), "4.0", "")</f>
        <v/>
      </c>
      <c r="R3" s="88" t="e">
        <f t="shared" ref="R3:R66" si="7">SUM(Q3-N3)</f>
        <v>#VALUE!</v>
      </c>
      <c r="S3" s="88" t="e">
        <f t="shared" si="2"/>
        <v>#VALUE!</v>
      </c>
      <c r="T3" s="66">
        <f t="shared" ref="T3:T66" si="8">K3</f>
        <v>0</v>
      </c>
      <c r="U3" s="27"/>
    </row>
    <row r="4" spans="1:21" ht="16" x14ac:dyDescent="0.2">
      <c r="A4" s="10">
        <f>'Demographic Data'!A4</f>
        <v>0</v>
      </c>
      <c r="B4" s="10">
        <f>'Demographic Data'!B4</f>
        <v>0</v>
      </c>
      <c r="C4" s="87">
        <f>'Demographic Data'!C4</f>
        <v>0</v>
      </c>
      <c r="D4" s="10">
        <f>'Demographic Data'!D4</f>
        <v>0</v>
      </c>
      <c r="E4" s="10" t="str">
        <f>'DNT - Data at a Glance'!D4</f>
        <v>30 Days or Less</v>
      </c>
      <c r="F4" s="27"/>
      <c r="G4" s="78" t="str">
        <f t="shared" si="3"/>
        <v/>
      </c>
      <c r="H4" s="27"/>
      <c r="I4" s="88" t="str">
        <f t="shared" si="4"/>
        <v/>
      </c>
      <c r="J4" s="88" t="e">
        <f t="shared" si="0"/>
        <v>#VALUE!</v>
      </c>
      <c r="K4" s="99"/>
      <c r="L4" s="67"/>
      <c r="M4" s="27"/>
      <c r="N4" s="88" t="str">
        <f t="shared" si="5"/>
        <v/>
      </c>
      <c r="O4" s="88" t="e">
        <f t="shared" si="1"/>
        <v>#VALUE!</v>
      </c>
      <c r="P4" s="27"/>
      <c r="Q4" s="88" t="str">
        <f t="shared" si="6"/>
        <v/>
      </c>
      <c r="R4" s="88" t="e">
        <f t="shared" si="7"/>
        <v>#VALUE!</v>
      </c>
      <c r="S4" s="88" t="e">
        <f t="shared" si="2"/>
        <v>#VALUE!</v>
      </c>
      <c r="T4" s="66">
        <f t="shared" si="8"/>
        <v>0</v>
      </c>
      <c r="U4" s="27"/>
    </row>
    <row r="5" spans="1:21" ht="16" x14ac:dyDescent="0.2">
      <c r="A5" s="10">
        <f>'Demographic Data'!A5</f>
        <v>0</v>
      </c>
      <c r="B5" s="10">
        <f>'Demographic Data'!B5</f>
        <v>0</v>
      </c>
      <c r="C5" s="87">
        <f>'Demographic Data'!C5</f>
        <v>0</v>
      </c>
      <c r="D5" s="10">
        <f>'Demographic Data'!D5</f>
        <v>0</v>
      </c>
      <c r="E5" s="10" t="str">
        <f>'DNT - Data at a Glance'!D5</f>
        <v>30 Days or Less</v>
      </c>
      <c r="F5" s="27"/>
      <c r="G5" s="78" t="str">
        <f t="shared" si="3"/>
        <v/>
      </c>
      <c r="H5" s="27"/>
      <c r="I5" s="88" t="str">
        <f t="shared" si="4"/>
        <v/>
      </c>
      <c r="J5" s="88" t="e">
        <f t="shared" si="0"/>
        <v>#VALUE!</v>
      </c>
      <c r="K5" s="66"/>
      <c r="L5" s="98"/>
      <c r="M5" s="27"/>
      <c r="N5" s="88" t="str">
        <f t="shared" si="5"/>
        <v/>
      </c>
      <c r="O5" s="88" t="e">
        <f t="shared" si="1"/>
        <v>#VALUE!</v>
      </c>
      <c r="P5" s="27"/>
      <c r="Q5" s="88" t="str">
        <f t="shared" si="6"/>
        <v/>
      </c>
      <c r="R5" s="88" t="e">
        <f t="shared" si="7"/>
        <v>#VALUE!</v>
      </c>
      <c r="S5" s="88" t="e">
        <f t="shared" si="2"/>
        <v>#VALUE!</v>
      </c>
      <c r="T5" s="66">
        <f t="shared" si="8"/>
        <v>0</v>
      </c>
      <c r="U5" s="27"/>
    </row>
    <row r="6" spans="1:21" ht="16" x14ac:dyDescent="0.2">
      <c r="A6" s="10">
        <f>'Demographic Data'!A6</f>
        <v>0</v>
      </c>
      <c r="B6" s="10">
        <f>'Demographic Data'!B6</f>
        <v>0</v>
      </c>
      <c r="C6" s="87">
        <f>'Demographic Data'!C6</f>
        <v>0</v>
      </c>
      <c r="D6" s="10">
        <f>'Demographic Data'!D6</f>
        <v>0</v>
      </c>
      <c r="E6" s="10" t="str">
        <f>'DNT - Data at a Glance'!D6</f>
        <v>30 Days or Less</v>
      </c>
      <c r="F6" s="27"/>
      <c r="G6" s="78" t="str">
        <f t="shared" si="3"/>
        <v/>
      </c>
      <c r="H6" s="27"/>
      <c r="I6" s="88" t="str">
        <f t="shared" si="4"/>
        <v/>
      </c>
      <c r="J6" s="88" t="e">
        <f t="shared" si="0"/>
        <v>#VALUE!</v>
      </c>
      <c r="K6" s="66"/>
      <c r="L6" s="67"/>
      <c r="M6" s="27"/>
      <c r="N6" s="88" t="str">
        <f t="shared" si="5"/>
        <v/>
      </c>
      <c r="O6" s="88" t="e">
        <f t="shared" si="1"/>
        <v>#VALUE!</v>
      </c>
      <c r="P6" s="27"/>
      <c r="Q6" s="88" t="str">
        <f t="shared" si="6"/>
        <v/>
      </c>
      <c r="R6" s="88" t="e">
        <f t="shared" si="7"/>
        <v>#VALUE!</v>
      </c>
      <c r="S6" s="88" t="e">
        <f t="shared" si="2"/>
        <v>#VALUE!</v>
      </c>
      <c r="T6" s="66">
        <f t="shared" si="8"/>
        <v>0</v>
      </c>
      <c r="U6" s="27"/>
    </row>
    <row r="7" spans="1:21" ht="16" x14ac:dyDescent="0.2">
      <c r="A7" s="10">
        <f>'Demographic Data'!A7</f>
        <v>0</v>
      </c>
      <c r="B7" s="10">
        <f>'Demographic Data'!B7</f>
        <v>0</v>
      </c>
      <c r="C7" s="87">
        <f>'Demographic Data'!C7</f>
        <v>0</v>
      </c>
      <c r="D7" s="10">
        <f>'Demographic Data'!D7</f>
        <v>0</v>
      </c>
      <c r="E7" s="10" t="str">
        <f>'DNT - Data at a Glance'!D7</f>
        <v>30 Days or Less</v>
      </c>
      <c r="F7" s="27"/>
      <c r="G7" s="78" t="str">
        <f t="shared" si="3"/>
        <v/>
      </c>
      <c r="H7" s="27"/>
      <c r="I7" s="88" t="str">
        <f t="shared" si="4"/>
        <v/>
      </c>
      <c r="J7" s="88" t="e">
        <f t="shared" si="0"/>
        <v>#VALUE!</v>
      </c>
      <c r="K7" s="99"/>
      <c r="L7" s="67"/>
      <c r="M7" s="27"/>
      <c r="N7" s="88" t="str">
        <f t="shared" si="5"/>
        <v/>
      </c>
      <c r="O7" s="88" t="e">
        <f t="shared" si="1"/>
        <v>#VALUE!</v>
      </c>
      <c r="P7" s="27"/>
      <c r="Q7" s="88" t="str">
        <f t="shared" si="6"/>
        <v/>
      </c>
      <c r="R7" s="88" t="e">
        <f t="shared" si="7"/>
        <v>#VALUE!</v>
      </c>
      <c r="S7" s="88" t="e">
        <f t="shared" si="2"/>
        <v>#VALUE!</v>
      </c>
      <c r="T7" s="66">
        <f t="shared" si="8"/>
        <v>0</v>
      </c>
      <c r="U7" s="27"/>
    </row>
    <row r="8" spans="1:21" ht="16" x14ac:dyDescent="0.2">
      <c r="A8" s="10">
        <f>'Demographic Data'!A8</f>
        <v>0</v>
      </c>
      <c r="B8" s="10">
        <f>'Demographic Data'!B8</f>
        <v>0</v>
      </c>
      <c r="C8" s="87">
        <f>'Demographic Data'!C8</f>
        <v>0</v>
      </c>
      <c r="D8" s="10">
        <f>'Demographic Data'!D8</f>
        <v>0</v>
      </c>
      <c r="E8" s="10" t="str">
        <f>'DNT - Data at a Glance'!D8</f>
        <v>30 Days or Less</v>
      </c>
      <c r="F8" s="27"/>
      <c r="G8" s="78" t="str">
        <f t="shared" si="3"/>
        <v/>
      </c>
      <c r="H8" s="27"/>
      <c r="I8" s="88" t="str">
        <f t="shared" si="4"/>
        <v/>
      </c>
      <c r="J8" s="88" t="e">
        <f t="shared" si="0"/>
        <v>#VALUE!</v>
      </c>
      <c r="K8" s="99"/>
      <c r="L8" s="67"/>
      <c r="M8" s="27"/>
      <c r="N8" s="88" t="str">
        <f t="shared" si="5"/>
        <v/>
      </c>
      <c r="O8" s="88" t="e">
        <f t="shared" si="1"/>
        <v>#VALUE!</v>
      </c>
      <c r="P8" s="27"/>
      <c r="Q8" s="88" t="str">
        <f t="shared" si="6"/>
        <v/>
      </c>
      <c r="R8" s="88" t="e">
        <f t="shared" si="7"/>
        <v>#VALUE!</v>
      </c>
      <c r="S8" s="88" t="e">
        <f t="shared" si="2"/>
        <v>#VALUE!</v>
      </c>
      <c r="T8" s="66">
        <f t="shared" si="8"/>
        <v>0</v>
      </c>
      <c r="U8" s="27"/>
    </row>
    <row r="9" spans="1:21" ht="16" x14ac:dyDescent="0.2">
      <c r="A9" s="10">
        <f>'Demographic Data'!A9</f>
        <v>0</v>
      </c>
      <c r="B9" s="10">
        <f>'Demographic Data'!B9</f>
        <v>0</v>
      </c>
      <c r="C9" s="87">
        <f>'Demographic Data'!C9</f>
        <v>0</v>
      </c>
      <c r="D9" s="10">
        <f>'Demographic Data'!D9</f>
        <v>0</v>
      </c>
      <c r="E9" s="10" t="str">
        <f>'DNT - Data at a Glance'!D9</f>
        <v>30 Days or Less</v>
      </c>
      <c r="F9" s="27"/>
      <c r="G9" s="78" t="str">
        <f t="shared" si="3"/>
        <v/>
      </c>
      <c r="H9" s="27"/>
      <c r="I9" s="88" t="str">
        <f t="shared" si="4"/>
        <v/>
      </c>
      <c r="J9" s="88" t="e">
        <f t="shared" si="0"/>
        <v>#VALUE!</v>
      </c>
      <c r="K9" s="99"/>
      <c r="L9" s="67"/>
      <c r="M9" s="27"/>
      <c r="N9" s="88" t="str">
        <f t="shared" si="5"/>
        <v/>
      </c>
      <c r="O9" s="88" t="e">
        <f t="shared" si="1"/>
        <v>#VALUE!</v>
      </c>
      <c r="P9" s="27"/>
      <c r="Q9" s="88" t="str">
        <f t="shared" si="6"/>
        <v/>
      </c>
      <c r="R9" s="88" t="e">
        <f t="shared" si="7"/>
        <v>#VALUE!</v>
      </c>
      <c r="S9" s="88" t="e">
        <f t="shared" si="2"/>
        <v>#VALUE!</v>
      </c>
      <c r="T9" s="66">
        <f t="shared" si="8"/>
        <v>0</v>
      </c>
      <c r="U9" s="27"/>
    </row>
    <row r="10" spans="1:21" ht="16" x14ac:dyDescent="0.2">
      <c r="A10" s="10">
        <f>'Demographic Data'!A10</f>
        <v>0</v>
      </c>
      <c r="B10" s="10">
        <f>'Demographic Data'!B10</f>
        <v>0</v>
      </c>
      <c r="C10" s="87">
        <f>'Demographic Data'!C10</f>
        <v>0</v>
      </c>
      <c r="D10" s="10">
        <f>'Demographic Data'!D10</f>
        <v>0</v>
      </c>
      <c r="E10" s="10" t="str">
        <f>'DNT - Data at a Glance'!D10</f>
        <v>30 Days or Less</v>
      </c>
      <c r="F10" s="27"/>
      <c r="G10" s="78" t="str">
        <f t="shared" si="3"/>
        <v/>
      </c>
      <c r="H10" s="27"/>
      <c r="I10" s="88" t="str">
        <f t="shared" si="4"/>
        <v/>
      </c>
      <c r="J10" s="88" t="e">
        <f t="shared" si="0"/>
        <v>#VALUE!</v>
      </c>
      <c r="K10" s="66"/>
      <c r="L10" s="98"/>
      <c r="M10" s="27"/>
      <c r="N10" s="88" t="str">
        <f t="shared" si="5"/>
        <v/>
      </c>
      <c r="O10" s="88" t="e">
        <f t="shared" si="1"/>
        <v>#VALUE!</v>
      </c>
      <c r="P10" s="27"/>
      <c r="Q10" s="88" t="str">
        <f t="shared" si="6"/>
        <v/>
      </c>
      <c r="R10" s="88" t="e">
        <f t="shared" si="7"/>
        <v>#VALUE!</v>
      </c>
      <c r="S10" s="88" t="e">
        <f t="shared" si="2"/>
        <v>#VALUE!</v>
      </c>
      <c r="T10" s="66">
        <f t="shared" si="8"/>
        <v>0</v>
      </c>
      <c r="U10" s="27"/>
    </row>
    <row r="11" spans="1:21" ht="16" x14ac:dyDescent="0.2">
      <c r="A11" s="10">
        <f>'Demographic Data'!A11</f>
        <v>0</v>
      </c>
      <c r="B11" s="10">
        <f>'Demographic Data'!B11</f>
        <v>0</v>
      </c>
      <c r="C11" s="87">
        <f>'Demographic Data'!C11</f>
        <v>0</v>
      </c>
      <c r="D11" s="10">
        <f>'Demographic Data'!D11</f>
        <v>0</v>
      </c>
      <c r="E11" s="10" t="str">
        <f>'DNT - Data at a Glance'!D11</f>
        <v>30 Days or Less</v>
      </c>
      <c r="F11" s="27"/>
      <c r="G11" s="78" t="str">
        <f t="shared" si="3"/>
        <v/>
      </c>
      <c r="H11" s="27"/>
      <c r="I11" s="88" t="str">
        <f t="shared" si="4"/>
        <v/>
      </c>
      <c r="J11" s="88" t="e">
        <f t="shared" si="0"/>
        <v>#VALUE!</v>
      </c>
      <c r="K11" s="66"/>
      <c r="L11" s="98"/>
      <c r="M11" s="27"/>
      <c r="N11" s="88" t="str">
        <f t="shared" si="5"/>
        <v/>
      </c>
      <c r="O11" s="88" t="e">
        <f t="shared" si="1"/>
        <v>#VALUE!</v>
      </c>
      <c r="P11" s="27"/>
      <c r="Q11" s="88" t="str">
        <f t="shared" si="6"/>
        <v/>
      </c>
      <c r="R11" s="88" t="e">
        <f t="shared" si="7"/>
        <v>#VALUE!</v>
      </c>
      <c r="S11" s="88" t="e">
        <f t="shared" si="2"/>
        <v>#VALUE!</v>
      </c>
      <c r="T11" s="66">
        <f t="shared" si="8"/>
        <v>0</v>
      </c>
      <c r="U11" s="27"/>
    </row>
    <row r="12" spans="1:21" ht="16" x14ac:dyDescent="0.2">
      <c r="A12" s="10">
        <f>'Demographic Data'!A12</f>
        <v>0</v>
      </c>
      <c r="B12" s="10">
        <f>'Demographic Data'!B12</f>
        <v>0</v>
      </c>
      <c r="C12" s="87">
        <f>'Demographic Data'!C12</f>
        <v>0</v>
      </c>
      <c r="D12" s="10">
        <f>'Demographic Data'!D12</f>
        <v>0</v>
      </c>
      <c r="E12" s="10" t="str">
        <f>'DNT - Data at a Glance'!D12</f>
        <v>30 Days or Less</v>
      </c>
      <c r="F12" s="27"/>
      <c r="G12" s="78" t="str">
        <f t="shared" si="3"/>
        <v/>
      </c>
      <c r="H12" s="27"/>
      <c r="I12" s="88" t="str">
        <f t="shared" si="4"/>
        <v/>
      </c>
      <c r="J12" s="88" t="e">
        <f t="shared" si="0"/>
        <v>#VALUE!</v>
      </c>
      <c r="K12" s="66"/>
      <c r="L12" s="98"/>
      <c r="M12" s="27"/>
      <c r="N12" s="88" t="str">
        <f t="shared" si="5"/>
        <v/>
      </c>
      <c r="O12" s="88" t="e">
        <f t="shared" si="1"/>
        <v>#VALUE!</v>
      </c>
      <c r="P12" s="27"/>
      <c r="Q12" s="88" t="str">
        <f t="shared" si="6"/>
        <v/>
      </c>
      <c r="R12" s="88" t="e">
        <f t="shared" si="7"/>
        <v>#VALUE!</v>
      </c>
      <c r="S12" s="88" t="e">
        <f t="shared" si="2"/>
        <v>#VALUE!</v>
      </c>
      <c r="T12" s="66">
        <f t="shared" si="8"/>
        <v>0</v>
      </c>
      <c r="U12" s="27"/>
    </row>
    <row r="13" spans="1:21" ht="16" x14ac:dyDescent="0.2">
      <c r="A13" s="10">
        <f>'Demographic Data'!A13</f>
        <v>0</v>
      </c>
      <c r="B13" s="10">
        <f>'Demographic Data'!B13</f>
        <v>0</v>
      </c>
      <c r="C13" s="87">
        <f>'Demographic Data'!C13</f>
        <v>0</v>
      </c>
      <c r="D13" s="10">
        <f>'Demographic Data'!D13</f>
        <v>0</v>
      </c>
      <c r="E13" s="10" t="str">
        <f>'DNT - Data at a Glance'!D13</f>
        <v>30 Days or Less</v>
      </c>
      <c r="F13" s="27"/>
      <c r="G13" s="78" t="str">
        <f t="shared" si="3"/>
        <v/>
      </c>
      <c r="H13" s="27"/>
      <c r="I13" s="88" t="str">
        <f t="shared" si="4"/>
        <v/>
      </c>
      <c r="J13" s="88" t="e">
        <f t="shared" si="0"/>
        <v>#VALUE!</v>
      </c>
      <c r="K13" s="66"/>
      <c r="L13" s="98"/>
      <c r="M13" s="27"/>
      <c r="N13" s="88" t="str">
        <f t="shared" si="5"/>
        <v/>
      </c>
      <c r="O13" s="88" t="e">
        <f t="shared" si="1"/>
        <v>#VALUE!</v>
      </c>
      <c r="P13" s="27"/>
      <c r="Q13" s="88" t="str">
        <f t="shared" si="6"/>
        <v/>
      </c>
      <c r="R13" s="88" t="e">
        <f t="shared" si="7"/>
        <v>#VALUE!</v>
      </c>
      <c r="S13" s="88" t="e">
        <f t="shared" si="2"/>
        <v>#VALUE!</v>
      </c>
      <c r="T13" s="66">
        <f t="shared" si="8"/>
        <v>0</v>
      </c>
      <c r="U13" s="27"/>
    </row>
    <row r="14" spans="1:21" ht="16" x14ac:dyDescent="0.2">
      <c r="A14" s="10">
        <f>'Demographic Data'!A14</f>
        <v>0</v>
      </c>
      <c r="B14" s="10">
        <f>'Demographic Data'!B14</f>
        <v>0</v>
      </c>
      <c r="C14" s="87">
        <f>'Demographic Data'!C14</f>
        <v>0</v>
      </c>
      <c r="D14" s="10">
        <f>'Demographic Data'!D14</f>
        <v>0</v>
      </c>
      <c r="E14" s="10" t="str">
        <f>'DNT - Data at a Glance'!D14</f>
        <v>30 Days or Less</v>
      </c>
      <c r="F14" s="27"/>
      <c r="G14" s="78" t="str">
        <f t="shared" si="3"/>
        <v/>
      </c>
      <c r="H14" s="27"/>
      <c r="I14" s="88" t="str">
        <f t="shared" si="4"/>
        <v/>
      </c>
      <c r="J14" s="88" t="e">
        <f t="shared" si="0"/>
        <v>#VALUE!</v>
      </c>
      <c r="K14" s="66"/>
      <c r="L14" s="98"/>
      <c r="M14" s="27"/>
      <c r="N14" s="88" t="str">
        <f t="shared" si="5"/>
        <v/>
      </c>
      <c r="O14" s="88" t="e">
        <f t="shared" si="1"/>
        <v>#VALUE!</v>
      </c>
      <c r="P14" s="27"/>
      <c r="Q14" s="88" t="str">
        <f t="shared" si="6"/>
        <v/>
      </c>
      <c r="R14" s="88" t="e">
        <f t="shared" si="7"/>
        <v>#VALUE!</v>
      </c>
      <c r="S14" s="88" t="e">
        <f t="shared" si="2"/>
        <v>#VALUE!</v>
      </c>
      <c r="T14" s="66">
        <f t="shared" si="8"/>
        <v>0</v>
      </c>
      <c r="U14" s="27"/>
    </row>
    <row r="15" spans="1:21" ht="16" x14ac:dyDescent="0.2">
      <c r="A15" s="10">
        <f>'Demographic Data'!A15</f>
        <v>0</v>
      </c>
      <c r="B15" s="10">
        <f>'Demographic Data'!B15</f>
        <v>0</v>
      </c>
      <c r="C15" s="87">
        <f>'Demographic Data'!C15</f>
        <v>0</v>
      </c>
      <c r="D15" s="10">
        <f>'Demographic Data'!D15</f>
        <v>0</v>
      </c>
      <c r="E15" s="10" t="str">
        <f>'DNT - Data at a Glance'!D15</f>
        <v>30 Days or Less</v>
      </c>
      <c r="F15" s="27"/>
      <c r="G15" s="78" t="str">
        <f t="shared" si="3"/>
        <v/>
      </c>
      <c r="H15" s="27"/>
      <c r="I15" s="88" t="str">
        <f t="shared" si="4"/>
        <v/>
      </c>
      <c r="J15" s="88" t="e">
        <f t="shared" si="0"/>
        <v>#VALUE!</v>
      </c>
      <c r="K15" s="99"/>
      <c r="L15" s="67"/>
      <c r="M15" s="27"/>
      <c r="N15" s="88" t="str">
        <f t="shared" si="5"/>
        <v/>
      </c>
      <c r="O15" s="88" t="e">
        <f t="shared" si="1"/>
        <v>#VALUE!</v>
      </c>
      <c r="P15" s="27"/>
      <c r="Q15" s="88" t="str">
        <f t="shared" si="6"/>
        <v/>
      </c>
      <c r="R15" s="88" t="e">
        <f t="shared" si="7"/>
        <v>#VALUE!</v>
      </c>
      <c r="S15" s="88" t="e">
        <f t="shared" si="2"/>
        <v>#VALUE!</v>
      </c>
      <c r="T15" s="66">
        <f t="shared" si="8"/>
        <v>0</v>
      </c>
      <c r="U15" s="27"/>
    </row>
    <row r="16" spans="1:21" ht="16" x14ac:dyDescent="0.2">
      <c r="A16" s="10">
        <f>'Demographic Data'!A16</f>
        <v>0</v>
      </c>
      <c r="B16" s="10">
        <f>'Demographic Data'!B16</f>
        <v>0</v>
      </c>
      <c r="C16" s="87">
        <f>'Demographic Data'!C16</f>
        <v>0</v>
      </c>
      <c r="D16" s="10">
        <f>'Demographic Data'!D16</f>
        <v>0</v>
      </c>
      <c r="E16" s="10" t="str">
        <f>'DNT - Data at a Glance'!D16</f>
        <v>30 Days or Less</v>
      </c>
      <c r="F16" s="27"/>
      <c r="G16" s="78" t="str">
        <f t="shared" si="3"/>
        <v/>
      </c>
      <c r="H16" s="27"/>
      <c r="I16" s="88" t="str">
        <f t="shared" si="4"/>
        <v/>
      </c>
      <c r="J16" s="88" t="e">
        <f t="shared" si="0"/>
        <v>#VALUE!</v>
      </c>
      <c r="K16" s="66"/>
      <c r="L16" s="98"/>
      <c r="M16" s="27"/>
      <c r="N16" s="88" t="str">
        <f t="shared" si="5"/>
        <v/>
      </c>
      <c r="O16" s="88" t="e">
        <f t="shared" si="1"/>
        <v>#VALUE!</v>
      </c>
      <c r="P16" s="27"/>
      <c r="Q16" s="88" t="str">
        <f t="shared" si="6"/>
        <v/>
      </c>
      <c r="R16" s="88" t="e">
        <f t="shared" si="7"/>
        <v>#VALUE!</v>
      </c>
      <c r="S16" s="88" t="e">
        <f t="shared" si="2"/>
        <v>#VALUE!</v>
      </c>
      <c r="T16" s="66">
        <f t="shared" si="8"/>
        <v>0</v>
      </c>
      <c r="U16" s="27"/>
    </row>
    <row r="17" spans="1:21" ht="16" x14ac:dyDescent="0.2">
      <c r="A17" s="10">
        <f>'Demographic Data'!A17</f>
        <v>0</v>
      </c>
      <c r="B17" s="10">
        <f>'Demographic Data'!B17</f>
        <v>0</v>
      </c>
      <c r="C17" s="87">
        <f>'Demographic Data'!C17</f>
        <v>0</v>
      </c>
      <c r="D17" s="10">
        <f>'Demographic Data'!D17</f>
        <v>0</v>
      </c>
      <c r="E17" s="10" t="str">
        <f>'DNT - Data at a Glance'!D17</f>
        <v>30 Days or Less</v>
      </c>
      <c r="F17" s="27"/>
      <c r="G17" s="78" t="str">
        <f t="shared" si="3"/>
        <v/>
      </c>
      <c r="H17" s="27"/>
      <c r="I17" s="88" t="str">
        <f t="shared" si="4"/>
        <v/>
      </c>
      <c r="J17" s="88" t="e">
        <f t="shared" si="0"/>
        <v>#VALUE!</v>
      </c>
      <c r="K17" s="66"/>
      <c r="L17" s="67"/>
      <c r="M17" s="27"/>
      <c r="N17" s="88" t="str">
        <f t="shared" si="5"/>
        <v/>
      </c>
      <c r="O17" s="88" t="e">
        <f t="shared" si="1"/>
        <v>#VALUE!</v>
      </c>
      <c r="P17" s="27"/>
      <c r="Q17" s="88" t="str">
        <f t="shared" si="6"/>
        <v/>
      </c>
      <c r="R17" s="88" t="e">
        <f t="shared" si="7"/>
        <v>#VALUE!</v>
      </c>
      <c r="S17" s="88" t="e">
        <f t="shared" si="2"/>
        <v>#VALUE!</v>
      </c>
      <c r="T17" s="66">
        <f t="shared" si="8"/>
        <v>0</v>
      </c>
      <c r="U17" s="27"/>
    </row>
    <row r="18" spans="1:21" ht="16" x14ac:dyDescent="0.2">
      <c r="A18" s="10">
        <f>'Demographic Data'!A18</f>
        <v>0</v>
      </c>
      <c r="B18" s="10">
        <f>'Demographic Data'!B18</f>
        <v>0</v>
      </c>
      <c r="C18" s="87">
        <f>'Demographic Data'!C18</f>
        <v>0</v>
      </c>
      <c r="D18" s="10">
        <f>'Demographic Data'!D18</f>
        <v>0</v>
      </c>
      <c r="E18" s="10" t="str">
        <f>'DNT - Data at a Glance'!D18</f>
        <v>30 Days or Less</v>
      </c>
      <c r="F18" s="27"/>
      <c r="G18" s="78" t="str">
        <f t="shared" si="3"/>
        <v/>
      </c>
      <c r="H18" s="27"/>
      <c r="I18" s="88" t="str">
        <f t="shared" si="4"/>
        <v/>
      </c>
      <c r="J18" s="88" t="e">
        <f t="shared" si="0"/>
        <v>#VALUE!</v>
      </c>
      <c r="K18" s="66"/>
      <c r="L18" s="98"/>
      <c r="M18" s="27"/>
      <c r="N18" s="88" t="str">
        <f t="shared" si="5"/>
        <v/>
      </c>
      <c r="O18" s="88" t="e">
        <f t="shared" si="1"/>
        <v>#VALUE!</v>
      </c>
      <c r="P18" s="27"/>
      <c r="Q18" s="88" t="str">
        <f t="shared" si="6"/>
        <v/>
      </c>
      <c r="R18" s="88" t="e">
        <f t="shared" si="7"/>
        <v>#VALUE!</v>
      </c>
      <c r="S18" s="88" t="e">
        <f t="shared" si="2"/>
        <v>#VALUE!</v>
      </c>
      <c r="T18" s="66">
        <f t="shared" si="8"/>
        <v>0</v>
      </c>
      <c r="U18" s="27"/>
    </row>
    <row r="19" spans="1:21" ht="16" x14ac:dyDescent="0.2">
      <c r="A19" s="10">
        <f>'Demographic Data'!A19</f>
        <v>0</v>
      </c>
      <c r="B19" s="10">
        <f>'Demographic Data'!B19</f>
        <v>0</v>
      </c>
      <c r="C19" s="87">
        <f>'Demographic Data'!C19</f>
        <v>0</v>
      </c>
      <c r="D19" s="10">
        <f>'Demographic Data'!D19</f>
        <v>0</v>
      </c>
      <c r="E19" s="10" t="str">
        <f>'DNT - Data at a Glance'!D19</f>
        <v>30 Days or Less</v>
      </c>
      <c r="F19" s="27"/>
      <c r="G19" s="78" t="str">
        <f t="shared" si="3"/>
        <v/>
      </c>
      <c r="H19" s="27"/>
      <c r="I19" s="88" t="str">
        <f t="shared" si="4"/>
        <v/>
      </c>
      <c r="J19" s="88" t="e">
        <f t="shared" si="0"/>
        <v>#VALUE!</v>
      </c>
      <c r="K19" s="66"/>
      <c r="L19" s="98"/>
      <c r="M19" s="27"/>
      <c r="N19" s="88" t="str">
        <f t="shared" si="5"/>
        <v/>
      </c>
      <c r="O19" s="88" t="e">
        <f t="shared" si="1"/>
        <v>#VALUE!</v>
      </c>
      <c r="P19" s="27"/>
      <c r="Q19" s="88" t="str">
        <f t="shared" si="6"/>
        <v/>
      </c>
      <c r="R19" s="88" t="e">
        <f t="shared" si="7"/>
        <v>#VALUE!</v>
      </c>
      <c r="S19" s="88" t="e">
        <f t="shared" si="2"/>
        <v>#VALUE!</v>
      </c>
      <c r="T19" s="66">
        <f t="shared" si="8"/>
        <v>0</v>
      </c>
      <c r="U19" s="27"/>
    </row>
    <row r="20" spans="1:21" ht="16" x14ac:dyDescent="0.2">
      <c r="A20" s="10">
        <f>'Demographic Data'!A20</f>
        <v>0</v>
      </c>
      <c r="B20" s="10">
        <f>'Demographic Data'!B20</f>
        <v>0</v>
      </c>
      <c r="C20" s="87">
        <f>'Demographic Data'!C20</f>
        <v>0</v>
      </c>
      <c r="D20" s="10">
        <f>'Demographic Data'!D20</f>
        <v>0</v>
      </c>
      <c r="E20" s="10" t="str">
        <f>'DNT - Data at a Glance'!D20</f>
        <v>30 Days or Less</v>
      </c>
      <c r="F20" s="27"/>
      <c r="G20" s="78" t="str">
        <f t="shared" si="3"/>
        <v/>
      </c>
      <c r="H20" s="27"/>
      <c r="I20" s="88" t="str">
        <f t="shared" si="4"/>
        <v/>
      </c>
      <c r="J20" s="88" t="e">
        <f t="shared" si="0"/>
        <v>#VALUE!</v>
      </c>
      <c r="K20" s="99"/>
      <c r="L20" s="67"/>
      <c r="M20" s="27"/>
      <c r="N20" s="88" t="str">
        <f t="shared" si="5"/>
        <v/>
      </c>
      <c r="O20" s="88" t="e">
        <f t="shared" si="1"/>
        <v>#VALUE!</v>
      </c>
      <c r="P20" s="27"/>
      <c r="Q20" s="88" t="str">
        <f t="shared" si="6"/>
        <v/>
      </c>
      <c r="R20" s="88" t="e">
        <f t="shared" si="7"/>
        <v>#VALUE!</v>
      </c>
      <c r="S20" s="88" t="e">
        <f t="shared" si="2"/>
        <v>#VALUE!</v>
      </c>
      <c r="T20" s="66">
        <f t="shared" si="8"/>
        <v>0</v>
      </c>
      <c r="U20" s="27"/>
    </row>
    <row r="21" spans="1:21" ht="16" x14ac:dyDescent="0.2">
      <c r="A21" s="10">
        <f>'Demographic Data'!A21</f>
        <v>0</v>
      </c>
      <c r="B21" s="10">
        <f>'Demographic Data'!B21</f>
        <v>0</v>
      </c>
      <c r="C21" s="87">
        <f>'Demographic Data'!C21</f>
        <v>0</v>
      </c>
      <c r="D21" s="10">
        <f>'Demographic Data'!D21</f>
        <v>0</v>
      </c>
      <c r="E21" s="10" t="str">
        <f>'DNT - Data at a Glance'!D21</f>
        <v>30 Days or Less</v>
      </c>
      <c r="F21" s="27"/>
      <c r="G21" s="78" t="str">
        <f t="shared" si="3"/>
        <v/>
      </c>
      <c r="H21" s="27"/>
      <c r="I21" s="88" t="str">
        <f t="shared" si="4"/>
        <v/>
      </c>
      <c r="J21" s="88" t="e">
        <f t="shared" si="0"/>
        <v>#VALUE!</v>
      </c>
      <c r="K21" s="99"/>
      <c r="L21" s="67"/>
      <c r="M21" s="27"/>
      <c r="N21" s="88" t="str">
        <f t="shared" si="5"/>
        <v/>
      </c>
      <c r="O21" s="88" t="e">
        <f t="shared" si="1"/>
        <v>#VALUE!</v>
      </c>
      <c r="P21" s="27"/>
      <c r="Q21" s="88" t="str">
        <f t="shared" si="6"/>
        <v/>
      </c>
      <c r="R21" s="88" t="e">
        <f t="shared" si="7"/>
        <v>#VALUE!</v>
      </c>
      <c r="S21" s="88" t="e">
        <f t="shared" si="2"/>
        <v>#VALUE!</v>
      </c>
      <c r="T21" s="66">
        <f t="shared" si="8"/>
        <v>0</v>
      </c>
      <c r="U21" s="27"/>
    </row>
    <row r="22" spans="1:21" ht="16" x14ac:dyDescent="0.2">
      <c r="A22" s="10">
        <f>'Demographic Data'!A22</f>
        <v>0</v>
      </c>
      <c r="B22" s="10">
        <f>'Demographic Data'!B22</f>
        <v>0</v>
      </c>
      <c r="C22" s="87">
        <f>'Demographic Data'!C22</f>
        <v>0</v>
      </c>
      <c r="D22" s="10">
        <f>'Demographic Data'!D22</f>
        <v>0</v>
      </c>
      <c r="E22" s="10" t="str">
        <f>'DNT - Data at a Glance'!D22</f>
        <v>30 Days or Less</v>
      </c>
      <c r="F22" s="27"/>
      <c r="G22" s="78" t="str">
        <f t="shared" si="3"/>
        <v/>
      </c>
      <c r="H22" s="27"/>
      <c r="I22" s="88" t="str">
        <f t="shared" si="4"/>
        <v/>
      </c>
      <c r="J22" s="88" t="e">
        <f t="shared" si="0"/>
        <v>#VALUE!</v>
      </c>
      <c r="K22" s="66"/>
      <c r="L22" s="98"/>
      <c r="M22" s="27"/>
      <c r="N22" s="88" t="str">
        <f t="shared" si="5"/>
        <v/>
      </c>
      <c r="O22" s="88" t="e">
        <f t="shared" si="1"/>
        <v>#VALUE!</v>
      </c>
      <c r="P22" s="27"/>
      <c r="Q22" s="88" t="str">
        <f t="shared" si="6"/>
        <v/>
      </c>
      <c r="R22" s="88" t="e">
        <f t="shared" si="7"/>
        <v>#VALUE!</v>
      </c>
      <c r="S22" s="88" t="e">
        <f t="shared" si="2"/>
        <v>#VALUE!</v>
      </c>
      <c r="T22" s="66">
        <f t="shared" si="8"/>
        <v>0</v>
      </c>
      <c r="U22" s="27"/>
    </row>
    <row r="23" spans="1:21" ht="16" x14ac:dyDescent="0.2">
      <c r="A23" s="10">
        <f>'Demographic Data'!A23</f>
        <v>0</v>
      </c>
      <c r="B23" s="10">
        <f>'Demographic Data'!B23</f>
        <v>0</v>
      </c>
      <c r="C23" s="87">
        <f>'Demographic Data'!C23</f>
        <v>0</v>
      </c>
      <c r="D23" s="10">
        <f>'Demographic Data'!D23</f>
        <v>0</v>
      </c>
      <c r="E23" s="10" t="str">
        <f>'DNT - Data at a Glance'!D23</f>
        <v>30 Days or Less</v>
      </c>
      <c r="F23" s="27"/>
      <c r="G23" s="78" t="str">
        <f t="shared" si="3"/>
        <v/>
      </c>
      <c r="H23" s="27"/>
      <c r="I23" s="88" t="str">
        <f t="shared" si="4"/>
        <v/>
      </c>
      <c r="J23" s="88" t="e">
        <f t="shared" si="0"/>
        <v>#VALUE!</v>
      </c>
      <c r="K23" s="66"/>
      <c r="L23" s="98"/>
      <c r="M23" s="27"/>
      <c r="N23" s="88" t="str">
        <f t="shared" si="5"/>
        <v/>
      </c>
      <c r="O23" s="88" t="e">
        <f t="shared" si="1"/>
        <v>#VALUE!</v>
      </c>
      <c r="P23" s="27"/>
      <c r="Q23" s="88" t="str">
        <f t="shared" si="6"/>
        <v/>
      </c>
      <c r="R23" s="88" t="e">
        <f t="shared" si="7"/>
        <v>#VALUE!</v>
      </c>
      <c r="S23" s="88" t="e">
        <f t="shared" si="2"/>
        <v>#VALUE!</v>
      </c>
      <c r="T23" s="66">
        <f t="shared" si="8"/>
        <v>0</v>
      </c>
      <c r="U23" s="27"/>
    </row>
    <row r="24" spans="1:21" ht="16" x14ac:dyDescent="0.2">
      <c r="A24" s="10">
        <f>'Demographic Data'!A24</f>
        <v>0</v>
      </c>
      <c r="B24" s="10">
        <f>'Demographic Data'!B24</f>
        <v>0</v>
      </c>
      <c r="C24" s="87">
        <f>'Demographic Data'!C24</f>
        <v>0</v>
      </c>
      <c r="D24" s="10">
        <f>'Demographic Data'!D24</f>
        <v>0</v>
      </c>
      <c r="E24" s="10" t="str">
        <f>'DNT - Data at a Glance'!D24</f>
        <v>30 Days or Less</v>
      </c>
      <c r="F24" s="27"/>
      <c r="G24" s="78" t="str">
        <f t="shared" si="3"/>
        <v/>
      </c>
      <c r="H24" s="27"/>
      <c r="I24" s="88" t="str">
        <f t="shared" si="4"/>
        <v/>
      </c>
      <c r="J24" s="88" t="e">
        <f t="shared" si="0"/>
        <v>#VALUE!</v>
      </c>
      <c r="K24" s="66"/>
      <c r="L24" s="98"/>
      <c r="M24" s="27"/>
      <c r="N24" s="88" t="str">
        <f t="shared" si="5"/>
        <v/>
      </c>
      <c r="O24" s="88" t="e">
        <f t="shared" si="1"/>
        <v>#VALUE!</v>
      </c>
      <c r="P24" s="27"/>
      <c r="Q24" s="88" t="str">
        <f t="shared" si="6"/>
        <v/>
      </c>
      <c r="R24" s="88" t="e">
        <f t="shared" si="7"/>
        <v>#VALUE!</v>
      </c>
      <c r="S24" s="88" t="e">
        <f t="shared" si="2"/>
        <v>#VALUE!</v>
      </c>
      <c r="T24" s="66">
        <f t="shared" si="8"/>
        <v>0</v>
      </c>
      <c r="U24" s="27"/>
    </row>
    <row r="25" spans="1:21" ht="16" x14ac:dyDescent="0.2">
      <c r="A25" s="10">
        <f>'Demographic Data'!A25</f>
        <v>0</v>
      </c>
      <c r="B25" s="10">
        <f>'Demographic Data'!B25</f>
        <v>0</v>
      </c>
      <c r="C25" s="87">
        <f>'Demographic Data'!C25</f>
        <v>0</v>
      </c>
      <c r="D25" s="10">
        <f>'Demographic Data'!D25</f>
        <v>0</v>
      </c>
      <c r="E25" s="10" t="str">
        <f>'DNT - Data at a Glance'!D25</f>
        <v>30 Days or Less</v>
      </c>
      <c r="F25" s="27"/>
      <c r="G25" s="78" t="str">
        <f t="shared" si="3"/>
        <v/>
      </c>
      <c r="H25" s="27"/>
      <c r="I25" s="88" t="str">
        <f t="shared" si="4"/>
        <v/>
      </c>
      <c r="J25" s="88" t="e">
        <f t="shared" si="0"/>
        <v>#VALUE!</v>
      </c>
      <c r="K25" s="99"/>
      <c r="L25" s="67"/>
      <c r="M25" s="27"/>
      <c r="N25" s="88" t="str">
        <f t="shared" si="5"/>
        <v/>
      </c>
      <c r="O25" s="88" t="e">
        <f t="shared" si="1"/>
        <v>#VALUE!</v>
      </c>
      <c r="P25" s="27"/>
      <c r="Q25" s="88" t="str">
        <f t="shared" si="6"/>
        <v/>
      </c>
      <c r="R25" s="88" t="e">
        <f t="shared" si="7"/>
        <v>#VALUE!</v>
      </c>
      <c r="S25" s="88" t="e">
        <f t="shared" si="2"/>
        <v>#VALUE!</v>
      </c>
      <c r="T25" s="66">
        <f t="shared" si="8"/>
        <v>0</v>
      </c>
      <c r="U25" s="27"/>
    </row>
    <row r="26" spans="1:21" ht="16" x14ac:dyDescent="0.2">
      <c r="A26" s="10">
        <f>'Demographic Data'!A26</f>
        <v>0</v>
      </c>
      <c r="B26" s="10">
        <f>'Demographic Data'!B26</f>
        <v>0</v>
      </c>
      <c r="C26" s="87">
        <f>'Demographic Data'!C26</f>
        <v>0</v>
      </c>
      <c r="D26" s="10">
        <f>'Demographic Data'!D26</f>
        <v>0</v>
      </c>
      <c r="E26" s="10" t="str">
        <f>'DNT - Data at a Glance'!D26</f>
        <v>30 Days or Less</v>
      </c>
      <c r="F26" s="27"/>
      <c r="G26" s="78" t="str">
        <f t="shared" si="3"/>
        <v/>
      </c>
      <c r="H26" s="27"/>
      <c r="I26" s="88" t="str">
        <f t="shared" si="4"/>
        <v/>
      </c>
      <c r="J26" s="88" t="e">
        <f t="shared" si="0"/>
        <v>#VALUE!</v>
      </c>
      <c r="K26" s="66"/>
      <c r="L26" s="98"/>
      <c r="M26" s="27"/>
      <c r="N26" s="88" t="str">
        <f t="shared" si="5"/>
        <v/>
      </c>
      <c r="O26" s="88" t="e">
        <f t="shared" si="1"/>
        <v>#VALUE!</v>
      </c>
      <c r="P26" s="27"/>
      <c r="Q26" s="88" t="str">
        <f t="shared" si="6"/>
        <v/>
      </c>
      <c r="R26" s="88" t="e">
        <f t="shared" si="7"/>
        <v>#VALUE!</v>
      </c>
      <c r="S26" s="88" t="e">
        <f t="shared" si="2"/>
        <v>#VALUE!</v>
      </c>
      <c r="T26" s="66">
        <f t="shared" si="8"/>
        <v>0</v>
      </c>
      <c r="U26" s="27"/>
    </row>
    <row r="27" spans="1:21" ht="16" x14ac:dyDescent="0.2">
      <c r="A27" s="10">
        <f>'Demographic Data'!A27</f>
        <v>0</v>
      </c>
      <c r="B27" s="10">
        <f>'Demographic Data'!B27</f>
        <v>0</v>
      </c>
      <c r="C27" s="87">
        <f>'Demographic Data'!C27</f>
        <v>0</v>
      </c>
      <c r="D27" s="10">
        <f>'Demographic Data'!D27</f>
        <v>0</v>
      </c>
      <c r="E27" s="10" t="str">
        <f>'DNT - Data at a Glance'!D27</f>
        <v>30 Days or Less</v>
      </c>
      <c r="F27" s="27"/>
      <c r="G27" s="78" t="str">
        <f t="shared" si="3"/>
        <v/>
      </c>
      <c r="H27" s="27"/>
      <c r="I27" s="88" t="str">
        <f t="shared" si="4"/>
        <v/>
      </c>
      <c r="J27" s="88" t="e">
        <f t="shared" si="0"/>
        <v>#VALUE!</v>
      </c>
      <c r="K27" s="99"/>
      <c r="L27" s="67"/>
      <c r="M27" s="27"/>
      <c r="N27" s="88" t="str">
        <f t="shared" si="5"/>
        <v/>
      </c>
      <c r="O27" s="88" t="e">
        <f t="shared" si="1"/>
        <v>#VALUE!</v>
      </c>
      <c r="P27" s="27"/>
      <c r="Q27" s="88" t="str">
        <f t="shared" si="6"/>
        <v/>
      </c>
      <c r="R27" s="88" t="e">
        <f t="shared" si="7"/>
        <v>#VALUE!</v>
      </c>
      <c r="S27" s="88" t="e">
        <f t="shared" si="2"/>
        <v>#VALUE!</v>
      </c>
      <c r="T27" s="66">
        <f t="shared" si="8"/>
        <v>0</v>
      </c>
      <c r="U27" s="27"/>
    </row>
    <row r="28" spans="1:21" ht="16" x14ac:dyDescent="0.2">
      <c r="A28" s="10">
        <f>'Demographic Data'!A28</f>
        <v>0</v>
      </c>
      <c r="B28" s="10">
        <f>'Demographic Data'!B28</f>
        <v>0</v>
      </c>
      <c r="C28" s="87">
        <f>'Demographic Data'!C28</f>
        <v>0</v>
      </c>
      <c r="D28" s="10">
        <f>'Demographic Data'!D28</f>
        <v>0</v>
      </c>
      <c r="E28" s="10" t="str">
        <f>'DNT - Data at a Glance'!D28</f>
        <v>30 Days or Less</v>
      </c>
      <c r="F28" s="27"/>
      <c r="G28" s="78" t="str">
        <f t="shared" si="3"/>
        <v/>
      </c>
      <c r="H28" s="27"/>
      <c r="I28" s="88" t="str">
        <f t="shared" si="4"/>
        <v/>
      </c>
      <c r="J28" s="88" t="e">
        <f t="shared" si="0"/>
        <v>#VALUE!</v>
      </c>
      <c r="K28" s="66"/>
      <c r="L28" s="98"/>
      <c r="M28" s="27"/>
      <c r="N28" s="88" t="str">
        <f t="shared" si="5"/>
        <v/>
      </c>
      <c r="O28" s="88" t="e">
        <f t="shared" si="1"/>
        <v>#VALUE!</v>
      </c>
      <c r="P28" s="27"/>
      <c r="Q28" s="88" t="str">
        <f t="shared" si="6"/>
        <v/>
      </c>
      <c r="R28" s="88" t="e">
        <f t="shared" si="7"/>
        <v>#VALUE!</v>
      </c>
      <c r="S28" s="88" t="e">
        <f t="shared" si="2"/>
        <v>#VALUE!</v>
      </c>
      <c r="T28" s="66">
        <f t="shared" si="8"/>
        <v>0</v>
      </c>
      <c r="U28" s="27"/>
    </row>
    <row r="29" spans="1:21" ht="16" x14ac:dyDescent="0.2">
      <c r="A29" s="10">
        <f>'Demographic Data'!A29</f>
        <v>0</v>
      </c>
      <c r="B29" s="10">
        <f>'Demographic Data'!B29</f>
        <v>0</v>
      </c>
      <c r="C29" s="87">
        <f>'Demographic Data'!C29</f>
        <v>0</v>
      </c>
      <c r="D29" s="10">
        <f>'Demographic Data'!D29</f>
        <v>0</v>
      </c>
      <c r="E29" s="10" t="str">
        <f>'DNT - Data at a Glance'!D29</f>
        <v>30 Days or Less</v>
      </c>
      <c r="F29" s="27"/>
      <c r="G29" s="78" t="str">
        <f t="shared" si="3"/>
        <v/>
      </c>
      <c r="H29" s="27"/>
      <c r="I29" s="88" t="str">
        <f t="shared" si="4"/>
        <v/>
      </c>
      <c r="J29" s="88" t="e">
        <f t="shared" si="0"/>
        <v>#VALUE!</v>
      </c>
      <c r="K29" s="66"/>
      <c r="L29" s="98"/>
      <c r="M29" s="27"/>
      <c r="N29" s="88" t="str">
        <f t="shared" si="5"/>
        <v/>
      </c>
      <c r="O29" s="88" t="e">
        <f t="shared" si="1"/>
        <v>#VALUE!</v>
      </c>
      <c r="P29" s="27"/>
      <c r="Q29" s="88" t="str">
        <f t="shared" si="6"/>
        <v/>
      </c>
      <c r="R29" s="88" t="e">
        <f t="shared" si="7"/>
        <v>#VALUE!</v>
      </c>
      <c r="S29" s="88" t="e">
        <f t="shared" si="2"/>
        <v>#VALUE!</v>
      </c>
      <c r="T29" s="66">
        <f t="shared" si="8"/>
        <v>0</v>
      </c>
      <c r="U29" s="27"/>
    </row>
    <row r="30" spans="1:21" ht="16" x14ac:dyDescent="0.2">
      <c r="A30" s="10">
        <f>'Demographic Data'!A30</f>
        <v>0</v>
      </c>
      <c r="B30" s="10">
        <f>'Demographic Data'!B30</f>
        <v>0</v>
      </c>
      <c r="C30" s="87">
        <f>'Demographic Data'!C30</f>
        <v>0</v>
      </c>
      <c r="D30" s="10">
        <f>'Demographic Data'!D30</f>
        <v>0</v>
      </c>
      <c r="E30" s="10" t="str">
        <f>'DNT - Data at a Glance'!D30</f>
        <v>30 Days or Less</v>
      </c>
      <c r="F30" s="27"/>
      <c r="G30" s="78" t="str">
        <f t="shared" si="3"/>
        <v/>
      </c>
      <c r="H30" s="27"/>
      <c r="I30" s="88" t="str">
        <f t="shared" si="4"/>
        <v/>
      </c>
      <c r="J30" s="88" t="e">
        <f t="shared" si="0"/>
        <v>#VALUE!</v>
      </c>
      <c r="K30" s="99"/>
      <c r="L30" s="67"/>
      <c r="M30" s="27"/>
      <c r="N30" s="88" t="str">
        <f t="shared" si="5"/>
        <v/>
      </c>
      <c r="O30" s="88" t="e">
        <f t="shared" si="1"/>
        <v>#VALUE!</v>
      </c>
      <c r="P30" s="27"/>
      <c r="Q30" s="88" t="str">
        <f t="shared" si="6"/>
        <v/>
      </c>
      <c r="R30" s="88" t="e">
        <f t="shared" si="7"/>
        <v>#VALUE!</v>
      </c>
      <c r="S30" s="88" t="e">
        <f t="shared" si="2"/>
        <v>#VALUE!</v>
      </c>
      <c r="T30" s="66">
        <f t="shared" si="8"/>
        <v>0</v>
      </c>
      <c r="U30" s="27"/>
    </row>
    <row r="31" spans="1:21" ht="16" x14ac:dyDescent="0.2">
      <c r="A31" s="10">
        <f>'Demographic Data'!A31</f>
        <v>0</v>
      </c>
      <c r="B31" s="10">
        <f>'Demographic Data'!B31</f>
        <v>0</v>
      </c>
      <c r="C31" s="87">
        <f>'Demographic Data'!C31</f>
        <v>0</v>
      </c>
      <c r="D31" s="10">
        <f>'Demographic Data'!D31</f>
        <v>0</v>
      </c>
      <c r="E31" s="10" t="str">
        <f>'DNT - Data at a Glance'!D31</f>
        <v>30 Days or Less</v>
      </c>
      <c r="F31" s="27"/>
      <c r="G31" s="78" t="str">
        <f t="shared" si="3"/>
        <v/>
      </c>
      <c r="H31" s="27"/>
      <c r="I31" s="88" t="str">
        <f t="shared" si="4"/>
        <v/>
      </c>
      <c r="J31" s="88" t="e">
        <f t="shared" si="0"/>
        <v>#VALUE!</v>
      </c>
      <c r="K31" s="66"/>
      <c r="L31" s="98"/>
      <c r="M31" s="27"/>
      <c r="N31" s="88" t="str">
        <f t="shared" si="5"/>
        <v/>
      </c>
      <c r="O31" s="88" t="e">
        <f t="shared" si="1"/>
        <v>#VALUE!</v>
      </c>
      <c r="P31" s="27"/>
      <c r="Q31" s="88" t="str">
        <f t="shared" si="6"/>
        <v/>
      </c>
      <c r="R31" s="88" t="e">
        <f t="shared" si="7"/>
        <v>#VALUE!</v>
      </c>
      <c r="S31" s="88" t="e">
        <f t="shared" si="2"/>
        <v>#VALUE!</v>
      </c>
      <c r="T31" s="66">
        <f t="shared" si="8"/>
        <v>0</v>
      </c>
      <c r="U31" s="27"/>
    </row>
    <row r="32" spans="1:21" ht="16" x14ac:dyDescent="0.2">
      <c r="A32" s="10">
        <f>'Demographic Data'!A32</f>
        <v>0</v>
      </c>
      <c r="B32" s="10">
        <f>'Demographic Data'!B32</f>
        <v>0</v>
      </c>
      <c r="C32" s="87">
        <f>'Demographic Data'!C32</f>
        <v>0</v>
      </c>
      <c r="D32" s="10">
        <f>'Demographic Data'!D32</f>
        <v>0</v>
      </c>
      <c r="E32" s="10" t="str">
        <f>'DNT - Data at a Glance'!D32</f>
        <v>30 Days or Less</v>
      </c>
      <c r="F32" s="27"/>
      <c r="G32" s="78" t="str">
        <f t="shared" si="3"/>
        <v/>
      </c>
      <c r="H32" s="27"/>
      <c r="I32" s="88" t="str">
        <f t="shared" si="4"/>
        <v/>
      </c>
      <c r="J32" s="88" t="e">
        <f t="shared" si="0"/>
        <v>#VALUE!</v>
      </c>
      <c r="K32" s="66"/>
      <c r="L32" s="98"/>
      <c r="M32" s="27"/>
      <c r="N32" s="88" t="str">
        <f t="shared" si="5"/>
        <v/>
      </c>
      <c r="O32" s="88" t="e">
        <f t="shared" si="1"/>
        <v>#VALUE!</v>
      </c>
      <c r="P32" s="27"/>
      <c r="Q32" s="88" t="str">
        <f t="shared" si="6"/>
        <v/>
      </c>
      <c r="R32" s="88" t="e">
        <f t="shared" si="7"/>
        <v>#VALUE!</v>
      </c>
      <c r="S32" s="88" t="e">
        <f t="shared" si="2"/>
        <v>#VALUE!</v>
      </c>
      <c r="T32" s="66">
        <f t="shared" si="8"/>
        <v>0</v>
      </c>
      <c r="U32" s="27"/>
    </row>
    <row r="33" spans="1:21" ht="16" x14ac:dyDescent="0.2">
      <c r="A33" s="10">
        <f>'Demographic Data'!A33</f>
        <v>0</v>
      </c>
      <c r="B33" s="10">
        <f>'Demographic Data'!B33</f>
        <v>0</v>
      </c>
      <c r="C33" s="87">
        <f>'Demographic Data'!C33</f>
        <v>0</v>
      </c>
      <c r="D33" s="10">
        <f>'Demographic Data'!D33</f>
        <v>0</v>
      </c>
      <c r="E33" s="10" t="str">
        <f>'DNT - Data at a Glance'!D33</f>
        <v>30 Days or Less</v>
      </c>
      <c r="F33" s="27"/>
      <c r="G33" s="78" t="str">
        <f t="shared" si="3"/>
        <v/>
      </c>
      <c r="H33" s="27"/>
      <c r="I33" s="88" t="str">
        <f t="shared" si="4"/>
        <v/>
      </c>
      <c r="J33" s="88" t="e">
        <f t="shared" si="0"/>
        <v>#VALUE!</v>
      </c>
      <c r="K33" s="66"/>
      <c r="L33" s="98"/>
      <c r="M33" s="27"/>
      <c r="N33" s="88" t="str">
        <f t="shared" si="5"/>
        <v/>
      </c>
      <c r="O33" s="88" t="e">
        <f t="shared" si="1"/>
        <v>#VALUE!</v>
      </c>
      <c r="P33" s="27"/>
      <c r="Q33" s="88" t="str">
        <f t="shared" si="6"/>
        <v/>
      </c>
      <c r="R33" s="88" t="e">
        <f t="shared" si="7"/>
        <v>#VALUE!</v>
      </c>
      <c r="S33" s="88" t="e">
        <f t="shared" si="2"/>
        <v>#VALUE!</v>
      </c>
      <c r="T33" s="66">
        <f t="shared" si="8"/>
        <v>0</v>
      </c>
      <c r="U33" s="27"/>
    </row>
    <row r="34" spans="1:21" ht="16" x14ac:dyDescent="0.2">
      <c r="A34" s="10">
        <f>'Demographic Data'!A34</f>
        <v>0</v>
      </c>
      <c r="B34" s="10">
        <f>'Demographic Data'!B34</f>
        <v>0</v>
      </c>
      <c r="C34" s="87">
        <f>'Demographic Data'!C34</f>
        <v>0</v>
      </c>
      <c r="D34" s="10">
        <f>'Demographic Data'!D34</f>
        <v>0</v>
      </c>
      <c r="E34" s="10" t="str">
        <f>'DNT - Data at a Glance'!D34</f>
        <v>30 Days or Less</v>
      </c>
      <c r="F34" s="27"/>
      <c r="G34" s="78" t="str">
        <f t="shared" si="3"/>
        <v/>
      </c>
      <c r="H34" s="27"/>
      <c r="I34" s="88" t="str">
        <f t="shared" si="4"/>
        <v/>
      </c>
      <c r="J34" s="88" t="e">
        <f t="shared" ref="J34:J65" si="9">SUM(I34-G34)</f>
        <v>#VALUE!</v>
      </c>
      <c r="K34" s="66"/>
      <c r="L34" s="67"/>
      <c r="M34" s="27"/>
      <c r="N34" s="88" t="str">
        <f t="shared" si="5"/>
        <v/>
      </c>
      <c r="O34" s="88" t="e">
        <f t="shared" ref="O34:O65" si="10">SUM(N34-I34)</f>
        <v>#VALUE!</v>
      </c>
      <c r="P34" s="27"/>
      <c r="Q34" s="88" t="str">
        <f t="shared" si="6"/>
        <v/>
      </c>
      <c r="R34" s="88" t="e">
        <f t="shared" si="7"/>
        <v>#VALUE!</v>
      </c>
      <c r="S34" s="88" t="e">
        <f t="shared" ref="S34:S65" si="11">SUM(Q34-G34)</f>
        <v>#VALUE!</v>
      </c>
      <c r="T34" s="66">
        <f t="shared" si="8"/>
        <v>0</v>
      </c>
      <c r="U34" s="27"/>
    </row>
    <row r="35" spans="1:21" ht="16" x14ac:dyDescent="0.2">
      <c r="A35" s="10">
        <f>'Demographic Data'!A35</f>
        <v>0</v>
      </c>
      <c r="B35" s="10">
        <f>'Demographic Data'!B35</f>
        <v>0</v>
      </c>
      <c r="C35" s="87">
        <f>'Demographic Data'!C35</f>
        <v>0</v>
      </c>
      <c r="D35" s="10">
        <f>'Demographic Data'!D35</f>
        <v>0</v>
      </c>
      <c r="E35" s="10" t="str">
        <f>'DNT - Data at a Glance'!D35</f>
        <v>30 Days or Less</v>
      </c>
      <c r="F35" s="27"/>
      <c r="G35" s="78" t="str">
        <f t="shared" si="3"/>
        <v/>
      </c>
      <c r="H35" s="27"/>
      <c r="I35" s="88" t="str">
        <f t="shared" si="4"/>
        <v/>
      </c>
      <c r="J35" s="88" t="e">
        <f t="shared" si="9"/>
        <v>#VALUE!</v>
      </c>
      <c r="K35" s="66"/>
      <c r="L35" s="98"/>
      <c r="M35" s="27"/>
      <c r="N35" s="88" t="str">
        <f t="shared" si="5"/>
        <v/>
      </c>
      <c r="O35" s="88" t="e">
        <f t="shared" si="10"/>
        <v>#VALUE!</v>
      </c>
      <c r="P35" s="27"/>
      <c r="Q35" s="88" t="str">
        <f t="shared" si="6"/>
        <v/>
      </c>
      <c r="R35" s="88" t="e">
        <f t="shared" si="7"/>
        <v>#VALUE!</v>
      </c>
      <c r="S35" s="88" t="e">
        <f t="shared" si="11"/>
        <v>#VALUE!</v>
      </c>
      <c r="T35" s="66">
        <f t="shared" si="8"/>
        <v>0</v>
      </c>
      <c r="U35" s="27"/>
    </row>
    <row r="36" spans="1:21" ht="16" x14ac:dyDescent="0.2">
      <c r="A36" s="10">
        <f>'Demographic Data'!A36</f>
        <v>0</v>
      </c>
      <c r="B36" s="10">
        <f>'Demographic Data'!B36</f>
        <v>0</v>
      </c>
      <c r="C36" s="87">
        <f>'Demographic Data'!C36</f>
        <v>0</v>
      </c>
      <c r="D36" s="10">
        <f>'Demographic Data'!D36</f>
        <v>0</v>
      </c>
      <c r="E36" s="10" t="str">
        <f>'DNT - Data at a Glance'!D36</f>
        <v>30 Days or Less</v>
      </c>
      <c r="F36" s="27"/>
      <c r="G36" s="78" t="str">
        <f t="shared" si="3"/>
        <v/>
      </c>
      <c r="H36" s="27"/>
      <c r="I36" s="88" t="str">
        <f t="shared" si="4"/>
        <v/>
      </c>
      <c r="J36" s="88" t="e">
        <f t="shared" si="9"/>
        <v>#VALUE!</v>
      </c>
      <c r="K36" s="66"/>
      <c r="L36" s="98"/>
      <c r="M36" s="27"/>
      <c r="N36" s="88" t="str">
        <f t="shared" si="5"/>
        <v/>
      </c>
      <c r="O36" s="88" t="e">
        <f t="shared" si="10"/>
        <v>#VALUE!</v>
      </c>
      <c r="P36" s="27"/>
      <c r="Q36" s="88" t="str">
        <f t="shared" si="6"/>
        <v/>
      </c>
      <c r="R36" s="88" t="e">
        <f t="shared" si="7"/>
        <v>#VALUE!</v>
      </c>
      <c r="S36" s="88" t="e">
        <f t="shared" si="11"/>
        <v>#VALUE!</v>
      </c>
      <c r="T36" s="66">
        <f t="shared" si="8"/>
        <v>0</v>
      </c>
      <c r="U36" s="27"/>
    </row>
    <row r="37" spans="1:21" ht="16" x14ac:dyDescent="0.2">
      <c r="A37" s="10">
        <f>'Demographic Data'!A37</f>
        <v>0</v>
      </c>
      <c r="B37" s="10">
        <f>'Demographic Data'!B37</f>
        <v>0</v>
      </c>
      <c r="C37" s="87">
        <f>'Demographic Data'!C37</f>
        <v>0</v>
      </c>
      <c r="D37" s="10">
        <f>'Demographic Data'!D37</f>
        <v>0</v>
      </c>
      <c r="E37" s="10" t="str">
        <f>'DNT - Data at a Glance'!D37</f>
        <v>30 Days or Less</v>
      </c>
      <c r="F37" s="27"/>
      <c r="G37" s="78" t="str">
        <f t="shared" si="3"/>
        <v/>
      </c>
      <c r="H37" s="27"/>
      <c r="I37" s="88" t="str">
        <f t="shared" si="4"/>
        <v/>
      </c>
      <c r="J37" s="88" t="e">
        <f t="shared" si="9"/>
        <v>#VALUE!</v>
      </c>
      <c r="K37" s="66"/>
      <c r="L37" s="67"/>
      <c r="M37" s="27"/>
      <c r="N37" s="88" t="str">
        <f t="shared" si="5"/>
        <v/>
      </c>
      <c r="O37" s="88" t="e">
        <f t="shared" si="10"/>
        <v>#VALUE!</v>
      </c>
      <c r="P37" s="27"/>
      <c r="Q37" s="88" t="str">
        <f t="shared" si="6"/>
        <v/>
      </c>
      <c r="R37" s="88" t="e">
        <f t="shared" si="7"/>
        <v>#VALUE!</v>
      </c>
      <c r="S37" s="88" t="e">
        <f t="shared" si="11"/>
        <v>#VALUE!</v>
      </c>
      <c r="T37" s="66">
        <f t="shared" si="8"/>
        <v>0</v>
      </c>
      <c r="U37" s="27"/>
    </row>
    <row r="38" spans="1:21" ht="16" x14ac:dyDescent="0.2">
      <c r="A38" s="10">
        <f>'Demographic Data'!A38</f>
        <v>0</v>
      </c>
      <c r="B38" s="10">
        <f>'Demographic Data'!B38</f>
        <v>0</v>
      </c>
      <c r="C38" s="87">
        <f>'Demographic Data'!C38</f>
        <v>0</v>
      </c>
      <c r="D38" s="10">
        <f>'Demographic Data'!D38</f>
        <v>0</v>
      </c>
      <c r="E38" s="10" t="str">
        <f>'DNT - Data at a Glance'!D38</f>
        <v>30 Days or Less</v>
      </c>
      <c r="F38" s="27"/>
      <c r="G38" s="78" t="str">
        <f t="shared" si="3"/>
        <v/>
      </c>
      <c r="H38" s="27"/>
      <c r="I38" s="88" t="str">
        <f t="shared" si="4"/>
        <v/>
      </c>
      <c r="J38" s="88" t="e">
        <f t="shared" si="9"/>
        <v>#VALUE!</v>
      </c>
      <c r="K38" s="66"/>
      <c r="L38" s="98"/>
      <c r="M38" s="27"/>
      <c r="N38" s="88" t="str">
        <f t="shared" si="5"/>
        <v/>
      </c>
      <c r="O38" s="88" t="e">
        <f t="shared" si="10"/>
        <v>#VALUE!</v>
      </c>
      <c r="P38" s="27"/>
      <c r="Q38" s="88" t="str">
        <f t="shared" si="6"/>
        <v/>
      </c>
      <c r="R38" s="88" t="e">
        <f t="shared" si="7"/>
        <v>#VALUE!</v>
      </c>
      <c r="S38" s="88" t="e">
        <f t="shared" si="11"/>
        <v>#VALUE!</v>
      </c>
      <c r="T38" s="66">
        <f t="shared" si="8"/>
        <v>0</v>
      </c>
      <c r="U38" s="27"/>
    </row>
    <row r="39" spans="1:21" ht="16" x14ac:dyDescent="0.2">
      <c r="A39" s="10">
        <f>'Demographic Data'!A39</f>
        <v>0</v>
      </c>
      <c r="B39" s="10">
        <f>'Demographic Data'!B39</f>
        <v>0</v>
      </c>
      <c r="C39" s="87">
        <f>'Demographic Data'!C39</f>
        <v>0</v>
      </c>
      <c r="D39" s="10">
        <f>'Demographic Data'!D39</f>
        <v>0</v>
      </c>
      <c r="E39" s="10" t="str">
        <f>'DNT - Data at a Glance'!D39</f>
        <v>30 Days or Less</v>
      </c>
      <c r="F39" s="27"/>
      <c r="G39" s="78" t="str">
        <f t="shared" si="3"/>
        <v/>
      </c>
      <c r="H39" s="27"/>
      <c r="I39" s="88" t="str">
        <f t="shared" si="4"/>
        <v/>
      </c>
      <c r="J39" s="88" t="e">
        <f t="shared" si="9"/>
        <v>#VALUE!</v>
      </c>
      <c r="K39" s="99"/>
      <c r="L39" s="67"/>
      <c r="M39" s="27"/>
      <c r="N39" s="88" t="str">
        <f t="shared" si="5"/>
        <v/>
      </c>
      <c r="O39" s="88" t="e">
        <f t="shared" si="10"/>
        <v>#VALUE!</v>
      </c>
      <c r="P39" s="27"/>
      <c r="Q39" s="88" t="str">
        <f t="shared" si="6"/>
        <v/>
      </c>
      <c r="R39" s="88" t="e">
        <f t="shared" si="7"/>
        <v>#VALUE!</v>
      </c>
      <c r="S39" s="88" t="e">
        <f t="shared" si="11"/>
        <v>#VALUE!</v>
      </c>
      <c r="T39" s="66">
        <f t="shared" si="8"/>
        <v>0</v>
      </c>
      <c r="U39" s="27"/>
    </row>
    <row r="40" spans="1:21" ht="16" x14ac:dyDescent="0.2">
      <c r="A40" s="10">
        <f>'Demographic Data'!A40</f>
        <v>0</v>
      </c>
      <c r="B40" s="10">
        <f>'Demographic Data'!B40</f>
        <v>0</v>
      </c>
      <c r="C40" s="87">
        <f>'Demographic Data'!C40</f>
        <v>0</v>
      </c>
      <c r="D40" s="10">
        <f>'Demographic Data'!D40</f>
        <v>0</v>
      </c>
      <c r="E40" s="10" t="str">
        <f>'DNT - Data at a Glance'!D40</f>
        <v>30 Days or Less</v>
      </c>
      <c r="F40" s="27"/>
      <c r="G40" s="78" t="str">
        <f t="shared" si="3"/>
        <v/>
      </c>
      <c r="H40" s="27"/>
      <c r="I40" s="88" t="str">
        <f t="shared" si="4"/>
        <v/>
      </c>
      <c r="J40" s="88" t="e">
        <f t="shared" si="9"/>
        <v>#VALUE!</v>
      </c>
      <c r="K40" s="66"/>
      <c r="L40" s="98"/>
      <c r="M40" s="27"/>
      <c r="N40" s="88" t="str">
        <f t="shared" si="5"/>
        <v/>
      </c>
      <c r="O40" s="88" t="e">
        <f t="shared" si="10"/>
        <v>#VALUE!</v>
      </c>
      <c r="P40" s="27"/>
      <c r="Q40" s="88" t="str">
        <f t="shared" si="6"/>
        <v/>
      </c>
      <c r="R40" s="88" t="e">
        <f t="shared" si="7"/>
        <v>#VALUE!</v>
      </c>
      <c r="S40" s="88" t="e">
        <f t="shared" si="11"/>
        <v>#VALUE!</v>
      </c>
      <c r="T40" s="66">
        <f t="shared" si="8"/>
        <v>0</v>
      </c>
      <c r="U40" s="27"/>
    </row>
    <row r="41" spans="1:21" ht="16" x14ac:dyDescent="0.2">
      <c r="A41" s="10">
        <f>'Demographic Data'!A41</f>
        <v>0</v>
      </c>
      <c r="B41" s="10">
        <f>'Demographic Data'!B41</f>
        <v>0</v>
      </c>
      <c r="C41" s="87">
        <f>'Demographic Data'!C41</f>
        <v>0</v>
      </c>
      <c r="D41" s="10">
        <f>'Demographic Data'!D41</f>
        <v>0</v>
      </c>
      <c r="E41" s="10" t="str">
        <f>'DNT - Data at a Glance'!D41</f>
        <v>30 Days or Less</v>
      </c>
      <c r="F41" s="27"/>
      <c r="G41" s="78" t="str">
        <f t="shared" si="3"/>
        <v/>
      </c>
      <c r="H41" s="27"/>
      <c r="I41" s="88" t="str">
        <f t="shared" si="4"/>
        <v/>
      </c>
      <c r="J41" s="88" t="e">
        <f t="shared" si="9"/>
        <v>#VALUE!</v>
      </c>
      <c r="K41" s="66"/>
      <c r="L41" s="98"/>
      <c r="M41" s="27"/>
      <c r="N41" s="88" t="str">
        <f t="shared" si="5"/>
        <v/>
      </c>
      <c r="O41" s="88" t="e">
        <f t="shared" si="10"/>
        <v>#VALUE!</v>
      </c>
      <c r="P41" s="27"/>
      <c r="Q41" s="88" t="str">
        <f t="shared" si="6"/>
        <v/>
      </c>
      <c r="R41" s="88" t="e">
        <f t="shared" si="7"/>
        <v>#VALUE!</v>
      </c>
      <c r="S41" s="88" t="e">
        <f t="shared" si="11"/>
        <v>#VALUE!</v>
      </c>
      <c r="T41" s="66">
        <f t="shared" si="8"/>
        <v>0</v>
      </c>
      <c r="U41" s="27"/>
    </row>
    <row r="42" spans="1:21" ht="16" x14ac:dyDescent="0.2">
      <c r="A42" s="10">
        <f>'Demographic Data'!A42</f>
        <v>0</v>
      </c>
      <c r="B42" s="10">
        <f>'Demographic Data'!B42</f>
        <v>0</v>
      </c>
      <c r="C42" s="87">
        <f>'Demographic Data'!C42</f>
        <v>0</v>
      </c>
      <c r="D42" s="10">
        <f>'Demographic Data'!D42</f>
        <v>0</v>
      </c>
      <c r="E42" s="10" t="str">
        <f>'DNT - Data at a Glance'!D42</f>
        <v>30 Days or Less</v>
      </c>
      <c r="F42" s="27"/>
      <c r="G42" s="78" t="str">
        <f t="shared" si="3"/>
        <v/>
      </c>
      <c r="H42" s="27"/>
      <c r="I42" s="88" t="str">
        <f t="shared" si="4"/>
        <v/>
      </c>
      <c r="J42" s="88" t="e">
        <f t="shared" si="9"/>
        <v>#VALUE!</v>
      </c>
      <c r="K42" s="66"/>
      <c r="L42" s="98"/>
      <c r="M42" s="27"/>
      <c r="N42" s="88" t="str">
        <f t="shared" si="5"/>
        <v/>
      </c>
      <c r="O42" s="88" t="e">
        <f t="shared" si="10"/>
        <v>#VALUE!</v>
      </c>
      <c r="P42" s="27"/>
      <c r="Q42" s="88" t="str">
        <f t="shared" si="6"/>
        <v/>
      </c>
      <c r="R42" s="88" t="e">
        <f t="shared" si="7"/>
        <v>#VALUE!</v>
      </c>
      <c r="S42" s="88" t="e">
        <f t="shared" si="11"/>
        <v>#VALUE!</v>
      </c>
      <c r="T42" s="66">
        <f t="shared" si="8"/>
        <v>0</v>
      </c>
      <c r="U42" s="27"/>
    </row>
    <row r="43" spans="1:21" ht="16" x14ac:dyDescent="0.2">
      <c r="A43" s="10">
        <f>'Demographic Data'!A43</f>
        <v>0</v>
      </c>
      <c r="B43" s="10">
        <f>'Demographic Data'!B43</f>
        <v>0</v>
      </c>
      <c r="C43" s="87">
        <f>'Demographic Data'!C43</f>
        <v>0</v>
      </c>
      <c r="D43" s="10">
        <f>'Demographic Data'!D43</f>
        <v>0</v>
      </c>
      <c r="E43" s="10" t="str">
        <f>'DNT - Data at a Glance'!D43</f>
        <v>30 Days or Less</v>
      </c>
      <c r="F43" s="27"/>
      <c r="G43" s="78" t="str">
        <f t="shared" si="3"/>
        <v/>
      </c>
      <c r="H43" s="27"/>
      <c r="I43" s="88" t="str">
        <f t="shared" si="4"/>
        <v/>
      </c>
      <c r="J43" s="88" t="e">
        <f t="shared" si="9"/>
        <v>#VALUE!</v>
      </c>
      <c r="K43" s="99"/>
      <c r="L43" s="67"/>
      <c r="M43" s="27"/>
      <c r="N43" s="88" t="str">
        <f t="shared" si="5"/>
        <v/>
      </c>
      <c r="O43" s="88" t="e">
        <f t="shared" si="10"/>
        <v>#VALUE!</v>
      </c>
      <c r="P43" s="27"/>
      <c r="Q43" s="88" t="str">
        <f t="shared" si="6"/>
        <v/>
      </c>
      <c r="R43" s="88" t="e">
        <f t="shared" si="7"/>
        <v>#VALUE!</v>
      </c>
      <c r="S43" s="88" t="e">
        <f t="shared" si="11"/>
        <v>#VALUE!</v>
      </c>
      <c r="T43" s="66">
        <f t="shared" si="8"/>
        <v>0</v>
      </c>
      <c r="U43" s="27"/>
    </row>
    <row r="44" spans="1:21" ht="16" x14ac:dyDescent="0.2">
      <c r="A44" s="10">
        <f>'Demographic Data'!A44</f>
        <v>0</v>
      </c>
      <c r="B44" s="10">
        <f>'Demographic Data'!B44</f>
        <v>0</v>
      </c>
      <c r="C44" s="87">
        <f>'Demographic Data'!C44</f>
        <v>0</v>
      </c>
      <c r="D44" s="10">
        <f>'Demographic Data'!D44</f>
        <v>0</v>
      </c>
      <c r="E44" s="10" t="str">
        <f>'DNT - Data at a Glance'!D44</f>
        <v>30 Days or Less</v>
      </c>
      <c r="F44" s="27"/>
      <c r="G44" s="78" t="str">
        <f t="shared" si="3"/>
        <v/>
      </c>
      <c r="H44" s="27"/>
      <c r="I44" s="88" t="str">
        <f t="shared" si="4"/>
        <v/>
      </c>
      <c r="J44" s="88" t="e">
        <f t="shared" si="9"/>
        <v>#VALUE!</v>
      </c>
      <c r="K44" s="66"/>
      <c r="L44" s="98"/>
      <c r="M44" s="27"/>
      <c r="N44" s="88" t="str">
        <f t="shared" si="5"/>
        <v/>
      </c>
      <c r="O44" s="88" t="e">
        <f t="shared" si="10"/>
        <v>#VALUE!</v>
      </c>
      <c r="P44" s="27"/>
      <c r="Q44" s="88" t="str">
        <f t="shared" si="6"/>
        <v/>
      </c>
      <c r="R44" s="88" t="e">
        <f t="shared" si="7"/>
        <v>#VALUE!</v>
      </c>
      <c r="S44" s="88" t="e">
        <f t="shared" si="11"/>
        <v>#VALUE!</v>
      </c>
      <c r="T44" s="66">
        <f t="shared" si="8"/>
        <v>0</v>
      </c>
      <c r="U44" s="27"/>
    </row>
    <row r="45" spans="1:21" ht="16" x14ac:dyDescent="0.2">
      <c r="A45" s="10">
        <f>'Demographic Data'!A45</f>
        <v>0</v>
      </c>
      <c r="B45" s="10">
        <f>'Demographic Data'!B45</f>
        <v>0</v>
      </c>
      <c r="C45" s="87">
        <f>'Demographic Data'!C45</f>
        <v>0</v>
      </c>
      <c r="D45" s="10">
        <f>'Demographic Data'!D45</f>
        <v>0</v>
      </c>
      <c r="E45" s="10" t="str">
        <f>'DNT - Data at a Glance'!D45</f>
        <v>30 Days or Less</v>
      </c>
      <c r="F45" s="27"/>
      <c r="G45" s="78" t="str">
        <f t="shared" si="3"/>
        <v/>
      </c>
      <c r="H45" s="27"/>
      <c r="I45" s="88" t="str">
        <f t="shared" si="4"/>
        <v/>
      </c>
      <c r="J45" s="88" t="e">
        <f t="shared" si="9"/>
        <v>#VALUE!</v>
      </c>
      <c r="K45" s="99"/>
      <c r="L45" s="67"/>
      <c r="M45" s="27"/>
      <c r="N45" s="88" t="str">
        <f t="shared" si="5"/>
        <v/>
      </c>
      <c r="O45" s="88" t="e">
        <f t="shared" si="10"/>
        <v>#VALUE!</v>
      </c>
      <c r="P45" s="27"/>
      <c r="Q45" s="88" t="str">
        <f t="shared" si="6"/>
        <v/>
      </c>
      <c r="R45" s="88" t="e">
        <f t="shared" si="7"/>
        <v>#VALUE!</v>
      </c>
      <c r="S45" s="88" t="e">
        <f t="shared" si="11"/>
        <v>#VALUE!</v>
      </c>
      <c r="T45" s="66">
        <f t="shared" si="8"/>
        <v>0</v>
      </c>
      <c r="U45" s="27"/>
    </row>
    <row r="46" spans="1:21" ht="16" x14ac:dyDescent="0.2">
      <c r="A46" s="10">
        <f>'Demographic Data'!A46</f>
        <v>0</v>
      </c>
      <c r="B46" s="10">
        <f>'Demographic Data'!B46</f>
        <v>0</v>
      </c>
      <c r="C46" s="87">
        <f>'Demographic Data'!C46</f>
        <v>0</v>
      </c>
      <c r="D46" s="10">
        <f>'Demographic Data'!D46</f>
        <v>0</v>
      </c>
      <c r="E46" s="10" t="str">
        <f>'DNT - Data at a Glance'!D46</f>
        <v>30 Days or Less</v>
      </c>
      <c r="F46" s="27"/>
      <c r="G46" s="78" t="str">
        <f t="shared" si="3"/>
        <v/>
      </c>
      <c r="H46" s="27"/>
      <c r="I46" s="88" t="str">
        <f t="shared" si="4"/>
        <v/>
      </c>
      <c r="J46" s="88" t="e">
        <f t="shared" si="9"/>
        <v>#VALUE!</v>
      </c>
      <c r="K46" s="66"/>
      <c r="L46" s="98"/>
      <c r="M46" s="27"/>
      <c r="N46" s="88" t="str">
        <f t="shared" si="5"/>
        <v/>
      </c>
      <c r="O46" s="88" t="e">
        <f t="shared" si="10"/>
        <v>#VALUE!</v>
      </c>
      <c r="P46" s="27"/>
      <c r="Q46" s="88" t="str">
        <f t="shared" si="6"/>
        <v/>
      </c>
      <c r="R46" s="88" t="e">
        <f t="shared" si="7"/>
        <v>#VALUE!</v>
      </c>
      <c r="S46" s="88" t="e">
        <f t="shared" si="11"/>
        <v>#VALUE!</v>
      </c>
      <c r="T46" s="66">
        <f t="shared" si="8"/>
        <v>0</v>
      </c>
      <c r="U46" s="27"/>
    </row>
    <row r="47" spans="1:21" ht="16" x14ac:dyDescent="0.2">
      <c r="A47" s="10">
        <f>'Demographic Data'!A47</f>
        <v>0</v>
      </c>
      <c r="B47" s="10">
        <f>'Demographic Data'!B47</f>
        <v>0</v>
      </c>
      <c r="C47" s="87">
        <f>'Demographic Data'!C47</f>
        <v>0</v>
      </c>
      <c r="D47" s="10">
        <f>'Demographic Data'!D47</f>
        <v>0</v>
      </c>
      <c r="E47" s="10" t="str">
        <f>'DNT - Data at a Glance'!D47</f>
        <v>30 Days or Less</v>
      </c>
      <c r="F47" s="27"/>
      <c r="G47" s="78" t="str">
        <f t="shared" si="3"/>
        <v/>
      </c>
      <c r="H47" s="27"/>
      <c r="I47" s="88" t="str">
        <f t="shared" si="4"/>
        <v/>
      </c>
      <c r="J47" s="88" t="e">
        <f t="shared" si="9"/>
        <v>#VALUE!</v>
      </c>
      <c r="K47" s="66"/>
      <c r="L47" s="67"/>
      <c r="M47" s="27"/>
      <c r="N47" s="88" t="str">
        <f t="shared" si="5"/>
        <v/>
      </c>
      <c r="O47" s="88" t="e">
        <f t="shared" si="10"/>
        <v>#VALUE!</v>
      </c>
      <c r="P47" s="27"/>
      <c r="Q47" s="88" t="str">
        <f t="shared" si="6"/>
        <v/>
      </c>
      <c r="R47" s="88" t="e">
        <f t="shared" si="7"/>
        <v>#VALUE!</v>
      </c>
      <c r="S47" s="88" t="e">
        <f t="shared" si="11"/>
        <v>#VALUE!</v>
      </c>
      <c r="T47" s="66">
        <f t="shared" si="8"/>
        <v>0</v>
      </c>
      <c r="U47" s="27"/>
    </row>
    <row r="48" spans="1:21" ht="16" x14ac:dyDescent="0.2">
      <c r="A48" s="10">
        <f>'Demographic Data'!A48</f>
        <v>0</v>
      </c>
      <c r="B48" s="10">
        <f>'Demographic Data'!B48</f>
        <v>0</v>
      </c>
      <c r="C48" s="87">
        <f>'Demographic Data'!C48</f>
        <v>0</v>
      </c>
      <c r="D48" s="10">
        <f>'Demographic Data'!D48</f>
        <v>0</v>
      </c>
      <c r="E48" s="10" t="str">
        <f>'DNT - Data at a Glance'!D48</f>
        <v>30 Days or Less</v>
      </c>
      <c r="F48" s="27"/>
      <c r="G48" s="78" t="str">
        <f t="shared" si="3"/>
        <v/>
      </c>
      <c r="H48" s="27"/>
      <c r="I48" s="88" t="str">
        <f t="shared" si="4"/>
        <v/>
      </c>
      <c r="J48" s="88" t="e">
        <f t="shared" si="9"/>
        <v>#VALUE!</v>
      </c>
      <c r="K48" s="66"/>
      <c r="L48" s="98"/>
      <c r="M48" s="27"/>
      <c r="N48" s="88" t="str">
        <f t="shared" si="5"/>
        <v/>
      </c>
      <c r="O48" s="88" t="e">
        <f t="shared" si="10"/>
        <v>#VALUE!</v>
      </c>
      <c r="P48" s="27"/>
      <c r="Q48" s="88" t="str">
        <f t="shared" si="6"/>
        <v/>
      </c>
      <c r="R48" s="88" t="e">
        <f t="shared" si="7"/>
        <v>#VALUE!</v>
      </c>
      <c r="S48" s="88" t="e">
        <f t="shared" si="11"/>
        <v>#VALUE!</v>
      </c>
      <c r="T48" s="66">
        <f t="shared" si="8"/>
        <v>0</v>
      </c>
      <c r="U48" s="27"/>
    </row>
    <row r="49" spans="1:21" ht="16" x14ac:dyDescent="0.2">
      <c r="A49" s="10">
        <f>'Demographic Data'!A49</f>
        <v>0</v>
      </c>
      <c r="B49" s="10">
        <f>'Demographic Data'!B49</f>
        <v>0</v>
      </c>
      <c r="C49" s="87">
        <f>'Demographic Data'!C49</f>
        <v>0</v>
      </c>
      <c r="D49" s="10">
        <f>'Demographic Data'!D49</f>
        <v>0</v>
      </c>
      <c r="E49" s="10" t="str">
        <f>'DNT - Data at a Glance'!D49</f>
        <v>30 Days or Less</v>
      </c>
      <c r="F49" s="27"/>
      <c r="G49" s="78" t="str">
        <f t="shared" si="3"/>
        <v/>
      </c>
      <c r="H49" s="27"/>
      <c r="I49" s="88" t="str">
        <f t="shared" si="4"/>
        <v/>
      </c>
      <c r="J49" s="88" t="e">
        <f t="shared" si="9"/>
        <v>#VALUE!</v>
      </c>
      <c r="K49" s="99"/>
      <c r="L49" s="67"/>
      <c r="M49" s="27"/>
      <c r="N49" s="88" t="str">
        <f t="shared" si="5"/>
        <v/>
      </c>
      <c r="O49" s="88" t="e">
        <f t="shared" si="10"/>
        <v>#VALUE!</v>
      </c>
      <c r="P49" s="27"/>
      <c r="Q49" s="88" t="str">
        <f t="shared" si="6"/>
        <v/>
      </c>
      <c r="R49" s="88" t="e">
        <f t="shared" si="7"/>
        <v>#VALUE!</v>
      </c>
      <c r="S49" s="88" t="e">
        <f t="shared" si="11"/>
        <v>#VALUE!</v>
      </c>
      <c r="T49" s="66">
        <f t="shared" si="8"/>
        <v>0</v>
      </c>
      <c r="U49" s="27"/>
    </row>
    <row r="50" spans="1:21" ht="16" x14ac:dyDescent="0.2">
      <c r="A50" s="10">
        <f>'Demographic Data'!A50</f>
        <v>0</v>
      </c>
      <c r="B50" s="10">
        <f>'Demographic Data'!B50</f>
        <v>0</v>
      </c>
      <c r="C50" s="87">
        <f>'Demographic Data'!C50</f>
        <v>0</v>
      </c>
      <c r="D50" s="10">
        <f>'Demographic Data'!D50</f>
        <v>0</v>
      </c>
      <c r="E50" s="10" t="str">
        <f>'DNT - Data at a Glance'!D50</f>
        <v>30 Days or Less</v>
      </c>
      <c r="F50" s="27"/>
      <c r="G50" s="78" t="str">
        <f t="shared" si="3"/>
        <v/>
      </c>
      <c r="H50" s="27"/>
      <c r="I50" s="88" t="str">
        <f t="shared" si="4"/>
        <v/>
      </c>
      <c r="J50" s="88" t="e">
        <f t="shared" si="9"/>
        <v>#VALUE!</v>
      </c>
      <c r="K50" s="66"/>
      <c r="L50" s="98"/>
      <c r="M50" s="27"/>
      <c r="N50" s="88" t="str">
        <f t="shared" si="5"/>
        <v/>
      </c>
      <c r="O50" s="88" t="e">
        <f t="shared" si="10"/>
        <v>#VALUE!</v>
      </c>
      <c r="P50" s="27"/>
      <c r="Q50" s="88" t="str">
        <f t="shared" si="6"/>
        <v/>
      </c>
      <c r="R50" s="88" t="e">
        <f t="shared" si="7"/>
        <v>#VALUE!</v>
      </c>
      <c r="S50" s="88" t="e">
        <f t="shared" si="11"/>
        <v>#VALUE!</v>
      </c>
      <c r="T50" s="66">
        <f t="shared" si="8"/>
        <v>0</v>
      </c>
      <c r="U50" s="27"/>
    </row>
    <row r="51" spans="1:21" ht="16" x14ac:dyDescent="0.2">
      <c r="A51" s="10">
        <f>'Demographic Data'!A51</f>
        <v>0</v>
      </c>
      <c r="B51" s="10">
        <f>'Demographic Data'!B51</f>
        <v>0</v>
      </c>
      <c r="C51" s="87">
        <f>'Demographic Data'!C51</f>
        <v>0</v>
      </c>
      <c r="D51" s="10">
        <f>'Demographic Data'!D51</f>
        <v>0</v>
      </c>
      <c r="E51" s="10" t="str">
        <f>'DNT - Data at a Glance'!D51</f>
        <v>30 Days or Less</v>
      </c>
      <c r="F51" s="27"/>
      <c r="G51" s="78" t="str">
        <f t="shared" si="3"/>
        <v/>
      </c>
      <c r="H51" s="27"/>
      <c r="I51" s="88" t="str">
        <f t="shared" si="4"/>
        <v/>
      </c>
      <c r="J51" s="88" t="e">
        <f t="shared" si="9"/>
        <v>#VALUE!</v>
      </c>
      <c r="K51" s="99"/>
      <c r="L51" s="67"/>
      <c r="M51" s="27"/>
      <c r="N51" s="88" t="str">
        <f t="shared" si="5"/>
        <v/>
      </c>
      <c r="O51" s="88" t="e">
        <f t="shared" si="10"/>
        <v>#VALUE!</v>
      </c>
      <c r="P51" s="27"/>
      <c r="Q51" s="88" t="str">
        <f t="shared" si="6"/>
        <v/>
      </c>
      <c r="R51" s="88" t="e">
        <f t="shared" si="7"/>
        <v>#VALUE!</v>
      </c>
      <c r="S51" s="88" t="e">
        <f t="shared" si="11"/>
        <v>#VALUE!</v>
      </c>
      <c r="T51" s="66">
        <f t="shared" si="8"/>
        <v>0</v>
      </c>
      <c r="U51" s="27"/>
    </row>
    <row r="52" spans="1:21" ht="16" x14ac:dyDescent="0.2">
      <c r="A52" s="10">
        <f>'Demographic Data'!A52</f>
        <v>0</v>
      </c>
      <c r="B52" s="10">
        <f>'Demographic Data'!B52</f>
        <v>0</v>
      </c>
      <c r="C52" s="87">
        <f>'Demographic Data'!C52</f>
        <v>0</v>
      </c>
      <c r="D52" s="10">
        <f>'Demographic Data'!D52</f>
        <v>0</v>
      </c>
      <c r="E52" s="10" t="str">
        <f>'DNT - Data at a Glance'!D52</f>
        <v>30 Days or Less</v>
      </c>
      <c r="F52" s="27"/>
      <c r="G52" s="78" t="str">
        <f t="shared" si="3"/>
        <v/>
      </c>
      <c r="H52" s="27"/>
      <c r="I52" s="88" t="str">
        <f t="shared" si="4"/>
        <v/>
      </c>
      <c r="J52" s="88" t="e">
        <f t="shared" si="9"/>
        <v>#VALUE!</v>
      </c>
      <c r="K52" s="66"/>
      <c r="L52" s="67"/>
      <c r="M52" s="27"/>
      <c r="N52" s="88" t="str">
        <f t="shared" si="5"/>
        <v/>
      </c>
      <c r="O52" s="88" t="e">
        <f t="shared" si="10"/>
        <v>#VALUE!</v>
      </c>
      <c r="P52" s="27"/>
      <c r="Q52" s="88" t="str">
        <f t="shared" si="6"/>
        <v/>
      </c>
      <c r="R52" s="88" t="e">
        <f t="shared" si="7"/>
        <v>#VALUE!</v>
      </c>
      <c r="S52" s="88" t="e">
        <f t="shared" si="11"/>
        <v>#VALUE!</v>
      </c>
      <c r="T52" s="66">
        <f t="shared" si="8"/>
        <v>0</v>
      </c>
      <c r="U52" s="27"/>
    </row>
    <row r="53" spans="1:21" ht="16" x14ac:dyDescent="0.2">
      <c r="A53" s="10">
        <f>'Demographic Data'!A53</f>
        <v>0</v>
      </c>
      <c r="B53" s="10">
        <f>'Demographic Data'!B53</f>
        <v>0</v>
      </c>
      <c r="C53" s="87">
        <f>'Demographic Data'!C53</f>
        <v>0</v>
      </c>
      <c r="D53" s="10">
        <f>'Demographic Data'!D53</f>
        <v>0</v>
      </c>
      <c r="E53" s="10" t="str">
        <f>'DNT - Data at a Glance'!D53</f>
        <v>30 Days or Less</v>
      </c>
      <c r="F53" s="27"/>
      <c r="G53" s="78" t="str">
        <f t="shared" si="3"/>
        <v/>
      </c>
      <c r="H53" s="27"/>
      <c r="I53" s="88" t="str">
        <f t="shared" si="4"/>
        <v/>
      </c>
      <c r="J53" s="88" t="e">
        <f t="shared" si="9"/>
        <v>#VALUE!</v>
      </c>
      <c r="K53" s="66"/>
      <c r="L53" s="98"/>
      <c r="M53" s="27"/>
      <c r="N53" s="88" t="str">
        <f t="shared" si="5"/>
        <v/>
      </c>
      <c r="O53" s="88" t="e">
        <f t="shared" si="10"/>
        <v>#VALUE!</v>
      </c>
      <c r="P53" s="27"/>
      <c r="Q53" s="88" t="str">
        <f t="shared" si="6"/>
        <v/>
      </c>
      <c r="R53" s="88" t="e">
        <f t="shared" si="7"/>
        <v>#VALUE!</v>
      </c>
      <c r="S53" s="88" t="e">
        <f t="shared" si="11"/>
        <v>#VALUE!</v>
      </c>
      <c r="T53" s="66">
        <f t="shared" si="8"/>
        <v>0</v>
      </c>
      <c r="U53" s="27"/>
    </row>
    <row r="54" spans="1:21" ht="16" x14ac:dyDescent="0.2">
      <c r="A54" s="10">
        <f>'Demographic Data'!A54</f>
        <v>0</v>
      </c>
      <c r="B54" s="10">
        <f>'Demographic Data'!B54</f>
        <v>0</v>
      </c>
      <c r="C54" s="87">
        <f>'Demographic Data'!C54</f>
        <v>0</v>
      </c>
      <c r="D54" s="10">
        <f>'Demographic Data'!D54</f>
        <v>0</v>
      </c>
      <c r="E54" s="10" t="str">
        <f>'DNT - Data at a Glance'!D54</f>
        <v>30 Days or Less</v>
      </c>
      <c r="F54" s="27"/>
      <c r="G54" s="78" t="str">
        <f t="shared" si="3"/>
        <v/>
      </c>
      <c r="H54" s="27"/>
      <c r="I54" s="88" t="str">
        <f t="shared" si="4"/>
        <v/>
      </c>
      <c r="J54" s="88" t="e">
        <f t="shared" si="9"/>
        <v>#VALUE!</v>
      </c>
      <c r="K54" s="99"/>
      <c r="L54" s="67"/>
      <c r="M54" s="27"/>
      <c r="N54" s="88" t="str">
        <f t="shared" si="5"/>
        <v/>
      </c>
      <c r="O54" s="88" t="e">
        <f t="shared" si="10"/>
        <v>#VALUE!</v>
      </c>
      <c r="P54" s="27"/>
      <c r="Q54" s="88" t="str">
        <f t="shared" si="6"/>
        <v/>
      </c>
      <c r="R54" s="88" t="e">
        <f t="shared" si="7"/>
        <v>#VALUE!</v>
      </c>
      <c r="S54" s="88" t="e">
        <f t="shared" si="11"/>
        <v>#VALUE!</v>
      </c>
      <c r="T54" s="66">
        <f t="shared" si="8"/>
        <v>0</v>
      </c>
      <c r="U54" s="27"/>
    </row>
    <row r="55" spans="1:21" ht="16" x14ac:dyDescent="0.2">
      <c r="A55" s="10">
        <f>'Demographic Data'!A55</f>
        <v>0</v>
      </c>
      <c r="B55" s="10">
        <f>'Demographic Data'!B55</f>
        <v>0</v>
      </c>
      <c r="C55" s="87">
        <f>'Demographic Data'!C55</f>
        <v>0</v>
      </c>
      <c r="D55" s="10">
        <f>'Demographic Data'!D55</f>
        <v>0</v>
      </c>
      <c r="E55" s="10" t="str">
        <f>'DNT - Data at a Glance'!D55</f>
        <v>30 Days or Less</v>
      </c>
      <c r="F55" s="27"/>
      <c r="G55" s="78" t="str">
        <f t="shared" si="3"/>
        <v/>
      </c>
      <c r="H55" s="27"/>
      <c r="I55" s="88" t="str">
        <f t="shared" si="4"/>
        <v/>
      </c>
      <c r="J55" s="88" t="e">
        <f t="shared" si="9"/>
        <v>#VALUE!</v>
      </c>
      <c r="K55" s="66"/>
      <c r="L55" s="98"/>
      <c r="M55" s="27"/>
      <c r="N55" s="88" t="str">
        <f t="shared" si="5"/>
        <v/>
      </c>
      <c r="O55" s="88" t="e">
        <f t="shared" si="10"/>
        <v>#VALUE!</v>
      </c>
      <c r="P55" s="27"/>
      <c r="Q55" s="88" t="str">
        <f t="shared" si="6"/>
        <v/>
      </c>
      <c r="R55" s="88" t="e">
        <f t="shared" si="7"/>
        <v>#VALUE!</v>
      </c>
      <c r="S55" s="88" t="e">
        <f t="shared" si="11"/>
        <v>#VALUE!</v>
      </c>
      <c r="T55" s="66">
        <f t="shared" si="8"/>
        <v>0</v>
      </c>
      <c r="U55" s="27"/>
    </row>
    <row r="56" spans="1:21" ht="16" x14ac:dyDescent="0.2">
      <c r="A56" s="10">
        <f>'Demographic Data'!A56</f>
        <v>0</v>
      </c>
      <c r="B56" s="10">
        <f>'Demographic Data'!B56</f>
        <v>0</v>
      </c>
      <c r="C56" s="87">
        <f>'Demographic Data'!C56</f>
        <v>0</v>
      </c>
      <c r="D56" s="10">
        <f>'Demographic Data'!D56</f>
        <v>0</v>
      </c>
      <c r="E56" s="10" t="str">
        <f>'DNT - Data at a Glance'!D56</f>
        <v>30 Days or Less</v>
      </c>
      <c r="F56" s="27"/>
      <c r="G56" s="78" t="str">
        <f t="shared" si="3"/>
        <v/>
      </c>
      <c r="H56" s="27"/>
      <c r="I56" s="88" t="str">
        <f t="shared" si="4"/>
        <v/>
      </c>
      <c r="J56" s="88" t="e">
        <f t="shared" si="9"/>
        <v>#VALUE!</v>
      </c>
      <c r="K56" s="66"/>
      <c r="L56" s="98"/>
      <c r="M56" s="27"/>
      <c r="N56" s="88" t="str">
        <f t="shared" si="5"/>
        <v/>
      </c>
      <c r="O56" s="88" t="e">
        <f t="shared" si="10"/>
        <v>#VALUE!</v>
      </c>
      <c r="P56" s="27"/>
      <c r="Q56" s="88" t="str">
        <f t="shared" si="6"/>
        <v/>
      </c>
      <c r="R56" s="88" t="e">
        <f t="shared" si="7"/>
        <v>#VALUE!</v>
      </c>
      <c r="S56" s="88" t="e">
        <f t="shared" si="11"/>
        <v>#VALUE!</v>
      </c>
      <c r="T56" s="66">
        <f t="shared" si="8"/>
        <v>0</v>
      </c>
      <c r="U56" s="27"/>
    </row>
    <row r="57" spans="1:21" ht="16" x14ac:dyDescent="0.2">
      <c r="A57" s="10">
        <f>'Demographic Data'!A57</f>
        <v>0</v>
      </c>
      <c r="B57" s="10">
        <f>'Demographic Data'!B57</f>
        <v>0</v>
      </c>
      <c r="C57" s="87">
        <f>'Demographic Data'!C57</f>
        <v>0</v>
      </c>
      <c r="D57" s="10">
        <f>'Demographic Data'!D57</f>
        <v>0</v>
      </c>
      <c r="E57" s="10" t="str">
        <f>'DNT - Data at a Glance'!D57</f>
        <v>30 Days or Less</v>
      </c>
      <c r="F57" s="27"/>
      <c r="G57" s="78" t="str">
        <f t="shared" si="3"/>
        <v/>
      </c>
      <c r="H57" s="27"/>
      <c r="I57" s="88" t="str">
        <f t="shared" si="4"/>
        <v/>
      </c>
      <c r="J57" s="88" t="e">
        <f t="shared" si="9"/>
        <v>#VALUE!</v>
      </c>
      <c r="K57" s="99"/>
      <c r="L57" s="67"/>
      <c r="M57" s="27"/>
      <c r="N57" s="88" t="str">
        <f t="shared" si="5"/>
        <v/>
      </c>
      <c r="O57" s="88" t="e">
        <f t="shared" si="10"/>
        <v>#VALUE!</v>
      </c>
      <c r="P57" s="27"/>
      <c r="Q57" s="88" t="str">
        <f t="shared" si="6"/>
        <v/>
      </c>
      <c r="R57" s="88" t="e">
        <f t="shared" si="7"/>
        <v>#VALUE!</v>
      </c>
      <c r="S57" s="88" t="e">
        <f t="shared" si="11"/>
        <v>#VALUE!</v>
      </c>
      <c r="T57" s="66">
        <f t="shared" si="8"/>
        <v>0</v>
      </c>
      <c r="U57" s="27"/>
    </row>
    <row r="58" spans="1:21" ht="16" x14ac:dyDescent="0.2">
      <c r="A58" s="10">
        <f>'Demographic Data'!A58</f>
        <v>0</v>
      </c>
      <c r="B58" s="10">
        <f>'Demographic Data'!B58</f>
        <v>0</v>
      </c>
      <c r="C58" s="87">
        <f>'Demographic Data'!C58</f>
        <v>0</v>
      </c>
      <c r="D58" s="10">
        <f>'Demographic Data'!D58</f>
        <v>0</v>
      </c>
      <c r="E58" s="10" t="str">
        <f>'DNT - Data at a Glance'!D58</f>
        <v>30 Days or Less</v>
      </c>
      <c r="F58" s="27"/>
      <c r="G58" s="78" t="str">
        <f t="shared" si="3"/>
        <v/>
      </c>
      <c r="H58" s="27"/>
      <c r="I58" s="88" t="str">
        <f t="shared" si="4"/>
        <v/>
      </c>
      <c r="J58" s="88" t="e">
        <f t="shared" si="9"/>
        <v>#VALUE!</v>
      </c>
      <c r="K58" s="66"/>
      <c r="L58" s="98"/>
      <c r="M58" s="27"/>
      <c r="N58" s="88" t="str">
        <f t="shared" si="5"/>
        <v/>
      </c>
      <c r="O58" s="88" t="e">
        <f t="shared" si="10"/>
        <v>#VALUE!</v>
      </c>
      <c r="P58" s="27"/>
      <c r="Q58" s="88" t="str">
        <f t="shared" si="6"/>
        <v/>
      </c>
      <c r="R58" s="88" t="e">
        <f t="shared" si="7"/>
        <v>#VALUE!</v>
      </c>
      <c r="S58" s="88" t="e">
        <f t="shared" si="11"/>
        <v>#VALUE!</v>
      </c>
      <c r="T58" s="66">
        <f t="shared" si="8"/>
        <v>0</v>
      </c>
      <c r="U58" s="27"/>
    </row>
    <row r="59" spans="1:21" ht="16" x14ac:dyDescent="0.2">
      <c r="A59" s="10">
        <f>'Demographic Data'!A59</f>
        <v>0</v>
      </c>
      <c r="B59" s="10">
        <f>'Demographic Data'!B59</f>
        <v>0</v>
      </c>
      <c r="C59" s="87">
        <f>'Demographic Data'!C59</f>
        <v>0</v>
      </c>
      <c r="D59" s="10">
        <f>'Demographic Data'!D59</f>
        <v>0</v>
      </c>
      <c r="E59" s="10" t="str">
        <f>'DNT - Data at a Glance'!D59</f>
        <v>30 Days or Less</v>
      </c>
      <c r="F59" s="27"/>
      <c r="G59" s="78" t="str">
        <f t="shared" si="3"/>
        <v/>
      </c>
      <c r="H59" s="27"/>
      <c r="I59" s="88" t="str">
        <f t="shared" si="4"/>
        <v/>
      </c>
      <c r="J59" s="88" t="e">
        <f t="shared" si="9"/>
        <v>#VALUE!</v>
      </c>
      <c r="K59" s="66"/>
      <c r="L59" s="98"/>
      <c r="M59" s="27"/>
      <c r="N59" s="88" t="str">
        <f t="shared" si="5"/>
        <v/>
      </c>
      <c r="O59" s="88" t="e">
        <f t="shared" si="10"/>
        <v>#VALUE!</v>
      </c>
      <c r="P59" s="27"/>
      <c r="Q59" s="88" t="str">
        <f t="shared" si="6"/>
        <v/>
      </c>
      <c r="R59" s="88" t="e">
        <f t="shared" si="7"/>
        <v>#VALUE!</v>
      </c>
      <c r="S59" s="88" t="e">
        <f t="shared" si="11"/>
        <v>#VALUE!</v>
      </c>
      <c r="T59" s="66">
        <f t="shared" si="8"/>
        <v>0</v>
      </c>
      <c r="U59" s="27"/>
    </row>
    <row r="60" spans="1:21" ht="16" x14ac:dyDescent="0.2">
      <c r="A60" s="10">
        <f>'Demographic Data'!A60</f>
        <v>0</v>
      </c>
      <c r="B60" s="10">
        <f>'Demographic Data'!B60</f>
        <v>0</v>
      </c>
      <c r="C60" s="87">
        <f>'Demographic Data'!C60</f>
        <v>0</v>
      </c>
      <c r="D60" s="10">
        <f>'Demographic Data'!D60</f>
        <v>0</v>
      </c>
      <c r="E60" s="10" t="str">
        <f>'DNT - Data at a Glance'!D60</f>
        <v>30 Days or Less</v>
      </c>
      <c r="F60" s="27"/>
      <c r="G60" s="78" t="str">
        <f t="shared" si="3"/>
        <v/>
      </c>
      <c r="H60" s="27"/>
      <c r="I60" s="88" t="str">
        <f t="shared" si="4"/>
        <v/>
      </c>
      <c r="J60" s="88" t="e">
        <f t="shared" si="9"/>
        <v>#VALUE!</v>
      </c>
      <c r="K60" s="66"/>
      <c r="L60" s="98"/>
      <c r="M60" s="27"/>
      <c r="N60" s="88" t="str">
        <f t="shared" si="5"/>
        <v/>
      </c>
      <c r="O60" s="88" t="e">
        <f t="shared" si="10"/>
        <v>#VALUE!</v>
      </c>
      <c r="P60" s="27"/>
      <c r="Q60" s="88" t="str">
        <f t="shared" si="6"/>
        <v/>
      </c>
      <c r="R60" s="88" t="e">
        <f t="shared" si="7"/>
        <v>#VALUE!</v>
      </c>
      <c r="S60" s="88" t="e">
        <f t="shared" si="11"/>
        <v>#VALUE!</v>
      </c>
      <c r="T60" s="66">
        <f t="shared" si="8"/>
        <v>0</v>
      </c>
      <c r="U60" s="27"/>
    </row>
    <row r="61" spans="1:21" ht="16" x14ac:dyDescent="0.2">
      <c r="A61" s="10">
        <f>'Demographic Data'!A61</f>
        <v>0</v>
      </c>
      <c r="B61" s="10">
        <f>'Demographic Data'!B61</f>
        <v>0</v>
      </c>
      <c r="C61" s="87">
        <f>'Demographic Data'!C61</f>
        <v>0</v>
      </c>
      <c r="D61" s="10">
        <f>'Demographic Data'!D61</f>
        <v>0</v>
      </c>
      <c r="E61" s="10" t="str">
        <f>'DNT - Data at a Glance'!D61</f>
        <v>30 Days or Less</v>
      </c>
      <c r="F61" s="27"/>
      <c r="G61" s="78" t="str">
        <f t="shared" si="3"/>
        <v/>
      </c>
      <c r="H61" s="27"/>
      <c r="I61" s="88" t="str">
        <f t="shared" si="4"/>
        <v/>
      </c>
      <c r="J61" s="88" t="e">
        <f t="shared" si="9"/>
        <v>#VALUE!</v>
      </c>
      <c r="K61" s="66"/>
      <c r="L61" s="98"/>
      <c r="M61" s="27"/>
      <c r="N61" s="88" t="str">
        <f t="shared" si="5"/>
        <v/>
      </c>
      <c r="O61" s="88" t="e">
        <f t="shared" si="10"/>
        <v>#VALUE!</v>
      </c>
      <c r="P61" s="27"/>
      <c r="Q61" s="88" t="str">
        <f t="shared" si="6"/>
        <v/>
      </c>
      <c r="R61" s="88" t="e">
        <f t="shared" si="7"/>
        <v>#VALUE!</v>
      </c>
      <c r="S61" s="88" t="e">
        <f t="shared" si="11"/>
        <v>#VALUE!</v>
      </c>
      <c r="T61" s="66">
        <f t="shared" si="8"/>
        <v>0</v>
      </c>
      <c r="U61" s="27"/>
    </row>
    <row r="62" spans="1:21" ht="16" x14ac:dyDescent="0.2">
      <c r="A62" s="10">
        <f>'Demographic Data'!A62</f>
        <v>0</v>
      </c>
      <c r="B62" s="10">
        <f>'Demographic Data'!B62</f>
        <v>0</v>
      </c>
      <c r="C62" s="87">
        <f>'Demographic Data'!C62</f>
        <v>0</v>
      </c>
      <c r="D62" s="10">
        <f>'Demographic Data'!D62</f>
        <v>0</v>
      </c>
      <c r="E62" s="10" t="str">
        <f>'DNT - Data at a Glance'!D62</f>
        <v>30 Days or Less</v>
      </c>
      <c r="F62" s="27"/>
      <c r="G62" s="78" t="str">
        <f t="shared" si="3"/>
        <v/>
      </c>
      <c r="H62" s="27"/>
      <c r="I62" s="88" t="str">
        <f t="shared" si="4"/>
        <v/>
      </c>
      <c r="J62" s="88" t="e">
        <f t="shared" si="9"/>
        <v>#VALUE!</v>
      </c>
      <c r="K62" s="99"/>
      <c r="L62" s="67"/>
      <c r="M62" s="27"/>
      <c r="N62" s="88" t="str">
        <f t="shared" si="5"/>
        <v/>
      </c>
      <c r="O62" s="88" t="e">
        <f t="shared" si="10"/>
        <v>#VALUE!</v>
      </c>
      <c r="P62" s="27"/>
      <c r="Q62" s="88" t="str">
        <f t="shared" si="6"/>
        <v/>
      </c>
      <c r="R62" s="88" t="e">
        <f t="shared" si="7"/>
        <v>#VALUE!</v>
      </c>
      <c r="S62" s="88" t="e">
        <f t="shared" si="11"/>
        <v>#VALUE!</v>
      </c>
      <c r="T62" s="66">
        <f t="shared" si="8"/>
        <v>0</v>
      </c>
      <c r="U62" s="27"/>
    </row>
    <row r="63" spans="1:21" ht="16" x14ac:dyDescent="0.2">
      <c r="A63" s="10">
        <f>'Demographic Data'!A63</f>
        <v>0</v>
      </c>
      <c r="B63" s="10">
        <f>'Demographic Data'!B63</f>
        <v>0</v>
      </c>
      <c r="C63" s="87">
        <f>'Demographic Data'!C63</f>
        <v>0</v>
      </c>
      <c r="D63" s="10">
        <f>'Demographic Data'!D63</f>
        <v>0</v>
      </c>
      <c r="E63" s="10" t="str">
        <f>'DNT - Data at a Glance'!D63</f>
        <v>30 Days or Less</v>
      </c>
      <c r="F63" s="27"/>
      <c r="G63" s="78" t="str">
        <f t="shared" si="3"/>
        <v/>
      </c>
      <c r="H63" s="27"/>
      <c r="I63" s="88" t="str">
        <f t="shared" si="4"/>
        <v/>
      </c>
      <c r="J63" s="88" t="e">
        <f t="shared" si="9"/>
        <v>#VALUE!</v>
      </c>
      <c r="K63" s="66"/>
      <c r="L63" s="98"/>
      <c r="M63" s="27"/>
      <c r="N63" s="88" t="str">
        <f t="shared" si="5"/>
        <v/>
      </c>
      <c r="O63" s="88" t="e">
        <f t="shared" si="10"/>
        <v>#VALUE!</v>
      </c>
      <c r="P63" s="27"/>
      <c r="Q63" s="88" t="str">
        <f t="shared" si="6"/>
        <v/>
      </c>
      <c r="R63" s="88" t="e">
        <f t="shared" si="7"/>
        <v>#VALUE!</v>
      </c>
      <c r="S63" s="88" t="e">
        <f t="shared" si="11"/>
        <v>#VALUE!</v>
      </c>
      <c r="T63" s="66">
        <f t="shared" si="8"/>
        <v>0</v>
      </c>
      <c r="U63" s="27"/>
    </row>
    <row r="64" spans="1:21" ht="16" x14ac:dyDescent="0.2">
      <c r="A64" s="10">
        <f>'Demographic Data'!A64</f>
        <v>0</v>
      </c>
      <c r="B64" s="10">
        <f>'Demographic Data'!B64</f>
        <v>0</v>
      </c>
      <c r="C64" s="87">
        <f>'Demographic Data'!C64</f>
        <v>0</v>
      </c>
      <c r="D64" s="10">
        <f>'Demographic Data'!D64</f>
        <v>0</v>
      </c>
      <c r="E64" s="10" t="str">
        <f>'DNT - Data at a Glance'!D64</f>
        <v>30 Days or Less</v>
      </c>
      <c r="F64" s="27"/>
      <c r="G64" s="78" t="str">
        <f t="shared" si="3"/>
        <v/>
      </c>
      <c r="H64" s="27"/>
      <c r="I64" s="88" t="str">
        <f t="shared" si="4"/>
        <v/>
      </c>
      <c r="J64" s="88" t="e">
        <f t="shared" si="9"/>
        <v>#VALUE!</v>
      </c>
      <c r="K64" s="99"/>
      <c r="L64" s="67"/>
      <c r="M64" s="27"/>
      <c r="N64" s="88" t="str">
        <f t="shared" si="5"/>
        <v/>
      </c>
      <c r="O64" s="88" t="e">
        <f t="shared" si="10"/>
        <v>#VALUE!</v>
      </c>
      <c r="P64" s="27"/>
      <c r="Q64" s="88" t="str">
        <f t="shared" si="6"/>
        <v/>
      </c>
      <c r="R64" s="88" t="e">
        <f t="shared" si="7"/>
        <v>#VALUE!</v>
      </c>
      <c r="S64" s="88" t="e">
        <f t="shared" si="11"/>
        <v>#VALUE!</v>
      </c>
      <c r="T64" s="66">
        <f t="shared" si="8"/>
        <v>0</v>
      </c>
      <c r="U64" s="27"/>
    </row>
    <row r="65" spans="1:21" ht="16" x14ac:dyDescent="0.2">
      <c r="A65" s="10">
        <f>'Demographic Data'!A65</f>
        <v>0</v>
      </c>
      <c r="B65" s="10">
        <f>'Demographic Data'!B65</f>
        <v>0</v>
      </c>
      <c r="C65" s="87">
        <f>'Demographic Data'!C65</f>
        <v>0</v>
      </c>
      <c r="D65" s="10">
        <f>'Demographic Data'!D65</f>
        <v>0</v>
      </c>
      <c r="E65" s="10" t="str">
        <f>'DNT - Data at a Glance'!D65</f>
        <v>30 Days or Less</v>
      </c>
      <c r="F65" s="27"/>
      <c r="G65" s="78" t="str">
        <f t="shared" si="3"/>
        <v/>
      </c>
      <c r="H65" s="27"/>
      <c r="I65" s="88" t="str">
        <f t="shared" si="4"/>
        <v/>
      </c>
      <c r="J65" s="88" t="e">
        <f t="shared" si="9"/>
        <v>#VALUE!</v>
      </c>
      <c r="K65" s="66"/>
      <c r="L65" s="67"/>
      <c r="M65" s="27"/>
      <c r="N65" s="88" t="str">
        <f t="shared" si="5"/>
        <v/>
      </c>
      <c r="O65" s="88" t="e">
        <f t="shared" si="10"/>
        <v>#VALUE!</v>
      </c>
      <c r="P65" s="27"/>
      <c r="Q65" s="88" t="str">
        <f t="shared" si="6"/>
        <v/>
      </c>
      <c r="R65" s="88" t="e">
        <f t="shared" si="7"/>
        <v>#VALUE!</v>
      </c>
      <c r="S65" s="88" t="e">
        <f t="shared" si="11"/>
        <v>#VALUE!</v>
      </c>
      <c r="T65" s="66">
        <f t="shared" si="8"/>
        <v>0</v>
      </c>
      <c r="U65" s="27"/>
    </row>
    <row r="66" spans="1:21" ht="16" x14ac:dyDescent="0.2">
      <c r="A66" s="10">
        <f>'Demographic Data'!A66</f>
        <v>0</v>
      </c>
      <c r="B66" s="10">
        <f>'Demographic Data'!B66</f>
        <v>0</v>
      </c>
      <c r="C66" s="87">
        <f>'Demographic Data'!C66</f>
        <v>0</v>
      </c>
      <c r="D66" s="10">
        <f>'Demographic Data'!D66</f>
        <v>0</v>
      </c>
      <c r="E66" s="10" t="str">
        <f>'DNT - Data at a Glance'!D66</f>
        <v>30 Days or Less</v>
      </c>
      <c r="F66" s="27"/>
      <c r="G66" s="78" t="str">
        <f t="shared" si="3"/>
        <v/>
      </c>
      <c r="H66" s="27"/>
      <c r="I66" s="88" t="str">
        <f t="shared" si="4"/>
        <v/>
      </c>
      <c r="J66" s="88" t="e">
        <f t="shared" ref="J66:J97" si="12">SUM(I66-G66)</f>
        <v>#VALUE!</v>
      </c>
      <c r="K66" s="66"/>
      <c r="L66" s="98"/>
      <c r="M66" s="27"/>
      <c r="N66" s="88" t="str">
        <f t="shared" si="5"/>
        <v/>
      </c>
      <c r="O66" s="88" t="e">
        <f t="shared" ref="O66:O97" si="13">SUM(N66-I66)</f>
        <v>#VALUE!</v>
      </c>
      <c r="P66" s="27"/>
      <c r="Q66" s="88" t="str">
        <f t="shared" si="6"/>
        <v/>
      </c>
      <c r="R66" s="88" t="e">
        <f t="shared" si="7"/>
        <v>#VALUE!</v>
      </c>
      <c r="S66" s="88" t="e">
        <f t="shared" ref="S66:S97" si="14">SUM(Q66-G66)</f>
        <v>#VALUE!</v>
      </c>
      <c r="T66" s="66">
        <f t="shared" si="8"/>
        <v>0</v>
      </c>
      <c r="U66" s="27"/>
    </row>
    <row r="67" spans="1:21" ht="16" x14ac:dyDescent="0.2">
      <c r="A67" s="10">
        <f>'Demographic Data'!A67</f>
        <v>0</v>
      </c>
      <c r="B67" s="10">
        <f>'Demographic Data'!B67</f>
        <v>0</v>
      </c>
      <c r="C67" s="87">
        <f>'Demographic Data'!C67</f>
        <v>0</v>
      </c>
      <c r="D67" s="10">
        <f>'Demographic Data'!D67</f>
        <v>0</v>
      </c>
      <c r="E67" s="10" t="str">
        <f>'DNT - Data at a Glance'!D67</f>
        <v>30 Days or Less</v>
      </c>
      <c r="F67" s="27"/>
      <c r="G67" s="78" t="str">
        <f t="shared" ref="G67:G130" si="15">IF(AND(F67="F"), "0.0", "")&amp; IF(AND(F67="D"), "1.0", "")&amp; IF(AND(F67="D+"), "1.5", "")&amp; IF(AND(F67="C"), "2.0", "")&amp; IF(AND(F67="C+"), "2.5", "")&amp; IF(AND(F67="B"), "3.0", "") &amp; IF(AND(F67="B+"), "3.5", "") &amp; IF(AND(F67="A"), "4.0", "")</f>
        <v/>
      </c>
      <c r="H67" s="27"/>
      <c r="I67" s="88" t="str">
        <f t="shared" ref="I67:I130" si="16">IF(AND(H67="F"), "0.0", "")&amp; IF(AND(H67="D"), "1.0", "")&amp; IF(AND(H67="D+"), "1.5", "")&amp; IF(AND(H67="C"), "2.0", "")&amp; IF(AND(H67="C+"), "2.5", "")&amp; IF(AND(H67="B"), "3.0", "") &amp; IF(AND(H67="B+"), "3.5", "") &amp; IF(AND(H67="A"), "4.0", "")</f>
        <v/>
      </c>
      <c r="J67" s="88" t="e">
        <f t="shared" si="12"/>
        <v>#VALUE!</v>
      </c>
      <c r="K67" s="66"/>
      <c r="L67" s="98"/>
      <c r="M67" s="27"/>
      <c r="N67" s="88" t="str">
        <f t="shared" ref="N67:N130" si="17">IF(AND(M67="F"), "0.0", "")&amp; IF(AND(M67="D"), "1.0", "")&amp; IF(AND(M67="D+"), "1.5", "")&amp; IF(AND(M67="C"), "2.0", "")&amp; IF(AND(M67="C+"), "2.5", "")&amp; IF(AND(M67="B"), "3.0", "") &amp; IF(AND(M67="B+"), "3.5", "") &amp; IF(AND(M67="A"), "4.0", "")</f>
        <v/>
      </c>
      <c r="O67" s="88" t="e">
        <f t="shared" si="13"/>
        <v>#VALUE!</v>
      </c>
      <c r="P67" s="27"/>
      <c r="Q67" s="88" t="str">
        <f t="shared" ref="Q67:Q130" si="18">IF(AND(P67="F"), "0.0", "")&amp; IF(AND(P67="D"), "1.0", "")&amp; IF(AND(P67="D+"), "1.5", "")&amp; IF(AND(P67="C"), "2.0", "")&amp; IF(AND(P67="C+"), "2.5", "")&amp; IF(AND(P67="B"), "3.0", "") &amp; IF(AND(P67="B+"), "3.5", "") &amp; IF(AND(P67="A"), "4.0", "")</f>
        <v/>
      </c>
      <c r="R67" s="88" t="e">
        <f t="shared" ref="R67:R130" si="19">SUM(Q67-N67)</f>
        <v>#VALUE!</v>
      </c>
      <c r="S67" s="88" t="e">
        <f t="shared" si="14"/>
        <v>#VALUE!</v>
      </c>
      <c r="T67" s="66">
        <f t="shared" ref="T67:T130" si="20">K67</f>
        <v>0</v>
      </c>
      <c r="U67" s="27"/>
    </row>
    <row r="68" spans="1:21" ht="16" x14ac:dyDescent="0.2">
      <c r="A68" s="10">
        <f>'Demographic Data'!A68</f>
        <v>0</v>
      </c>
      <c r="B68" s="10">
        <f>'Demographic Data'!B68</f>
        <v>0</v>
      </c>
      <c r="C68" s="87">
        <f>'Demographic Data'!C68</f>
        <v>0</v>
      </c>
      <c r="D68" s="10">
        <f>'Demographic Data'!D68</f>
        <v>0</v>
      </c>
      <c r="E68" s="10" t="str">
        <f>'DNT - Data at a Glance'!D68</f>
        <v>30 Days or Less</v>
      </c>
      <c r="F68" s="27"/>
      <c r="G68" s="78" t="str">
        <f t="shared" si="15"/>
        <v/>
      </c>
      <c r="H68" s="27"/>
      <c r="I68" s="88" t="str">
        <f t="shared" si="16"/>
        <v/>
      </c>
      <c r="J68" s="88" t="e">
        <f t="shared" si="12"/>
        <v>#VALUE!</v>
      </c>
      <c r="K68" s="66"/>
      <c r="L68" s="98"/>
      <c r="M68" s="27"/>
      <c r="N68" s="88" t="str">
        <f t="shared" si="17"/>
        <v/>
      </c>
      <c r="O68" s="88" t="e">
        <f t="shared" si="13"/>
        <v>#VALUE!</v>
      </c>
      <c r="P68" s="27"/>
      <c r="Q68" s="88" t="str">
        <f t="shared" si="18"/>
        <v/>
      </c>
      <c r="R68" s="88" t="e">
        <f t="shared" si="19"/>
        <v>#VALUE!</v>
      </c>
      <c r="S68" s="88" t="e">
        <f t="shared" si="14"/>
        <v>#VALUE!</v>
      </c>
      <c r="T68" s="66">
        <f t="shared" si="20"/>
        <v>0</v>
      </c>
      <c r="U68" s="27"/>
    </row>
    <row r="69" spans="1:21" ht="16" x14ac:dyDescent="0.2">
      <c r="A69" s="10">
        <f>'Demographic Data'!A69</f>
        <v>0</v>
      </c>
      <c r="B69" s="10">
        <f>'Demographic Data'!B69</f>
        <v>0</v>
      </c>
      <c r="C69" s="87">
        <f>'Demographic Data'!C69</f>
        <v>0</v>
      </c>
      <c r="D69" s="10">
        <f>'Demographic Data'!D69</f>
        <v>0</v>
      </c>
      <c r="E69" s="10" t="str">
        <f>'DNT - Data at a Glance'!D69</f>
        <v>30 Days or Less</v>
      </c>
      <c r="F69" s="27"/>
      <c r="G69" s="78" t="str">
        <f t="shared" si="15"/>
        <v/>
      </c>
      <c r="H69" s="27"/>
      <c r="I69" s="88" t="str">
        <f t="shared" si="16"/>
        <v/>
      </c>
      <c r="J69" s="88" t="e">
        <f t="shared" si="12"/>
        <v>#VALUE!</v>
      </c>
      <c r="K69" s="66"/>
      <c r="L69" s="98"/>
      <c r="M69" s="27"/>
      <c r="N69" s="88" t="str">
        <f t="shared" si="17"/>
        <v/>
      </c>
      <c r="O69" s="88" t="e">
        <f t="shared" si="13"/>
        <v>#VALUE!</v>
      </c>
      <c r="P69" s="27"/>
      <c r="Q69" s="88" t="str">
        <f t="shared" si="18"/>
        <v/>
      </c>
      <c r="R69" s="88" t="e">
        <f t="shared" si="19"/>
        <v>#VALUE!</v>
      </c>
      <c r="S69" s="88" t="e">
        <f t="shared" si="14"/>
        <v>#VALUE!</v>
      </c>
      <c r="T69" s="66">
        <f t="shared" si="20"/>
        <v>0</v>
      </c>
      <c r="U69" s="27"/>
    </row>
    <row r="70" spans="1:21" ht="16" x14ac:dyDescent="0.2">
      <c r="A70" s="10">
        <f>'Demographic Data'!A70</f>
        <v>0</v>
      </c>
      <c r="B70" s="10">
        <f>'Demographic Data'!B70</f>
        <v>0</v>
      </c>
      <c r="C70" s="87">
        <f>'Demographic Data'!C70</f>
        <v>0</v>
      </c>
      <c r="D70" s="10">
        <f>'Demographic Data'!D70</f>
        <v>0</v>
      </c>
      <c r="E70" s="10" t="str">
        <f>'DNT - Data at a Glance'!D70</f>
        <v>30 Days or Less</v>
      </c>
      <c r="F70" s="27"/>
      <c r="G70" s="78" t="str">
        <f t="shared" si="15"/>
        <v/>
      </c>
      <c r="H70" s="27"/>
      <c r="I70" s="88" t="str">
        <f t="shared" si="16"/>
        <v/>
      </c>
      <c r="J70" s="88" t="e">
        <f t="shared" si="12"/>
        <v>#VALUE!</v>
      </c>
      <c r="K70" s="99"/>
      <c r="L70" s="67"/>
      <c r="M70" s="27"/>
      <c r="N70" s="88" t="str">
        <f t="shared" si="17"/>
        <v/>
      </c>
      <c r="O70" s="88" t="e">
        <f t="shared" si="13"/>
        <v>#VALUE!</v>
      </c>
      <c r="P70" s="27"/>
      <c r="Q70" s="88" t="str">
        <f t="shared" si="18"/>
        <v/>
      </c>
      <c r="R70" s="88" t="e">
        <f t="shared" si="19"/>
        <v>#VALUE!</v>
      </c>
      <c r="S70" s="88" t="e">
        <f t="shared" si="14"/>
        <v>#VALUE!</v>
      </c>
      <c r="T70" s="66">
        <f t="shared" si="20"/>
        <v>0</v>
      </c>
      <c r="U70" s="27"/>
    </row>
    <row r="71" spans="1:21" ht="16" x14ac:dyDescent="0.2">
      <c r="A71" s="10">
        <f>'Demographic Data'!A71</f>
        <v>0</v>
      </c>
      <c r="B71" s="10">
        <f>'Demographic Data'!B71</f>
        <v>0</v>
      </c>
      <c r="C71" s="87">
        <f>'Demographic Data'!C71</f>
        <v>0</v>
      </c>
      <c r="D71" s="10">
        <f>'Demographic Data'!D71</f>
        <v>0</v>
      </c>
      <c r="E71" s="10" t="str">
        <f>'DNT - Data at a Glance'!D71</f>
        <v>30 Days or Less</v>
      </c>
      <c r="F71" s="27"/>
      <c r="G71" s="78" t="str">
        <f t="shared" si="15"/>
        <v/>
      </c>
      <c r="H71" s="27"/>
      <c r="I71" s="88" t="str">
        <f t="shared" si="16"/>
        <v/>
      </c>
      <c r="J71" s="88" t="e">
        <f t="shared" si="12"/>
        <v>#VALUE!</v>
      </c>
      <c r="K71" s="66"/>
      <c r="L71" s="98"/>
      <c r="M71" s="27"/>
      <c r="N71" s="88" t="str">
        <f t="shared" si="17"/>
        <v/>
      </c>
      <c r="O71" s="88" t="e">
        <f t="shared" si="13"/>
        <v>#VALUE!</v>
      </c>
      <c r="P71" s="27"/>
      <c r="Q71" s="88" t="str">
        <f t="shared" si="18"/>
        <v/>
      </c>
      <c r="R71" s="88" t="e">
        <f t="shared" si="19"/>
        <v>#VALUE!</v>
      </c>
      <c r="S71" s="88" t="e">
        <f t="shared" si="14"/>
        <v>#VALUE!</v>
      </c>
      <c r="T71" s="66">
        <f t="shared" si="20"/>
        <v>0</v>
      </c>
      <c r="U71" s="27"/>
    </row>
    <row r="72" spans="1:21" ht="16" x14ac:dyDescent="0.2">
      <c r="A72" s="10">
        <f>'Demographic Data'!A72</f>
        <v>0</v>
      </c>
      <c r="B72" s="10">
        <f>'Demographic Data'!B72</f>
        <v>0</v>
      </c>
      <c r="C72" s="87">
        <f>'Demographic Data'!C72</f>
        <v>0</v>
      </c>
      <c r="D72" s="10">
        <f>'Demographic Data'!D72</f>
        <v>0</v>
      </c>
      <c r="E72" s="10" t="str">
        <f>'DNT - Data at a Glance'!D72</f>
        <v>30 Days or Less</v>
      </c>
      <c r="F72" s="27"/>
      <c r="G72" s="78" t="str">
        <f t="shared" si="15"/>
        <v/>
      </c>
      <c r="H72" s="27"/>
      <c r="I72" s="78" t="str">
        <f t="shared" si="16"/>
        <v/>
      </c>
      <c r="J72" s="78" t="e">
        <f t="shared" si="12"/>
        <v>#VALUE!</v>
      </c>
      <c r="K72" s="39"/>
      <c r="L72" s="49"/>
      <c r="M72" s="5"/>
      <c r="N72" s="78" t="str">
        <f t="shared" si="17"/>
        <v/>
      </c>
      <c r="O72" s="88" t="e">
        <f t="shared" si="13"/>
        <v>#VALUE!</v>
      </c>
      <c r="P72" s="27"/>
      <c r="Q72" s="88" t="str">
        <f t="shared" si="18"/>
        <v/>
      </c>
      <c r="R72" s="88" t="e">
        <f t="shared" si="19"/>
        <v>#VALUE!</v>
      </c>
      <c r="S72" s="88" t="e">
        <f t="shared" si="14"/>
        <v>#VALUE!</v>
      </c>
      <c r="T72" s="66">
        <f t="shared" si="20"/>
        <v>0</v>
      </c>
      <c r="U72" s="27"/>
    </row>
    <row r="73" spans="1:21" ht="16" x14ac:dyDescent="0.2">
      <c r="A73" s="10">
        <f>'Demographic Data'!A73</f>
        <v>0</v>
      </c>
      <c r="B73" s="10">
        <f>'Demographic Data'!B73</f>
        <v>0</v>
      </c>
      <c r="C73" s="87">
        <f>'Demographic Data'!C73</f>
        <v>0</v>
      </c>
      <c r="D73" s="10">
        <f>'Demographic Data'!D73</f>
        <v>0</v>
      </c>
      <c r="E73" s="10" t="str">
        <f>'DNT - Data at a Glance'!D73</f>
        <v>30 Days or Less</v>
      </c>
      <c r="F73" s="27"/>
      <c r="G73" s="78" t="str">
        <f t="shared" si="15"/>
        <v/>
      </c>
      <c r="H73" s="27"/>
      <c r="I73" s="78" t="str">
        <f t="shared" si="16"/>
        <v/>
      </c>
      <c r="J73" s="78" t="e">
        <f t="shared" si="12"/>
        <v>#VALUE!</v>
      </c>
      <c r="K73" s="39"/>
      <c r="L73" s="49"/>
      <c r="M73" s="5"/>
      <c r="N73" s="78" t="str">
        <f t="shared" si="17"/>
        <v/>
      </c>
      <c r="O73" s="88" t="e">
        <f t="shared" si="13"/>
        <v>#VALUE!</v>
      </c>
      <c r="P73" s="27"/>
      <c r="Q73" s="88" t="str">
        <f t="shared" si="18"/>
        <v/>
      </c>
      <c r="R73" s="88" t="e">
        <f t="shared" si="19"/>
        <v>#VALUE!</v>
      </c>
      <c r="S73" s="88" t="e">
        <f t="shared" si="14"/>
        <v>#VALUE!</v>
      </c>
      <c r="T73" s="66">
        <f t="shared" si="20"/>
        <v>0</v>
      </c>
      <c r="U73" s="27"/>
    </row>
    <row r="74" spans="1:21" ht="16" x14ac:dyDescent="0.2">
      <c r="A74" s="10">
        <f>'Demographic Data'!A74</f>
        <v>0</v>
      </c>
      <c r="B74" s="10">
        <f>'Demographic Data'!B74</f>
        <v>0</v>
      </c>
      <c r="C74" s="87">
        <f>'Demographic Data'!C74</f>
        <v>0</v>
      </c>
      <c r="D74" s="10">
        <f>'Demographic Data'!D74</f>
        <v>0</v>
      </c>
      <c r="E74" s="10" t="str">
        <f>'DNT - Data at a Glance'!D74</f>
        <v>30 Days or Less</v>
      </c>
      <c r="F74" s="27"/>
      <c r="G74" s="78" t="str">
        <f t="shared" si="15"/>
        <v/>
      </c>
      <c r="H74" s="27"/>
      <c r="I74" s="78" t="str">
        <f t="shared" si="16"/>
        <v/>
      </c>
      <c r="J74" s="78" t="e">
        <f t="shared" si="12"/>
        <v>#VALUE!</v>
      </c>
      <c r="K74" s="52"/>
      <c r="L74" s="40"/>
      <c r="M74" s="5"/>
      <c r="N74" s="78" t="str">
        <f t="shared" si="17"/>
        <v/>
      </c>
      <c r="O74" s="88" t="e">
        <f t="shared" si="13"/>
        <v>#VALUE!</v>
      </c>
      <c r="P74" s="27"/>
      <c r="Q74" s="88" t="str">
        <f t="shared" si="18"/>
        <v/>
      </c>
      <c r="R74" s="88" t="e">
        <f t="shared" si="19"/>
        <v>#VALUE!</v>
      </c>
      <c r="S74" s="88" t="e">
        <f t="shared" si="14"/>
        <v>#VALUE!</v>
      </c>
      <c r="T74" s="66">
        <f t="shared" si="20"/>
        <v>0</v>
      </c>
      <c r="U74" s="27"/>
    </row>
    <row r="75" spans="1:21" ht="16" x14ac:dyDescent="0.2">
      <c r="A75" s="10">
        <f>'Demographic Data'!A75</f>
        <v>0</v>
      </c>
      <c r="B75" s="10">
        <f>'Demographic Data'!B75</f>
        <v>0</v>
      </c>
      <c r="C75" s="87">
        <f>'Demographic Data'!C75</f>
        <v>0</v>
      </c>
      <c r="D75" s="10">
        <f>'Demographic Data'!D75</f>
        <v>0</v>
      </c>
      <c r="E75" s="10" t="str">
        <f>'DNT - Data at a Glance'!D75</f>
        <v>30 Days or Less</v>
      </c>
      <c r="F75" s="27"/>
      <c r="G75" s="78" t="str">
        <f t="shared" si="15"/>
        <v/>
      </c>
      <c r="H75" s="27"/>
      <c r="I75" s="78" t="str">
        <f t="shared" si="16"/>
        <v/>
      </c>
      <c r="J75" s="78" t="e">
        <f t="shared" si="12"/>
        <v>#VALUE!</v>
      </c>
      <c r="K75" s="52"/>
      <c r="L75" s="40"/>
      <c r="M75" s="5"/>
      <c r="N75" s="78" t="str">
        <f t="shared" si="17"/>
        <v/>
      </c>
      <c r="O75" s="88" t="e">
        <f t="shared" si="13"/>
        <v>#VALUE!</v>
      </c>
      <c r="P75" s="27"/>
      <c r="Q75" s="88" t="str">
        <f t="shared" si="18"/>
        <v/>
      </c>
      <c r="R75" s="88" t="e">
        <f t="shared" si="19"/>
        <v>#VALUE!</v>
      </c>
      <c r="S75" s="88" t="e">
        <f t="shared" si="14"/>
        <v>#VALUE!</v>
      </c>
      <c r="T75" s="66">
        <f t="shared" si="20"/>
        <v>0</v>
      </c>
      <c r="U75" s="27"/>
    </row>
    <row r="76" spans="1:21" ht="16" x14ac:dyDescent="0.2">
      <c r="A76" s="10">
        <f>'Demographic Data'!A76</f>
        <v>0</v>
      </c>
      <c r="B76" s="10">
        <f>'Demographic Data'!B76</f>
        <v>0</v>
      </c>
      <c r="C76" s="87">
        <f>'Demographic Data'!C76</f>
        <v>0</v>
      </c>
      <c r="D76" s="10">
        <f>'Demographic Data'!D76</f>
        <v>0</v>
      </c>
      <c r="E76" s="10" t="str">
        <f>'DNT - Data at a Glance'!D76</f>
        <v>30 Days or Less</v>
      </c>
      <c r="F76" s="27"/>
      <c r="G76" s="78" t="str">
        <f t="shared" si="15"/>
        <v/>
      </c>
      <c r="H76" s="27"/>
      <c r="I76" s="78" t="str">
        <f t="shared" si="16"/>
        <v/>
      </c>
      <c r="J76" s="78" t="e">
        <f t="shared" si="12"/>
        <v>#VALUE!</v>
      </c>
      <c r="K76" s="52"/>
      <c r="L76" s="40"/>
      <c r="M76" s="5"/>
      <c r="N76" s="78" t="str">
        <f t="shared" si="17"/>
        <v/>
      </c>
      <c r="O76" s="88" t="e">
        <f t="shared" si="13"/>
        <v>#VALUE!</v>
      </c>
      <c r="P76" s="27"/>
      <c r="Q76" s="88" t="str">
        <f t="shared" si="18"/>
        <v/>
      </c>
      <c r="R76" s="88" t="e">
        <f t="shared" si="19"/>
        <v>#VALUE!</v>
      </c>
      <c r="S76" s="88" t="e">
        <f t="shared" si="14"/>
        <v>#VALUE!</v>
      </c>
      <c r="T76" s="66">
        <f t="shared" si="20"/>
        <v>0</v>
      </c>
      <c r="U76" s="27"/>
    </row>
    <row r="77" spans="1:21" ht="16" x14ac:dyDescent="0.2">
      <c r="A77" s="10">
        <f>'Demographic Data'!A77</f>
        <v>0</v>
      </c>
      <c r="B77" s="10">
        <f>'Demographic Data'!B77</f>
        <v>0</v>
      </c>
      <c r="C77" s="87">
        <f>'Demographic Data'!C77</f>
        <v>0</v>
      </c>
      <c r="D77" s="10">
        <f>'Demographic Data'!D77</f>
        <v>0</v>
      </c>
      <c r="E77" s="10" t="str">
        <f>'DNT - Data at a Glance'!D77</f>
        <v>30 Days or Less</v>
      </c>
      <c r="F77" s="27"/>
      <c r="G77" s="78" t="str">
        <f t="shared" si="15"/>
        <v/>
      </c>
      <c r="H77" s="27"/>
      <c r="I77" s="78" t="str">
        <f t="shared" si="16"/>
        <v/>
      </c>
      <c r="J77" s="78" t="e">
        <f t="shared" si="12"/>
        <v>#VALUE!</v>
      </c>
      <c r="K77" s="39"/>
      <c r="L77" s="49"/>
      <c r="M77" s="5"/>
      <c r="N77" s="78" t="str">
        <f t="shared" si="17"/>
        <v/>
      </c>
      <c r="O77" s="88" t="e">
        <f t="shared" si="13"/>
        <v>#VALUE!</v>
      </c>
      <c r="P77" s="27"/>
      <c r="Q77" s="88" t="str">
        <f t="shared" si="18"/>
        <v/>
      </c>
      <c r="R77" s="88" t="e">
        <f t="shared" si="19"/>
        <v>#VALUE!</v>
      </c>
      <c r="S77" s="88" t="e">
        <f t="shared" si="14"/>
        <v>#VALUE!</v>
      </c>
      <c r="T77" s="66">
        <f t="shared" si="20"/>
        <v>0</v>
      </c>
      <c r="U77" s="27"/>
    </row>
    <row r="78" spans="1:21" ht="16" x14ac:dyDescent="0.2">
      <c r="A78" s="10">
        <f>'Demographic Data'!A78</f>
        <v>0</v>
      </c>
      <c r="B78" s="10">
        <f>'Demographic Data'!B78</f>
        <v>0</v>
      </c>
      <c r="C78" s="87">
        <f>'Demographic Data'!C78</f>
        <v>0</v>
      </c>
      <c r="D78" s="10">
        <f>'Demographic Data'!D78</f>
        <v>0</v>
      </c>
      <c r="E78" s="10" t="str">
        <f>'DNT - Data at a Glance'!D78</f>
        <v>30 Days or Less</v>
      </c>
      <c r="F78" s="27"/>
      <c r="G78" s="78" t="str">
        <f t="shared" si="15"/>
        <v/>
      </c>
      <c r="H78" s="27"/>
      <c r="I78" s="78" t="str">
        <f t="shared" si="16"/>
        <v/>
      </c>
      <c r="J78" s="78" t="e">
        <f t="shared" si="12"/>
        <v>#VALUE!</v>
      </c>
      <c r="K78" s="52"/>
      <c r="L78" s="40"/>
      <c r="M78" s="5"/>
      <c r="N78" s="78" t="str">
        <f t="shared" si="17"/>
        <v/>
      </c>
      <c r="O78" s="88" t="e">
        <f t="shared" si="13"/>
        <v>#VALUE!</v>
      </c>
      <c r="P78" s="27"/>
      <c r="Q78" s="88" t="str">
        <f t="shared" si="18"/>
        <v/>
      </c>
      <c r="R78" s="88" t="e">
        <f t="shared" si="19"/>
        <v>#VALUE!</v>
      </c>
      <c r="S78" s="88" t="e">
        <f t="shared" si="14"/>
        <v>#VALUE!</v>
      </c>
      <c r="T78" s="66">
        <f t="shared" si="20"/>
        <v>0</v>
      </c>
      <c r="U78" s="27"/>
    </row>
    <row r="79" spans="1:21" ht="16" x14ac:dyDescent="0.2">
      <c r="A79" s="10">
        <f>'Demographic Data'!A79</f>
        <v>0</v>
      </c>
      <c r="B79" s="10">
        <f>'Demographic Data'!B79</f>
        <v>0</v>
      </c>
      <c r="C79" s="87">
        <f>'Demographic Data'!C79</f>
        <v>0</v>
      </c>
      <c r="D79" s="10">
        <f>'Demographic Data'!D79</f>
        <v>0</v>
      </c>
      <c r="E79" s="10" t="str">
        <f>'DNT - Data at a Glance'!D79</f>
        <v>30 Days or Less</v>
      </c>
      <c r="F79" s="27"/>
      <c r="G79" s="78" t="str">
        <f t="shared" si="15"/>
        <v/>
      </c>
      <c r="H79" s="27"/>
      <c r="I79" s="78" t="str">
        <f t="shared" si="16"/>
        <v/>
      </c>
      <c r="J79" s="78" t="e">
        <f t="shared" si="12"/>
        <v>#VALUE!</v>
      </c>
      <c r="K79" s="39"/>
      <c r="L79" s="49"/>
      <c r="M79" s="5"/>
      <c r="N79" s="78" t="str">
        <f t="shared" si="17"/>
        <v/>
      </c>
      <c r="O79" s="88" t="e">
        <f t="shared" si="13"/>
        <v>#VALUE!</v>
      </c>
      <c r="P79" s="27"/>
      <c r="Q79" s="88" t="str">
        <f t="shared" si="18"/>
        <v/>
      </c>
      <c r="R79" s="88" t="e">
        <f t="shared" si="19"/>
        <v>#VALUE!</v>
      </c>
      <c r="S79" s="88" t="e">
        <f t="shared" si="14"/>
        <v>#VALUE!</v>
      </c>
      <c r="T79" s="66">
        <f t="shared" si="20"/>
        <v>0</v>
      </c>
      <c r="U79" s="27"/>
    </row>
    <row r="80" spans="1:21" ht="16" x14ac:dyDescent="0.2">
      <c r="A80" s="10">
        <f>'Demographic Data'!A80</f>
        <v>0</v>
      </c>
      <c r="B80" s="10">
        <f>'Demographic Data'!B80</f>
        <v>0</v>
      </c>
      <c r="C80" s="87">
        <f>'Demographic Data'!C80</f>
        <v>0</v>
      </c>
      <c r="D80" s="10">
        <f>'Demographic Data'!D80</f>
        <v>0</v>
      </c>
      <c r="E80" s="10" t="str">
        <f>'DNT - Data at a Glance'!D80</f>
        <v>30 Days or Less</v>
      </c>
      <c r="F80" s="27"/>
      <c r="G80" s="78" t="str">
        <f t="shared" si="15"/>
        <v/>
      </c>
      <c r="H80" s="27"/>
      <c r="I80" s="78" t="str">
        <f t="shared" si="16"/>
        <v/>
      </c>
      <c r="J80" s="78" t="e">
        <f t="shared" si="12"/>
        <v>#VALUE!</v>
      </c>
      <c r="K80" s="39"/>
      <c r="L80" s="49"/>
      <c r="M80" s="5"/>
      <c r="N80" s="78" t="str">
        <f t="shared" si="17"/>
        <v/>
      </c>
      <c r="O80" s="88" t="e">
        <f t="shared" si="13"/>
        <v>#VALUE!</v>
      </c>
      <c r="P80" s="27"/>
      <c r="Q80" s="88" t="str">
        <f t="shared" si="18"/>
        <v/>
      </c>
      <c r="R80" s="88" t="e">
        <f t="shared" si="19"/>
        <v>#VALUE!</v>
      </c>
      <c r="S80" s="88" t="e">
        <f t="shared" si="14"/>
        <v>#VALUE!</v>
      </c>
      <c r="T80" s="66">
        <f t="shared" si="20"/>
        <v>0</v>
      </c>
      <c r="U80" s="27"/>
    </row>
    <row r="81" spans="1:21" ht="16" x14ac:dyDescent="0.2">
      <c r="A81" s="10">
        <f>'Demographic Data'!A81</f>
        <v>0</v>
      </c>
      <c r="B81" s="10">
        <f>'Demographic Data'!B81</f>
        <v>0</v>
      </c>
      <c r="C81" s="87">
        <f>'Demographic Data'!C81</f>
        <v>0</v>
      </c>
      <c r="D81" s="10">
        <f>'Demographic Data'!D81</f>
        <v>0</v>
      </c>
      <c r="E81" s="10" t="str">
        <f>'DNT - Data at a Glance'!D81</f>
        <v>30 Days or Less</v>
      </c>
      <c r="F81" s="27"/>
      <c r="G81" s="78" t="str">
        <f t="shared" si="15"/>
        <v/>
      </c>
      <c r="H81" s="27"/>
      <c r="I81" s="78" t="str">
        <f t="shared" si="16"/>
        <v/>
      </c>
      <c r="J81" s="78" t="e">
        <f t="shared" si="12"/>
        <v>#VALUE!</v>
      </c>
      <c r="K81" s="39"/>
      <c r="L81" s="49"/>
      <c r="M81" s="5"/>
      <c r="N81" s="78" t="str">
        <f t="shared" si="17"/>
        <v/>
      </c>
      <c r="O81" s="88" t="e">
        <f t="shared" si="13"/>
        <v>#VALUE!</v>
      </c>
      <c r="P81" s="27"/>
      <c r="Q81" s="88" t="str">
        <f t="shared" si="18"/>
        <v/>
      </c>
      <c r="R81" s="88" t="e">
        <f t="shared" si="19"/>
        <v>#VALUE!</v>
      </c>
      <c r="S81" s="88" t="e">
        <f t="shared" si="14"/>
        <v>#VALUE!</v>
      </c>
      <c r="T81" s="66">
        <f t="shared" si="20"/>
        <v>0</v>
      </c>
      <c r="U81" s="27"/>
    </row>
    <row r="82" spans="1:21" ht="16" x14ac:dyDescent="0.2">
      <c r="A82" s="10">
        <f>'Demographic Data'!A82</f>
        <v>0</v>
      </c>
      <c r="B82" s="10">
        <f>'Demographic Data'!B82</f>
        <v>0</v>
      </c>
      <c r="C82" s="87">
        <f>'Demographic Data'!C82</f>
        <v>0</v>
      </c>
      <c r="D82" s="10">
        <f>'Demographic Data'!D82</f>
        <v>0</v>
      </c>
      <c r="E82" s="10" t="str">
        <f>'DNT - Data at a Glance'!D82</f>
        <v>30 Days or Less</v>
      </c>
      <c r="F82" s="27"/>
      <c r="G82" s="78" t="str">
        <f t="shared" si="15"/>
        <v/>
      </c>
      <c r="H82" s="27"/>
      <c r="I82" s="78" t="str">
        <f t="shared" si="16"/>
        <v/>
      </c>
      <c r="J82" s="78" t="e">
        <f t="shared" si="12"/>
        <v>#VALUE!</v>
      </c>
      <c r="K82" s="39"/>
      <c r="L82" s="49"/>
      <c r="M82" s="5"/>
      <c r="N82" s="78" t="str">
        <f t="shared" si="17"/>
        <v/>
      </c>
      <c r="O82" s="88" t="e">
        <f t="shared" si="13"/>
        <v>#VALUE!</v>
      </c>
      <c r="P82" s="27"/>
      <c r="Q82" s="88" t="str">
        <f t="shared" si="18"/>
        <v/>
      </c>
      <c r="R82" s="88" t="e">
        <f t="shared" si="19"/>
        <v>#VALUE!</v>
      </c>
      <c r="S82" s="88" t="e">
        <f t="shared" si="14"/>
        <v>#VALUE!</v>
      </c>
      <c r="T82" s="66">
        <f t="shared" si="20"/>
        <v>0</v>
      </c>
      <c r="U82" s="27"/>
    </row>
    <row r="83" spans="1:21" ht="16" x14ac:dyDescent="0.2">
      <c r="A83" s="10">
        <f>'Demographic Data'!A83</f>
        <v>0</v>
      </c>
      <c r="B83" s="10">
        <f>'Demographic Data'!B83</f>
        <v>0</v>
      </c>
      <c r="C83" s="87">
        <f>'Demographic Data'!C83</f>
        <v>0</v>
      </c>
      <c r="D83" s="10">
        <f>'Demographic Data'!D83</f>
        <v>0</v>
      </c>
      <c r="E83" s="10" t="str">
        <f>'DNT - Data at a Glance'!D83</f>
        <v>30 Days or Less</v>
      </c>
      <c r="F83" s="27"/>
      <c r="G83" s="78" t="str">
        <f t="shared" si="15"/>
        <v/>
      </c>
      <c r="H83" s="27"/>
      <c r="I83" s="78" t="str">
        <f t="shared" si="16"/>
        <v/>
      </c>
      <c r="J83" s="78" t="e">
        <f t="shared" si="12"/>
        <v>#VALUE!</v>
      </c>
      <c r="K83" s="39"/>
      <c r="L83" s="49"/>
      <c r="M83" s="5"/>
      <c r="N83" s="78" t="str">
        <f t="shared" si="17"/>
        <v/>
      </c>
      <c r="O83" s="88" t="e">
        <f t="shared" si="13"/>
        <v>#VALUE!</v>
      </c>
      <c r="P83" s="27"/>
      <c r="Q83" s="88" t="str">
        <f t="shared" si="18"/>
        <v/>
      </c>
      <c r="R83" s="88" t="e">
        <f t="shared" si="19"/>
        <v>#VALUE!</v>
      </c>
      <c r="S83" s="88" t="e">
        <f t="shared" si="14"/>
        <v>#VALUE!</v>
      </c>
      <c r="T83" s="66">
        <f t="shared" si="20"/>
        <v>0</v>
      </c>
      <c r="U83" s="27"/>
    </row>
    <row r="84" spans="1:21" ht="16" x14ac:dyDescent="0.2">
      <c r="A84" s="10">
        <f>'Demographic Data'!A84</f>
        <v>0</v>
      </c>
      <c r="B84" s="10">
        <f>'Demographic Data'!B84</f>
        <v>0</v>
      </c>
      <c r="C84" s="87">
        <f>'Demographic Data'!C84</f>
        <v>0</v>
      </c>
      <c r="D84" s="10">
        <f>'Demographic Data'!D84</f>
        <v>0</v>
      </c>
      <c r="E84" s="10" t="str">
        <f>'DNT - Data at a Glance'!D84</f>
        <v>30 Days or Less</v>
      </c>
      <c r="F84" s="27"/>
      <c r="G84" s="78" t="str">
        <f t="shared" si="15"/>
        <v/>
      </c>
      <c r="H84" s="27"/>
      <c r="I84" s="78" t="str">
        <f t="shared" si="16"/>
        <v/>
      </c>
      <c r="J84" s="78" t="e">
        <f t="shared" si="12"/>
        <v>#VALUE!</v>
      </c>
      <c r="K84" s="39"/>
      <c r="L84" s="49"/>
      <c r="M84" s="5"/>
      <c r="N84" s="78" t="str">
        <f t="shared" si="17"/>
        <v/>
      </c>
      <c r="O84" s="88" t="e">
        <f t="shared" si="13"/>
        <v>#VALUE!</v>
      </c>
      <c r="P84" s="27"/>
      <c r="Q84" s="88" t="str">
        <f t="shared" si="18"/>
        <v/>
      </c>
      <c r="R84" s="88" t="e">
        <f t="shared" si="19"/>
        <v>#VALUE!</v>
      </c>
      <c r="S84" s="88" t="e">
        <f t="shared" si="14"/>
        <v>#VALUE!</v>
      </c>
      <c r="T84" s="66">
        <f t="shared" si="20"/>
        <v>0</v>
      </c>
      <c r="U84" s="27"/>
    </row>
    <row r="85" spans="1:21" ht="16" x14ac:dyDescent="0.2">
      <c r="A85" s="10">
        <f>'Demographic Data'!A85</f>
        <v>0</v>
      </c>
      <c r="B85" s="10">
        <f>'Demographic Data'!B85</f>
        <v>0</v>
      </c>
      <c r="C85" s="87">
        <f>'Demographic Data'!C85</f>
        <v>0</v>
      </c>
      <c r="D85" s="10">
        <f>'Demographic Data'!D85</f>
        <v>0</v>
      </c>
      <c r="E85" s="10" t="str">
        <f>'DNT - Data at a Glance'!D85</f>
        <v>30 Days or Less</v>
      </c>
      <c r="F85" s="27"/>
      <c r="G85" s="78" t="str">
        <f t="shared" si="15"/>
        <v/>
      </c>
      <c r="H85" s="27"/>
      <c r="I85" s="78" t="str">
        <f t="shared" si="16"/>
        <v/>
      </c>
      <c r="J85" s="88" t="e">
        <f t="shared" si="12"/>
        <v>#VALUE!</v>
      </c>
      <c r="K85" s="66"/>
      <c r="L85" s="67"/>
      <c r="M85" s="27"/>
      <c r="N85" s="78" t="str">
        <f t="shared" si="17"/>
        <v/>
      </c>
      <c r="O85" s="88" t="e">
        <f t="shared" si="13"/>
        <v>#VALUE!</v>
      </c>
      <c r="P85" s="27"/>
      <c r="Q85" s="88" t="str">
        <f t="shared" si="18"/>
        <v/>
      </c>
      <c r="R85" s="88" t="e">
        <f t="shared" si="19"/>
        <v>#VALUE!</v>
      </c>
      <c r="S85" s="88" t="e">
        <f t="shared" si="14"/>
        <v>#VALUE!</v>
      </c>
      <c r="T85" s="66">
        <f t="shared" si="20"/>
        <v>0</v>
      </c>
      <c r="U85" s="27"/>
    </row>
    <row r="86" spans="1:21" ht="16" x14ac:dyDescent="0.2">
      <c r="A86" s="10">
        <f>'Demographic Data'!A86</f>
        <v>0</v>
      </c>
      <c r="B86" s="10">
        <f>'Demographic Data'!B86</f>
        <v>0</v>
      </c>
      <c r="C86" s="87">
        <f>'Demographic Data'!C86</f>
        <v>0</v>
      </c>
      <c r="D86" s="10">
        <f>'Demographic Data'!D86</f>
        <v>0</v>
      </c>
      <c r="E86" s="10" t="str">
        <f>'DNT - Data at a Glance'!D86</f>
        <v>30 Days or Less</v>
      </c>
      <c r="F86" s="27"/>
      <c r="G86" s="78" t="str">
        <f t="shared" si="15"/>
        <v/>
      </c>
      <c r="H86" s="27"/>
      <c r="I86" s="78" t="str">
        <f t="shared" si="16"/>
        <v/>
      </c>
      <c r="J86" s="78" t="e">
        <f t="shared" si="12"/>
        <v>#VALUE!</v>
      </c>
      <c r="K86" s="52"/>
      <c r="L86" s="40"/>
      <c r="M86" s="5"/>
      <c r="N86" s="78" t="str">
        <f t="shared" si="17"/>
        <v/>
      </c>
      <c r="O86" s="88" t="e">
        <f t="shared" si="13"/>
        <v>#VALUE!</v>
      </c>
      <c r="P86" s="27"/>
      <c r="Q86" s="88" t="str">
        <f t="shared" si="18"/>
        <v/>
      </c>
      <c r="R86" s="88" t="e">
        <f t="shared" si="19"/>
        <v>#VALUE!</v>
      </c>
      <c r="S86" s="88" t="e">
        <f t="shared" si="14"/>
        <v>#VALUE!</v>
      </c>
      <c r="T86" s="66">
        <f t="shared" si="20"/>
        <v>0</v>
      </c>
      <c r="U86" s="27"/>
    </row>
    <row r="87" spans="1:21" ht="16" x14ac:dyDescent="0.2">
      <c r="A87" s="10">
        <f>'Demographic Data'!A87</f>
        <v>0</v>
      </c>
      <c r="B87" s="10">
        <f>'Demographic Data'!B87</f>
        <v>0</v>
      </c>
      <c r="C87" s="87">
        <f>'Demographic Data'!C87</f>
        <v>0</v>
      </c>
      <c r="D87" s="10">
        <f>'Demographic Data'!D87</f>
        <v>0</v>
      </c>
      <c r="E87" s="10" t="str">
        <f>'DNT - Data at a Glance'!D87</f>
        <v>30 Days or Less</v>
      </c>
      <c r="F87" s="27"/>
      <c r="G87" s="78" t="str">
        <f t="shared" si="15"/>
        <v/>
      </c>
      <c r="H87" s="27"/>
      <c r="I87" s="78" t="str">
        <f t="shared" si="16"/>
        <v/>
      </c>
      <c r="J87" s="78" t="e">
        <f t="shared" si="12"/>
        <v>#VALUE!</v>
      </c>
      <c r="K87" s="39"/>
      <c r="L87" s="49"/>
      <c r="M87" s="5"/>
      <c r="N87" s="78" t="str">
        <f t="shared" si="17"/>
        <v/>
      </c>
      <c r="O87" s="88" t="e">
        <f t="shared" si="13"/>
        <v>#VALUE!</v>
      </c>
      <c r="P87" s="27"/>
      <c r="Q87" s="88" t="str">
        <f t="shared" si="18"/>
        <v/>
      </c>
      <c r="R87" s="88" t="e">
        <f t="shared" si="19"/>
        <v>#VALUE!</v>
      </c>
      <c r="S87" s="88" t="e">
        <f t="shared" si="14"/>
        <v>#VALUE!</v>
      </c>
      <c r="T87" s="66">
        <f t="shared" si="20"/>
        <v>0</v>
      </c>
      <c r="U87" s="27"/>
    </row>
    <row r="88" spans="1:21" ht="16" x14ac:dyDescent="0.2">
      <c r="A88" s="10">
        <f>'Demographic Data'!A88</f>
        <v>0</v>
      </c>
      <c r="B88" s="10">
        <f>'Demographic Data'!B88</f>
        <v>0</v>
      </c>
      <c r="C88" s="87">
        <f>'Demographic Data'!C88</f>
        <v>0</v>
      </c>
      <c r="D88" s="10">
        <f>'Demographic Data'!D88</f>
        <v>0</v>
      </c>
      <c r="E88" s="10" t="str">
        <f>'DNT - Data at a Glance'!D88</f>
        <v>30 Days or Less</v>
      </c>
      <c r="F88" s="27"/>
      <c r="G88" s="78" t="str">
        <f t="shared" si="15"/>
        <v/>
      </c>
      <c r="H88" s="27"/>
      <c r="I88" s="78" t="str">
        <f t="shared" si="16"/>
        <v/>
      </c>
      <c r="J88" s="78" t="e">
        <f t="shared" si="12"/>
        <v>#VALUE!</v>
      </c>
      <c r="K88" s="52"/>
      <c r="L88" s="40"/>
      <c r="M88" s="5"/>
      <c r="N88" s="78" t="str">
        <f t="shared" si="17"/>
        <v/>
      </c>
      <c r="O88" s="88" t="e">
        <f t="shared" si="13"/>
        <v>#VALUE!</v>
      </c>
      <c r="P88" s="27"/>
      <c r="Q88" s="88" t="str">
        <f t="shared" si="18"/>
        <v/>
      </c>
      <c r="R88" s="88" t="e">
        <f t="shared" si="19"/>
        <v>#VALUE!</v>
      </c>
      <c r="S88" s="88" t="e">
        <f t="shared" si="14"/>
        <v>#VALUE!</v>
      </c>
      <c r="T88" s="66">
        <f t="shared" si="20"/>
        <v>0</v>
      </c>
      <c r="U88" s="27"/>
    </row>
    <row r="89" spans="1:21" ht="16" x14ac:dyDescent="0.2">
      <c r="A89" s="10">
        <f>'Demographic Data'!A89</f>
        <v>0</v>
      </c>
      <c r="B89" s="10">
        <f>'Demographic Data'!B89</f>
        <v>0</v>
      </c>
      <c r="C89" s="87">
        <f>'Demographic Data'!C89</f>
        <v>0</v>
      </c>
      <c r="D89" s="10">
        <f>'Demographic Data'!D89</f>
        <v>0</v>
      </c>
      <c r="E89" s="10" t="str">
        <f>'DNT - Data at a Glance'!D89</f>
        <v>30 Days or Less</v>
      </c>
      <c r="F89" s="27"/>
      <c r="G89" s="78" t="str">
        <f t="shared" si="15"/>
        <v/>
      </c>
      <c r="H89" s="27"/>
      <c r="I89" s="78" t="str">
        <f t="shared" si="16"/>
        <v/>
      </c>
      <c r="J89" s="78" t="e">
        <f t="shared" si="12"/>
        <v>#VALUE!</v>
      </c>
      <c r="K89" s="52"/>
      <c r="L89" s="40"/>
      <c r="M89" s="5"/>
      <c r="N89" s="78" t="str">
        <f t="shared" si="17"/>
        <v/>
      </c>
      <c r="O89" s="88" t="e">
        <f t="shared" si="13"/>
        <v>#VALUE!</v>
      </c>
      <c r="P89" s="27"/>
      <c r="Q89" s="88" t="str">
        <f t="shared" si="18"/>
        <v/>
      </c>
      <c r="R89" s="88" t="e">
        <f t="shared" si="19"/>
        <v>#VALUE!</v>
      </c>
      <c r="S89" s="88" t="e">
        <f t="shared" si="14"/>
        <v>#VALUE!</v>
      </c>
      <c r="T89" s="66">
        <f t="shared" si="20"/>
        <v>0</v>
      </c>
      <c r="U89" s="27"/>
    </row>
    <row r="90" spans="1:21" ht="16" x14ac:dyDescent="0.2">
      <c r="A90" s="10">
        <f>'Demographic Data'!A90</f>
        <v>0</v>
      </c>
      <c r="B90" s="10">
        <f>'Demographic Data'!B90</f>
        <v>0</v>
      </c>
      <c r="C90" s="87">
        <f>'Demographic Data'!C90</f>
        <v>0</v>
      </c>
      <c r="D90" s="10">
        <f>'Demographic Data'!D90</f>
        <v>0</v>
      </c>
      <c r="E90" s="10" t="str">
        <f>'DNT - Data at a Glance'!D90</f>
        <v>30 Days or Less</v>
      </c>
      <c r="F90" s="27"/>
      <c r="G90" s="78" t="str">
        <f t="shared" si="15"/>
        <v/>
      </c>
      <c r="H90" s="27"/>
      <c r="I90" s="78" t="str">
        <f t="shared" si="16"/>
        <v/>
      </c>
      <c r="J90" s="78" t="e">
        <f t="shared" si="12"/>
        <v>#VALUE!</v>
      </c>
      <c r="K90" s="39"/>
      <c r="L90" s="49"/>
      <c r="M90" s="5"/>
      <c r="N90" s="78" t="str">
        <f t="shared" si="17"/>
        <v/>
      </c>
      <c r="O90" s="88" t="e">
        <f t="shared" si="13"/>
        <v>#VALUE!</v>
      </c>
      <c r="P90" s="27"/>
      <c r="Q90" s="88" t="str">
        <f t="shared" si="18"/>
        <v/>
      </c>
      <c r="R90" s="88" t="e">
        <f t="shared" si="19"/>
        <v>#VALUE!</v>
      </c>
      <c r="S90" s="88" t="e">
        <f t="shared" si="14"/>
        <v>#VALUE!</v>
      </c>
      <c r="T90" s="66">
        <f t="shared" si="20"/>
        <v>0</v>
      </c>
      <c r="U90" s="27"/>
    </row>
    <row r="91" spans="1:21" ht="16" x14ac:dyDescent="0.2">
      <c r="A91" s="10">
        <f>'Demographic Data'!A91</f>
        <v>0</v>
      </c>
      <c r="B91" s="10">
        <f>'Demographic Data'!B91</f>
        <v>0</v>
      </c>
      <c r="C91" s="87">
        <f>'Demographic Data'!C91</f>
        <v>0</v>
      </c>
      <c r="D91" s="10">
        <f>'Demographic Data'!D91</f>
        <v>0</v>
      </c>
      <c r="E91" s="10" t="str">
        <f>'DNT - Data at a Glance'!D91</f>
        <v>30 Days or Less</v>
      </c>
      <c r="F91" s="27"/>
      <c r="G91" s="78" t="str">
        <f t="shared" si="15"/>
        <v/>
      </c>
      <c r="H91" s="27"/>
      <c r="I91" s="78" t="str">
        <f t="shared" si="16"/>
        <v/>
      </c>
      <c r="J91" s="78" t="e">
        <f t="shared" si="12"/>
        <v>#VALUE!</v>
      </c>
      <c r="K91" s="39"/>
      <c r="L91" s="49"/>
      <c r="M91" s="5"/>
      <c r="N91" s="78" t="str">
        <f t="shared" si="17"/>
        <v/>
      </c>
      <c r="O91" s="88" t="e">
        <f t="shared" si="13"/>
        <v>#VALUE!</v>
      </c>
      <c r="P91" s="27"/>
      <c r="Q91" s="88" t="str">
        <f t="shared" si="18"/>
        <v/>
      </c>
      <c r="R91" s="88" t="e">
        <f t="shared" si="19"/>
        <v>#VALUE!</v>
      </c>
      <c r="S91" s="88" t="e">
        <f t="shared" si="14"/>
        <v>#VALUE!</v>
      </c>
      <c r="T91" s="66">
        <f t="shared" si="20"/>
        <v>0</v>
      </c>
      <c r="U91" s="27"/>
    </row>
    <row r="92" spans="1:21" ht="16" x14ac:dyDescent="0.2">
      <c r="A92" s="10">
        <f>'Demographic Data'!A92</f>
        <v>0</v>
      </c>
      <c r="B92" s="10">
        <f>'Demographic Data'!B92</f>
        <v>0</v>
      </c>
      <c r="C92" s="87">
        <f>'Demographic Data'!C92</f>
        <v>0</v>
      </c>
      <c r="D92" s="10">
        <f>'Demographic Data'!D92</f>
        <v>0</v>
      </c>
      <c r="E92" s="10" t="str">
        <f>'DNT - Data at a Glance'!D92</f>
        <v>30 Days or Less</v>
      </c>
      <c r="F92" s="5"/>
      <c r="G92" s="78" t="str">
        <f t="shared" si="15"/>
        <v/>
      </c>
      <c r="H92" s="27"/>
      <c r="I92" s="78" t="str">
        <f t="shared" si="16"/>
        <v/>
      </c>
      <c r="J92" s="78" t="e">
        <f t="shared" si="12"/>
        <v>#VALUE!</v>
      </c>
      <c r="K92" s="39"/>
      <c r="L92" s="40"/>
      <c r="M92" s="5"/>
      <c r="N92" s="78" t="str">
        <f t="shared" si="17"/>
        <v/>
      </c>
      <c r="O92" s="88" t="e">
        <f t="shared" si="13"/>
        <v>#VALUE!</v>
      </c>
      <c r="P92" s="27"/>
      <c r="Q92" s="88" t="str">
        <f t="shared" si="18"/>
        <v/>
      </c>
      <c r="R92" s="88" t="e">
        <f t="shared" si="19"/>
        <v>#VALUE!</v>
      </c>
      <c r="S92" s="88" t="e">
        <f t="shared" si="14"/>
        <v>#VALUE!</v>
      </c>
      <c r="T92" s="66">
        <f t="shared" si="20"/>
        <v>0</v>
      </c>
      <c r="U92" s="27"/>
    </row>
    <row r="93" spans="1:21" ht="16" x14ac:dyDescent="0.2">
      <c r="A93" s="10">
        <f>'Demographic Data'!A93</f>
        <v>0</v>
      </c>
      <c r="B93" s="10">
        <f>'Demographic Data'!B93</f>
        <v>0</v>
      </c>
      <c r="C93" s="87">
        <f>'Demographic Data'!C93</f>
        <v>0</v>
      </c>
      <c r="D93" s="10">
        <f>'Demographic Data'!D93</f>
        <v>0</v>
      </c>
      <c r="E93" s="10" t="str">
        <f>'DNT - Data at a Glance'!D93</f>
        <v>30 Days or Less</v>
      </c>
      <c r="F93" s="5"/>
      <c r="G93" s="78" t="str">
        <f t="shared" si="15"/>
        <v/>
      </c>
      <c r="H93" s="27"/>
      <c r="I93" s="78" t="str">
        <f t="shared" si="16"/>
        <v/>
      </c>
      <c r="J93" s="78" t="e">
        <f t="shared" si="12"/>
        <v>#VALUE!</v>
      </c>
      <c r="K93" s="39"/>
      <c r="L93" s="40"/>
      <c r="M93" s="5"/>
      <c r="N93" s="78" t="str">
        <f t="shared" si="17"/>
        <v/>
      </c>
      <c r="O93" s="88" t="e">
        <f t="shared" si="13"/>
        <v>#VALUE!</v>
      </c>
      <c r="P93" s="27"/>
      <c r="Q93" s="88" t="str">
        <f t="shared" si="18"/>
        <v/>
      </c>
      <c r="R93" s="88" t="e">
        <f t="shared" si="19"/>
        <v>#VALUE!</v>
      </c>
      <c r="S93" s="88" t="e">
        <f t="shared" si="14"/>
        <v>#VALUE!</v>
      </c>
      <c r="T93" s="66">
        <f t="shared" si="20"/>
        <v>0</v>
      </c>
      <c r="U93" s="27"/>
    </row>
    <row r="94" spans="1:21" ht="16" x14ac:dyDescent="0.2">
      <c r="A94" s="10">
        <f>'Demographic Data'!A94</f>
        <v>0</v>
      </c>
      <c r="B94" s="10">
        <f>'Demographic Data'!B94</f>
        <v>0</v>
      </c>
      <c r="C94" s="87">
        <f>'Demographic Data'!C94</f>
        <v>0</v>
      </c>
      <c r="D94" s="10">
        <f>'Demographic Data'!D94</f>
        <v>0</v>
      </c>
      <c r="E94" s="10" t="str">
        <f>'DNT - Data at a Glance'!D94</f>
        <v>30 Days or Less</v>
      </c>
      <c r="F94" s="5"/>
      <c r="G94" s="78" t="str">
        <f t="shared" si="15"/>
        <v/>
      </c>
      <c r="H94" s="5"/>
      <c r="I94" s="78" t="str">
        <f t="shared" si="16"/>
        <v/>
      </c>
      <c r="J94" s="78" t="e">
        <f t="shared" si="12"/>
        <v>#VALUE!</v>
      </c>
      <c r="K94" s="39"/>
      <c r="L94" s="40"/>
      <c r="M94" s="5"/>
      <c r="N94" s="78" t="str">
        <f t="shared" si="17"/>
        <v/>
      </c>
      <c r="O94" s="88" t="e">
        <f t="shared" si="13"/>
        <v>#VALUE!</v>
      </c>
      <c r="P94" s="27"/>
      <c r="Q94" s="88" t="str">
        <f t="shared" si="18"/>
        <v/>
      </c>
      <c r="R94" s="88" t="e">
        <f t="shared" si="19"/>
        <v>#VALUE!</v>
      </c>
      <c r="S94" s="88" t="e">
        <f t="shared" si="14"/>
        <v>#VALUE!</v>
      </c>
      <c r="T94" s="66">
        <f t="shared" si="20"/>
        <v>0</v>
      </c>
      <c r="U94" s="27"/>
    </row>
    <row r="95" spans="1:21" ht="16" x14ac:dyDescent="0.2">
      <c r="A95" s="10">
        <f>'Demographic Data'!A95</f>
        <v>0</v>
      </c>
      <c r="B95" s="10">
        <f>'Demographic Data'!B95</f>
        <v>0</v>
      </c>
      <c r="C95" s="87">
        <f>'Demographic Data'!C95</f>
        <v>0</v>
      </c>
      <c r="D95" s="10">
        <f>'Demographic Data'!D95</f>
        <v>0</v>
      </c>
      <c r="E95" s="10" t="str">
        <f>'DNT - Data at a Glance'!D95</f>
        <v>30 Days or Less</v>
      </c>
      <c r="F95" s="5"/>
      <c r="G95" s="78" t="str">
        <f t="shared" si="15"/>
        <v/>
      </c>
      <c r="H95" s="5"/>
      <c r="I95" s="78" t="str">
        <f t="shared" si="16"/>
        <v/>
      </c>
      <c r="J95" s="78" t="e">
        <f t="shared" si="12"/>
        <v>#VALUE!</v>
      </c>
      <c r="K95" s="39"/>
      <c r="L95" s="40"/>
      <c r="M95" s="5"/>
      <c r="N95" s="78" t="str">
        <f t="shared" si="17"/>
        <v/>
      </c>
      <c r="O95" s="88" t="e">
        <f t="shared" si="13"/>
        <v>#VALUE!</v>
      </c>
      <c r="P95" s="27"/>
      <c r="Q95" s="88" t="str">
        <f t="shared" si="18"/>
        <v/>
      </c>
      <c r="R95" s="88" t="e">
        <f t="shared" si="19"/>
        <v>#VALUE!</v>
      </c>
      <c r="S95" s="88" t="e">
        <f t="shared" si="14"/>
        <v>#VALUE!</v>
      </c>
      <c r="T95" s="66">
        <f t="shared" si="20"/>
        <v>0</v>
      </c>
      <c r="U95" s="27"/>
    </row>
    <row r="96" spans="1:21" ht="16" x14ac:dyDescent="0.2">
      <c r="A96" s="10">
        <f>'Demographic Data'!A96</f>
        <v>0</v>
      </c>
      <c r="B96" s="10">
        <f>'Demographic Data'!B96</f>
        <v>0</v>
      </c>
      <c r="C96" s="87">
        <f>'Demographic Data'!C96</f>
        <v>0</v>
      </c>
      <c r="D96" s="10">
        <f>'Demographic Data'!D96</f>
        <v>0</v>
      </c>
      <c r="E96" s="10" t="str">
        <f>'DNT - Data at a Glance'!D96</f>
        <v>30 Days or Less</v>
      </c>
      <c r="F96" s="5"/>
      <c r="G96" s="78" t="str">
        <f t="shared" si="15"/>
        <v/>
      </c>
      <c r="H96" s="5"/>
      <c r="I96" s="78" t="str">
        <f t="shared" si="16"/>
        <v/>
      </c>
      <c r="J96" s="78" t="e">
        <f t="shared" si="12"/>
        <v>#VALUE!</v>
      </c>
      <c r="K96" s="39"/>
      <c r="L96" s="40"/>
      <c r="M96" s="5"/>
      <c r="N96" s="78" t="str">
        <f t="shared" si="17"/>
        <v/>
      </c>
      <c r="O96" s="88" t="e">
        <f t="shared" si="13"/>
        <v>#VALUE!</v>
      </c>
      <c r="P96" s="27"/>
      <c r="Q96" s="88" t="str">
        <f t="shared" si="18"/>
        <v/>
      </c>
      <c r="R96" s="88" t="e">
        <f t="shared" si="19"/>
        <v>#VALUE!</v>
      </c>
      <c r="S96" s="88" t="e">
        <f t="shared" si="14"/>
        <v>#VALUE!</v>
      </c>
      <c r="T96" s="66">
        <f t="shared" si="20"/>
        <v>0</v>
      </c>
      <c r="U96" s="27"/>
    </row>
    <row r="97" spans="1:21" ht="16" x14ac:dyDescent="0.2">
      <c r="A97" s="10">
        <f>'Demographic Data'!A97</f>
        <v>0</v>
      </c>
      <c r="B97" s="10">
        <f>'Demographic Data'!B97</f>
        <v>0</v>
      </c>
      <c r="C97" s="87">
        <f>'Demographic Data'!C97</f>
        <v>0</v>
      </c>
      <c r="D97" s="10">
        <f>'Demographic Data'!D97</f>
        <v>0</v>
      </c>
      <c r="E97" s="10" t="str">
        <f>'DNT - Data at a Glance'!D97</f>
        <v>30 Days or Less</v>
      </c>
      <c r="F97" s="5"/>
      <c r="G97" s="78" t="str">
        <f t="shared" si="15"/>
        <v/>
      </c>
      <c r="H97" s="5"/>
      <c r="I97" s="78" t="str">
        <f t="shared" si="16"/>
        <v/>
      </c>
      <c r="J97" s="78" t="e">
        <f t="shared" si="12"/>
        <v>#VALUE!</v>
      </c>
      <c r="K97" s="39"/>
      <c r="L97" s="40"/>
      <c r="M97" s="5"/>
      <c r="N97" s="78" t="str">
        <f t="shared" si="17"/>
        <v/>
      </c>
      <c r="O97" s="88" t="e">
        <f t="shared" si="13"/>
        <v>#VALUE!</v>
      </c>
      <c r="P97" s="27"/>
      <c r="Q97" s="88" t="str">
        <f t="shared" si="18"/>
        <v/>
      </c>
      <c r="R97" s="88" t="e">
        <f t="shared" si="19"/>
        <v>#VALUE!</v>
      </c>
      <c r="S97" s="88" t="e">
        <f t="shared" si="14"/>
        <v>#VALUE!</v>
      </c>
      <c r="T97" s="66">
        <f t="shared" si="20"/>
        <v>0</v>
      </c>
      <c r="U97" s="27"/>
    </row>
    <row r="98" spans="1:21" ht="16" x14ac:dyDescent="0.2">
      <c r="A98" s="10">
        <f>'Demographic Data'!A98</f>
        <v>0</v>
      </c>
      <c r="B98" s="10">
        <f>'Demographic Data'!B98</f>
        <v>0</v>
      </c>
      <c r="C98" s="87">
        <f>'Demographic Data'!C98</f>
        <v>0</v>
      </c>
      <c r="D98" s="10">
        <f>'Demographic Data'!D98</f>
        <v>0</v>
      </c>
      <c r="E98" s="10" t="str">
        <f>'DNT - Data at a Glance'!D98</f>
        <v>30 Days or Less</v>
      </c>
      <c r="F98" s="5"/>
      <c r="G98" s="78" t="str">
        <f t="shared" si="15"/>
        <v/>
      </c>
      <c r="H98" s="5"/>
      <c r="I98" s="78" t="str">
        <f t="shared" si="16"/>
        <v/>
      </c>
      <c r="J98" s="78" t="e">
        <f t="shared" ref="J98:J104" si="21">SUM(I98-G98)</f>
        <v>#VALUE!</v>
      </c>
      <c r="K98" s="39"/>
      <c r="L98" s="40"/>
      <c r="M98" s="5"/>
      <c r="N98" s="78" t="str">
        <f t="shared" si="17"/>
        <v/>
      </c>
      <c r="O98" s="88" t="e">
        <f t="shared" ref="O98:O104" si="22">SUM(N98-I98)</f>
        <v>#VALUE!</v>
      </c>
      <c r="P98" s="27"/>
      <c r="Q98" s="88" t="str">
        <f t="shared" si="18"/>
        <v/>
      </c>
      <c r="R98" s="88" t="e">
        <f t="shared" si="19"/>
        <v>#VALUE!</v>
      </c>
      <c r="S98" s="88" t="e">
        <f t="shared" ref="S98:S104" si="23">SUM(Q98-G98)</f>
        <v>#VALUE!</v>
      </c>
      <c r="T98" s="66">
        <f t="shared" si="20"/>
        <v>0</v>
      </c>
      <c r="U98" s="27"/>
    </row>
    <row r="99" spans="1:21" ht="16" x14ac:dyDescent="0.2">
      <c r="A99" s="10">
        <f>'Demographic Data'!A99</f>
        <v>0</v>
      </c>
      <c r="B99" s="10">
        <f>'Demographic Data'!B99</f>
        <v>0</v>
      </c>
      <c r="C99" s="87">
        <f>'Demographic Data'!C99</f>
        <v>0</v>
      </c>
      <c r="D99" s="10">
        <f>'Demographic Data'!D99</f>
        <v>0</v>
      </c>
      <c r="E99" s="10" t="str">
        <f>'DNT - Data at a Glance'!D99</f>
        <v>30 Days or Less</v>
      </c>
      <c r="F99" s="5"/>
      <c r="G99" s="78" t="str">
        <f t="shared" si="15"/>
        <v/>
      </c>
      <c r="H99" s="5"/>
      <c r="I99" s="78" t="str">
        <f t="shared" si="16"/>
        <v/>
      </c>
      <c r="J99" s="78" t="e">
        <f t="shared" si="21"/>
        <v>#VALUE!</v>
      </c>
      <c r="K99" s="39"/>
      <c r="L99" s="40"/>
      <c r="M99" s="5"/>
      <c r="N99" s="78" t="str">
        <f t="shared" si="17"/>
        <v/>
      </c>
      <c r="O99" s="88" t="e">
        <f t="shared" si="22"/>
        <v>#VALUE!</v>
      </c>
      <c r="P99" s="27"/>
      <c r="Q99" s="88" t="str">
        <f t="shared" si="18"/>
        <v/>
      </c>
      <c r="R99" s="88" t="e">
        <f t="shared" si="19"/>
        <v>#VALUE!</v>
      </c>
      <c r="S99" s="88" t="e">
        <f t="shared" si="23"/>
        <v>#VALUE!</v>
      </c>
      <c r="T99" s="66">
        <f t="shared" si="20"/>
        <v>0</v>
      </c>
      <c r="U99" s="27"/>
    </row>
    <row r="100" spans="1:21" ht="16" x14ac:dyDescent="0.2">
      <c r="A100" s="10">
        <f>'Demographic Data'!A100</f>
        <v>0</v>
      </c>
      <c r="B100" s="10">
        <f>'Demographic Data'!B100</f>
        <v>0</v>
      </c>
      <c r="C100" s="87">
        <f>'Demographic Data'!C100</f>
        <v>0</v>
      </c>
      <c r="D100" s="10">
        <f>'Demographic Data'!D100</f>
        <v>0</v>
      </c>
      <c r="E100" s="10" t="str">
        <f>'DNT - Data at a Glance'!D100</f>
        <v>30 Days or Less</v>
      </c>
      <c r="F100" s="5"/>
      <c r="G100" s="78" t="str">
        <f t="shared" si="15"/>
        <v/>
      </c>
      <c r="H100" s="5"/>
      <c r="I100" s="78" t="str">
        <f t="shared" si="16"/>
        <v/>
      </c>
      <c r="J100" s="78" t="e">
        <f t="shared" si="21"/>
        <v>#VALUE!</v>
      </c>
      <c r="K100" s="39"/>
      <c r="L100" s="40"/>
      <c r="M100" s="5"/>
      <c r="N100" s="78" t="str">
        <f t="shared" si="17"/>
        <v/>
      </c>
      <c r="O100" s="88" t="e">
        <f t="shared" si="22"/>
        <v>#VALUE!</v>
      </c>
      <c r="P100" s="27"/>
      <c r="Q100" s="88" t="str">
        <f t="shared" si="18"/>
        <v/>
      </c>
      <c r="R100" s="88" t="e">
        <f t="shared" si="19"/>
        <v>#VALUE!</v>
      </c>
      <c r="S100" s="88" t="e">
        <f t="shared" si="23"/>
        <v>#VALUE!</v>
      </c>
      <c r="T100" s="66">
        <f t="shared" si="20"/>
        <v>0</v>
      </c>
      <c r="U100" s="27"/>
    </row>
    <row r="101" spans="1:21" ht="16" x14ac:dyDescent="0.2">
      <c r="A101" s="10">
        <f>'Demographic Data'!A101</f>
        <v>0</v>
      </c>
      <c r="B101" s="10">
        <f>'Demographic Data'!B101</f>
        <v>0</v>
      </c>
      <c r="C101" s="87">
        <f>'Demographic Data'!C101</f>
        <v>0</v>
      </c>
      <c r="D101" s="10">
        <f>'Demographic Data'!D101</f>
        <v>0</v>
      </c>
      <c r="E101" s="10" t="str">
        <f>'DNT - Data at a Glance'!D101</f>
        <v>30 Days or Less</v>
      </c>
      <c r="F101" s="5"/>
      <c r="G101" s="78" t="str">
        <f t="shared" si="15"/>
        <v/>
      </c>
      <c r="H101" s="5"/>
      <c r="I101" s="78" t="str">
        <f t="shared" si="16"/>
        <v/>
      </c>
      <c r="J101" s="78" t="e">
        <f t="shared" si="21"/>
        <v>#VALUE!</v>
      </c>
      <c r="K101" s="39"/>
      <c r="L101" s="40"/>
      <c r="M101" s="5"/>
      <c r="N101" s="78" t="str">
        <f t="shared" si="17"/>
        <v/>
      </c>
      <c r="O101" s="88" t="e">
        <f t="shared" si="22"/>
        <v>#VALUE!</v>
      </c>
      <c r="P101" s="27"/>
      <c r="Q101" s="88" t="str">
        <f t="shared" si="18"/>
        <v/>
      </c>
      <c r="R101" s="88" t="e">
        <f t="shared" si="19"/>
        <v>#VALUE!</v>
      </c>
      <c r="S101" s="88" t="e">
        <f t="shared" si="23"/>
        <v>#VALUE!</v>
      </c>
      <c r="T101" s="66">
        <f t="shared" si="20"/>
        <v>0</v>
      </c>
      <c r="U101" s="27"/>
    </row>
    <row r="102" spans="1:21" ht="16" x14ac:dyDescent="0.2">
      <c r="A102" s="10">
        <f>'Demographic Data'!A102</f>
        <v>0</v>
      </c>
      <c r="B102" s="10">
        <f>'Demographic Data'!B102</f>
        <v>0</v>
      </c>
      <c r="C102" s="87">
        <f>'Demographic Data'!C102</f>
        <v>0</v>
      </c>
      <c r="D102" s="10">
        <f>'Demographic Data'!D102</f>
        <v>0</v>
      </c>
      <c r="E102" s="10" t="str">
        <f>'DNT - Data at a Glance'!D102</f>
        <v>30 Days or Less</v>
      </c>
      <c r="F102" s="5"/>
      <c r="G102" s="78" t="str">
        <f t="shared" si="15"/>
        <v/>
      </c>
      <c r="H102" s="5"/>
      <c r="I102" s="78" t="str">
        <f t="shared" si="16"/>
        <v/>
      </c>
      <c r="J102" s="78" t="e">
        <f t="shared" si="21"/>
        <v>#VALUE!</v>
      </c>
      <c r="K102" s="39"/>
      <c r="L102" s="40"/>
      <c r="M102" s="5"/>
      <c r="N102" s="78" t="str">
        <f t="shared" si="17"/>
        <v/>
      </c>
      <c r="O102" s="88" t="e">
        <f t="shared" si="22"/>
        <v>#VALUE!</v>
      </c>
      <c r="P102" s="27"/>
      <c r="Q102" s="88" t="str">
        <f t="shared" si="18"/>
        <v/>
      </c>
      <c r="R102" s="88" t="e">
        <f t="shared" si="19"/>
        <v>#VALUE!</v>
      </c>
      <c r="S102" s="88" t="e">
        <f t="shared" si="23"/>
        <v>#VALUE!</v>
      </c>
      <c r="T102" s="66">
        <f t="shared" si="20"/>
        <v>0</v>
      </c>
      <c r="U102" s="27"/>
    </row>
    <row r="103" spans="1:21" ht="16" x14ac:dyDescent="0.2">
      <c r="A103" s="10">
        <f>'Demographic Data'!A103</f>
        <v>0</v>
      </c>
      <c r="B103" s="10">
        <f>'Demographic Data'!B103</f>
        <v>0</v>
      </c>
      <c r="C103" s="87">
        <f>'Demographic Data'!C103</f>
        <v>0</v>
      </c>
      <c r="D103" s="10">
        <f>'Demographic Data'!D103</f>
        <v>0</v>
      </c>
      <c r="E103" s="10" t="str">
        <f>'DNT - Data at a Glance'!D103</f>
        <v>30 Days or Less</v>
      </c>
      <c r="F103" s="5"/>
      <c r="G103" s="78" t="str">
        <f t="shared" si="15"/>
        <v/>
      </c>
      <c r="H103" s="5"/>
      <c r="I103" s="78" t="str">
        <f t="shared" si="16"/>
        <v/>
      </c>
      <c r="J103" s="78" t="e">
        <f t="shared" si="21"/>
        <v>#VALUE!</v>
      </c>
      <c r="K103" s="39"/>
      <c r="L103" s="40"/>
      <c r="M103" s="5"/>
      <c r="N103" s="78" t="str">
        <f t="shared" si="17"/>
        <v/>
      </c>
      <c r="O103" s="88" t="e">
        <f t="shared" si="22"/>
        <v>#VALUE!</v>
      </c>
      <c r="P103" s="27"/>
      <c r="Q103" s="88" t="str">
        <f t="shared" si="18"/>
        <v/>
      </c>
      <c r="R103" s="88" t="e">
        <f t="shared" si="19"/>
        <v>#VALUE!</v>
      </c>
      <c r="S103" s="88" t="e">
        <f t="shared" si="23"/>
        <v>#VALUE!</v>
      </c>
      <c r="T103" s="66">
        <f t="shared" si="20"/>
        <v>0</v>
      </c>
      <c r="U103" s="27"/>
    </row>
    <row r="104" spans="1:21" ht="16" x14ac:dyDescent="0.2">
      <c r="A104" s="10">
        <f>'Demographic Data'!A104</f>
        <v>0</v>
      </c>
      <c r="B104" s="10">
        <f>'Demographic Data'!B104</f>
        <v>0</v>
      </c>
      <c r="C104" s="87">
        <f>'Demographic Data'!C104</f>
        <v>0</v>
      </c>
      <c r="D104" s="10">
        <f>'Demographic Data'!D104</f>
        <v>0</v>
      </c>
      <c r="E104" s="10" t="str">
        <f>'DNT - Data at a Glance'!D104</f>
        <v>30 Days or Less</v>
      </c>
      <c r="F104" s="5"/>
      <c r="G104" s="78" t="str">
        <f t="shared" si="15"/>
        <v/>
      </c>
      <c r="H104" s="5"/>
      <c r="I104" s="78" t="str">
        <f t="shared" si="16"/>
        <v/>
      </c>
      <c r="J104" s="78" t="e">
        <f t="shared" si="21"/>
        <v>#VALUE!</v>
      </c>
      <c r="K104" s="39"/>
      <c r="L104" s="40"/>
      <c r="M104" s="5"/>
      <c r="N104" s="78" t="str">
        <f t="shared" si="17"/>
        <v/>
      </c>
      <c r="O104" s="88" t="e">
        <f t="shared" si="22"/>
        <v>#VALUE!</v>
      </c>
      <c r="P104" s="27"/>
      <c r="Q104" s="88" t="str">
        <f t="shared" si="18"/>
        <v/>
      </c>
      <c r="R104" s="88" t="e">
        <f t="shared" si="19"/>
        <v>#VALUE!</v>
      </c>
      <c r="S104" s="88" t="e">
        <f t="shared" si="23"/>
        <v>#VALUE!</v>
      </c>
      <c r="T104" s="66">
        <f t="shared" si="20"/>
        <v>0</v>
      </c>
      <c r="U104" s="27"/>
    </row>
    <row r="105" spans="1:21" ht="16" x14ac:dyDescent="0.2">
      <c r="A105" s="10">
        <f>'Demographic Data'!A105</f>
        <v>0</v>
      </c>
      <c r="B105" s="10">
        <f>'Demographic Data'!B105</f>
        <v>0</v>
      </c>
      <c r="C105" s="87">
        <f>'Demographic Data'!C105</f>
        <v>0</v>
      </c>
      <c r="D105" s="10">
        <f>'Demographic Data'!D105</f>
        <v>0</v>
      </c>
      <c r="E105" s="10" t="str">
        <f>'DNT - Data at a Glance'!D105</f>
        <v>30 Days or Less</v>
      </c>
      <c r="F105" s="5"/>
      <c r="G105" s="78" t="str">
        <f t="shared" si="15"/>
        <v/>
      </c>
      <c r="H105" s="5"/>
      <c r="I105" s="78" t="str">
        <f t="shared" si="16"/>
        <v/>
      </c>
      <c r="J105" s="78" t="e">
        <f t="shared" ref="J105:J168" si="24">SUM(I105-G105)</f>
        <v>#VALUE!</v>
      </c>
      <c r="K105" s="39"/>
      <c r="L105" s="40"/>
      <c r="M105" s="5"/>
      <c r="N105" s="78" t="str">
        <f t="shared" si="17"/>
        <v/>
      </c>
      <c r="O105" s="88" t="e">
        <f t="shared" ref="O105:O168" si="25">SUM(N105-I105)</f>
        <v>#VALUE!</v>
      </c>
      <c r="P105" s="27"/>
      <c r="Q105" s="88" t="str">
        <f t="shared" si="18"/>
        <v/>
      </c>
      <c r="R105" s="88" t="e">
        <f t="shared" si="19"/>
        <v>#VALUE!</v>
      </c>
      <c r="S105" s="88" t="e">
        <f t="shared" ref="S105:S168" si="26">SUM(Q105-G105)</f>
        <v>#VALUE!</v>
      </c>
      <c r="T105" s="66">
        <f t="shared" si="20"/>
        <v>0</v>
      </c>
      <c r="U105" s="27"/>
    </row>
    <row r="106" spans="1:21" ht="16" x14ac:dyDescent="0.2">
      <c r="A106" s="10">
        <f>'Demographic Data'!A106</f>
        <v>0</v>
      </c>
      <c r="B106" s="10">
        <f>'Demographic Data'!B106</f>
        <v>0</v>
      </c>
      <c r="C106" s="87">
        <f>'Demographic Data'!C106</f>
        <v>0</v>
      </c>
      <c r="D106" s="10">
        <f>'Demographic Data'!D106</f>
        <v>0</v>
      </c>
      <c r="E106" s="10" t="str">
        <f>'DNT - Data at a Glance'!D106</f>
        <v>30 Days or Less</v>
      </c>
      <c r="F106" s="5"/>
      <c r="G106" s="78" t="str">
        <f t="shared" si="15"/>
        <v/>
      </c>
      <c r="H106" s="5"/>
      <c r="I106" s="78" t="str">
        <f t="shared" si="16"/>
        <v/>
      </c>
      <c r="J106" s="78" t="e">
        <f t="shared" si="24"/>
        <v>#VALUE!</v>
      </c>
      <c r="K106" s="39"/>
      <c r="L106" s="40"/>
      <c r="M106" s="5"/>
      <c r="N106" s="78" t="str">
        <f t="shared" si="17"/>
        <v/>
      </c>
      <c r="O106" s="88" t="e">
        <f t="shared" si="25"/>
        <v>#VALUE!</v>
      </c>
      <c r="P106" s="27"/>
      <c r="Q106" s="88" t="str">
        <f t="shared" si="18"/>
        <v/>
      </c>
      <c r="R106" s="88" t="e">
        <f t="shared" si="19"/>
        <v>#VALUE!</v>
      </c>
      <c r="S106" s="88" t="e">
        <f t="shared" si="26"/>
        <v>#VALUE!</v>
      </c>
      <c r="T106" s="66">
        <f t="shared" si="20"/>
        <v>0</v>
      </c>
      <c r="U106" s="27"/>
    </row>
    <row r="107" spans="1:21" ht="16" x14ac:dyDescent="0.2">
      <c r="A107" s="10">
        <f>'Demographic Data'!A107</f>
        <v>0</v>
      </c>
      <c r="B107" s="10">
        <f>'Demographic Data'!B107</f>
        <v>0</v>
      </c>
      <c r="C107" s="87">
        <f>'Demographic Data'!C107</f>
        <v>0</v>
      </c>
      <c r="D107" s="10">
        <f>'Demographic Data'!D107</f>
        <v>0</v>
      </c>
      <c r="E107" s="10" t="str">
        <f>'DNT - Data at a Glance'!D107</f>
        <v>30 Days or Less</v>
      </c>
      <c r="F107" s="5"/>
      <c r="G107" s="78" t="str">
        <f t="shared" si="15"/>
        <v/>
      </c>
      <c r="H107" s="5"/>
      <c r="I107" s="78" t="str">
        <f t="shared" si="16"/>
        <v/>
      </c>
      <c r="J107" s="78" t="e">
        <f t="shared" si="24"/>
        <v>#VALUE!</v>
      </c>
      <c r="K107" s="39"/>
      <c r="L107" s="40"/>
      <c r="M107" s="5"/>
      <c r="N107" s="78" t="str">
        <f t="shared" si="17"/>
        <v/>
      </c>
      <c r="O107" s="88" t="e">
        <f t="shared" si="25"/>
        <v>#VALUE!</v>
      </c>
      <c r="P107" s="27"/>
      <c r="Q107" s="88" t="str">
        <f t="shared" si="18"/>
        <v/>
      </c>
      <c r="R107" s="88" t="e">
        <f t="shared" si="19"/>
        <v>#VALUE!</v>
      </c>
      <c r="S107" s="88" t="e">
        <f t="shared" si="26"/>
        <v>#VALUE!</v>
      </c>
      <c r="T107" s="66">
        <f t="shared" si="20"/>
        <v>0</v>
      </c>
      <c r="U107" s="27"/>
    </row>
    <row r="108" spans="1:21" ht="16" x14ac:dyDescent="0.2">
      <c r="A108" s="10">
        <f>'Demographic Data'!A108</f>
        <v>0</v>
      </c>
      <c r="B108" s="10">
        <f>'Demographic Data'!B108</f>
        <v>0</v>
      </c>
      <c r="C108" s="87">
        <f>'Demographic Data'!C108</f>
        <v>0</v>
      </c>
      <c r="D108" s="10">
        <f>'Demographic Data'!D108</f>
        <v>0</v>
      </c>
      <c r="E108" s="10" t="str">
        <f>'DNT - Data at a Glance'!D108</f>
        <v>30 Days or Less</v>
      </c>
      <c r="F108" s="5"/>
      <c r="G108" s="78" t="str">
        <f t="shared" si="15"/>
        <v/>
      </c>
      <c r="H108" s="5"/>
      <c r="I108" s="78" t="str">
        <f t="shared" si="16"/>
        <v/>
      </c>
      <c r="J108" s="78" t="e">
        <f t="shared" si="24"/>
        <v>#VALUE!</v>
      </c>
      <c r="K108" s="39"/>
      <c r="L108" s="40"/>
      <c r="M108" s="5"/>
      <c r="N108" s="78" t="str">
        <f t="shared" si="17"/>
        <v/>
      </c>
      <c r="O108" s="88" t="e">
        <f t="shared" si="25"/>
        <v>#VALUE!</v>
      </c>
      <c r="P108" s="27"/>
      <c r="Q108" s="88" t="str">
        <f t="shared" si="18"/>
        <v/>
      </c>
      <c r="R108" s="88" t="e">
        <f t="shared" si="19"/>
        <v>#VALUE!</v>
      </c>
      <c r="S108" s="88" t="e">
        <f t="shared" si="26"/>
        <v>#VALUE!</v>
      </c>
      <c r="T108" s="66">
        <f t="shared" si="20"/>
        <v>0</v>
      </c>
      <c r="U108" s="27"/>
    </row>
    <row r="109" spans="1:21" ht="16" x14ac:dyDescent="0.2">
      <c r="A109" s="10">
        <f>'Demographic Data'!A109</f>
        <v>0</v>
      </c>
      <c r="B109" s="10">
        <f>'Demographic Data'!B109</f>
        <v>0</v>
      </c>
      <c r="C109" s="87">
        <f>'Demographic Data'!C109</f>
        <v>0</v>
      </c>
      <c r="D109" s="10">
        <f>'Demographic Data'!D109</f>
        <v>0</v>
      </c>
      <c r="E109" s="10" t="str">
        <f>'DNT - Data at a Glance'!D109</f>
        <v>30 Days or Less</v>
      </c>
      <c r="F109" s="5"/>
      <c r="G109" s="78" t="str">
        <f t="shared" si="15"/>
        <v/>
      </c>
      <c r="H109" s="5"/>
      <c r="I109" s="78" t="str">
        <f t="shared" si="16"/>
        <v/>
      </c>
      <c r="J109" s="78" t="e">
        <f t="shared" si="24"/>
        <v>#VALUE!</v>
      </c>
      <c r="K109" s="39"/>
      <c r="L109" s="40"/>
      <c r="M109" s="5"/>
      <c r="N109" s="78" t="str">
        <f t="shared" si="17"/>
        <v/>
      </c>
      <c r="O109" s="88" t="e">
        <f t="shared" si="25"/>
        <v>#VALUE!</v>
      </c>
      <c r="P109" s="5"/>
      <c r="Q109" s="78" t="str">
        <f t="shared" si="18"/>
        <v/>
      </c>
      <c r="R109" s="78" t="e">
        <f t="shared" si="19"/>
        <v>#VALUE!</v>
      </c>
      <c r="S109" s="88" t="e">
        <f t="shared" si="26"/>
        <v>#VALUE!</v>
      </c>
      <c r="T109" s="39">
        <f t="shared" si="20"/>
        <v>0</v>
      </c>
      <c r="U109" s="5"/>
    </row>
    <row r="110" spans="1:21" ht="16" x14ac:dyDescent="0.2">
      <c r="A110" s="10">
        <f>'Demographic Data'!A110</f>
        <v>0</v>
      </c>
      <c r="B110" s="10">
        <f>'Demographic Data'!B110</f>
        <v>0</v>
      </c>
      <c r="C110" s="87">
        <f>'Demographic Data'!C110</f>
        <v>0</v>
      </c>
      <c r="D110" s="10">
        <f>'Demographic Data'!D110</f>
        <v>0</v>
      </c>
      <c r="E110" s="10" t="str">
        <f>'DNT - Data at a Glance'!D110</f>
        <v>30 Days or Less</v>
      </c>
      <c r="F110" s="5"/>
      <c r="G110" s="78" t="str">
        <f t="shared" si="15"/>
        <v/>
      </c>
      <c r="H110" s="5"/>
      <c r="I110" s="78" t="str">
        <f t="shared" si="16"/>
        <v/>
      </c>
      <c r="J110" s="78" t="e">
        <f t="shared" si="24"/>
        <v>#VALUE!</v>
      </c>
      <c r="K110" s="39"/>
      <c r="L110" s="40"/>
      <c r="M110" s="5"/>
      <c r="N110" s="78" t="str">
        <f t="shared" si="17"/>
        <v/>
      </c>
      <c r="O110" s="88" t="e">
        <f t="shared" si="25"/>
        <v>#VALUE!</v>
      </c>
      <c r="P110" s="5"/>
      <c r="Q110" s="78" t="str">
        <f t="shared" si="18"/>
        <v/>
      </c>
      <c r="R110" s="78" t="e">
        <f t="shared" si="19"/>
        <v>#VALUE!</v>
      </c>
      <c r="S110" s="88" t="e">
        <f t="shared" si="26"/>
        <v>#VALUE!</v>
      </c>
      <c r="T110" s="39">
        <f t="shared" si="20"/>
        <v>0</v>
      </c>
      <c r="U110" s="5"/>
    </row>
    <row r="111" spans="1:21" ht="16" x14ac:dyDescent="0.2">
      <c r="A111" s="10">
        <f>'Demographic Data'!A111</f>
        <v>0</v>
      </c>
      <c r="B111" s="10">
        <f>'Demographic Data'!B111</f>
        <v>0</v>
      </c>
      <c r="C111" s="87">
        <f>'Demographic Data'!C111</f>
        <v>0</v>
      </c>
      <c r="D111" s="10">
        <f>'Demographic Data'!D111</f>
        <v>0</v>
      </c>
      <c r="E111" s="10" t="str">
        <f>'DNT - Data at a Glance'!D111</f>
        <v>30 Days or Less</v>
      </c>
      <c r="F111" s="5"/>
      <c r="G111" s="78" t="str">
        <f t="shared" si="15"/>
        <v/>
      </c>
      <c r="H111" s="5"/>
      <c r="I111" s="78" t="str">
        <f t="shared" si="16"/>
        <v/>
      </c>
      <c r="J111" s="78" t="e">
        <f t="shared" si="24"/>
        <v>#VALUE!</v>
      </c>
      <c r="K111" s="39"/>
      <c r="L111" s="40"/>
      <c r="M111" s="5"/>
      <c r="N111" s="78" t="str">
        <f t="shared" si="17"/>
        <v/>
      </c>
      <c r="O111" s="88" t="e">
        <f t="shared" si="25"/>
        <v>#VALUE!</v>
      </c>
      <c r="P111" s="5"/>
      <c r="Q111" s="78" t="str">
        <f t="shared" si="18"/>
        <v/>
      </c>
      <c r="R111" s="78" t="e">
        <f t="shared" si="19"/>
        <v>#VALUE!</v>
      </c>
      <c r="S111" s="88" t="e">
        <f t="shared" si="26"/>
        <v>#VALUE!</v>
      </c>
      <c r="T111" s="39">
        <f t="shared" si="20"/>
        <v>0</v>
      </c>
      <c r="U111" s="5"/>
    </row>
    <row r="112" spans="1:21" ht="16" x14ac:dyDescent="0.2">
      <c r="A112" s="10">
        <f>'Demographic Data'!A112</f>
        <v>0</v>
      </c>
      <c r="B112" s="10">
        <f>'Demographic Data'!B112</f>
        <v>0</v>
      </c>
      <c r="C112" s="87">
        <f>'Demographic Data'!C112</f>
        <v>0</v>
      </c>
      <c r="D112" s="10">
        <f>'Demographic Data'!D112</f>
        <v>0</v>
      </c>
      <c r="E112" s="10" t="str">
        <f>'DNT - Data at a Glance'!D112</f>
        <v>30 Days or Less</v>
      </c>
      <c r="F112" s="5"/>
      <c r="G112" s="78" t="str">
        <f t="shared" si="15"/>
        <v/>
      </c>
      <c r="H112" s="5"/>
      <c r="I112" s="78" t="str">
        <f t="shared" si="16"/>
        <v/>
      </c>
      <c r="J112" s="78" t="e">
        <f t="shared" si="24"/>
        <v>#VALUE!</v>
      </c>
      <c r="K112" s="39"/>
      <c r="L112" s="40"/>
      <c r="M112" s="5"/>
      <c r="N112" s="78" t="str">
        <f t="shared" si="17"/>
        <v/>
      </c>
      <c r="O112" s="88" t="e">
        <f t="shared" si="25"/>
        <v>#VALUE!</v>
      </c>
      <c r="P112" s="5"/>
      <c r="Q112" s="78" t="str">
        <f t="shared" si="18"/>
        <v/>
      </c>
      <c r="R112" s="78" t="e">
        <f t="shared" si="19"/>
        <v>#VALUE!</v>
      </c>
      <c r="S112" s="88" t="e">
        <f t="shared" si="26"/>
        <v>#VALUE!</v>
      </c>
      <c r="T112" s="39">
        <f t="shared" si="20"/>
        <v>0</v>
      </c>
      <c r="U112" s="5"/>
    </row>
    <row r="113" spans="1:21" ht="16" x14ac:dyDescent="0.2">
      <c r="A113" s="10">
        <f>'Demographic Data'!A113</f>
        <v>0</v>
      </c>
      <c r="B113" s="10">
        <f>'Demographic Data'!B113</f>
        <v>0</v>
      </c>
      <c r="C113" s="87">
        <f>'Demographic Data'!C113</f>
        <v>0</v>
      </c>
      <c r="D113" s="10">
        <f>'Demographic Data'!D113</f>
        <v>0</v>
      </c>
      <c r="E113" s="10" t="str">
        <f>'DNT - Data at a Glance'!D113</f>
        <v>30 Days or Less</v>
      </c>
      <c r="F113" s="5"/>
      <c r="G113" s="78" t="str">
        <f t="shared" si="15"/>
        <v/>
      </c>
      <c r="H113" s="5"/>
      <c r="I113" s="78" t="str">
        <f t="shared" si="16"/>
        <v/>
      </c>
      <c r="J113" s="78" t="e">
        <f t="shared" si="24"/>
        <v>#VALUE!</v>
      </c>
      <c r="K113" s="39"/>
      <c r="L113" s="40"/>
      <c r="M113" s="5"/>
      <c r="N113" s="78" t="str">
        <f t="shared" si="17"/>
        <v/>
      </c>
      <c r="O113" s="88" t="e">
        <f t="shared" si="25"/>
        <v>#VALUE!</v>
      </c>
      <c r="P113" s="5"/>
      <c r="Q113" s="78" t="str">
        <f t="shared" si="18"/>
        <v/>
      </c>
      <c r="R113" s="78" t="e">
        <f t="shared" si="19"/>
        <v>#VALUE!</v>
      </c>
      <c r="S113" s="88" t="e">
        <f t="shared" si="26"/>
        <v>#VALUE!</v>
      </c>
      <c r="T113" s="39">
        <f t="shared" si="20"/>
        <v>0</v>
      </c>
      <c r="U113" s="5"/>
    </row>
    <row r="114" spans="1:21" ht="16" x14ac:dyDescent="0.2">
      <c r="A114" s="10">
        <f>'Demographic Data'!A114</f>
        <v>0</v>
      </c>
      <c r="B114" s="10">
        <f>'Demographic Data'!B114</f>
        <v>0</v>
      </c>
      <c r="C114" s="87">
        <f>'Demographic Data'!C114</f>
        <v>0</v>
      </c>
      <c r="D114" s="10">
        <f>'Demographic Data'!D114</f>
        <v>0</v>
      </c>
      <c r="E114" s="10" t="str">
        <f>'DNT - Data at a Glance'!D114</f>
        <v>30 Days or Less</v>
      </c>
      <c r="F114" s="5"/>
      <c r="G114" s="78" t="str">
        <f t="shared" si="15"/>
        <v/>
      </c>
      <c r="H114" s="5"/>
      <c r="I114" s="78" t="str">
        <f t="shared" si="16"/>
        <v/>
      </c>
      <c r="J114" s="78" t="e">
        <f t="shared" si="24"/>
        <v>#VALUE!</v>
      </c>
      <c r="K114" s="39"/>
      <c r="L114" s="40"/>
      <c r="M114" s="5"/>
      <c r="N114" s="78" t="str">
        <f t="shared" si="17"/>
        <v/>
      </c>
      <c r="O114" s="88" t="e">
        <f t="shared" si="25"/>
        <v>#VALUE!</v>
      </c>
      <c r="P114" s="5"/>
      <c r="Q114" s="78" t="str">
        <f t="shared" si="18"/>
        <v/>
      </c>
      <c r="R114" s="78" t="e">
        <f t="shared" si="19"/>
        <v>#VALUE!</v>
      </c>
      <c r="S114" s="88" t="e">
        <f t="shared" si="26"/>
        <v>#VALUE!</v>
      </c>
      <c r="T114" s="39">
        <f t="shared" si="20"/>
        <v>0</v>
      </c>
      <c r="U114" s="5"/>
    </row>
    <row r="115" spans="1:21" ht="16" x14ac:dyDescent="0.2">
      <c r="A115" s="10">
        <f>'Demographic Data'!A115</f>
        <v>0</v>
      </c>
      <c r="B115" s="10">
        <f>'Demographic Data'!B115</f>
        <v>0</v>
      </c>
      <c r="C115" s="87">
        <f>'Demographic Data'!C115</f>
        <v>0</v>
      </c>
      <c r="D115" s="10">
        <f>'Demographic Data'!D115</f>
        <v>0</v>
      </c>
      <c r="E115" s="10" t="str">
        <f>'DNT - Data at a Glance'!D115</f>
        <v>30 Days or Less</v>
      </c>
      <c r="F115" s="5"/>
      <c r="G115" s="78" t="str">
        <f t="shared" si="15"/>
        <v/>
      </c>
      <c r="H115" s="5"/>
      <c r="I115" s="78" t="str">
        <f t="shared" si="16"/>
        <v/>
      </c>
      <c r="J115" s="78" t="e">
        <f t="shared" si="24"/>
        <v>#VALUE!</v>
      </c>
      <c r="K115" s="39"/>
      <c r="L115" s="40"/>
      <c r="M115" s="5"/>
      <c r="N115" s="78" t="str">
        <f t="shared" si="17"/>
        <v/>
      </c>
      <c r="O115" s="88" t="e">
        <f t="shared" si="25"/>
        <v>#VALUE!</v>
      </c>
      <c r="P115" s="5"/>
      <c r="Q115" s="78" t="str">
        <f t="shared" si="18"/>
        <v/>
      </c>
      <c r="R115" s="78" t="e">
        <f t="shared" si="19"/>
        <v>#VALUE!</v>
      </c>
      <c r="S115" s="88" t="e">
        <f t="shared" si="26"/>
        <v>#VALUE!</v>
      </c>
      <c r="T115" s="39">
        <f t="shared" si="20"/>
        <v>0</v>
      </c>
      <c r="U115" s="5"/>
    </row>
    <row r="116" spans="1:21" ht="16" x14ac:dyDescent="0.2">
      <c r="A116" s="10">
        <f>'Demographic Data'!A116</f>
        <v>0</v>
      </c>
      <c r="B116" s="10">
        <f>'Demographic Data'!B116</f>
        <v>0</v>
      </c>
      <c r="C116" s="87">
        <f>'Demographic Data'!C116</f>
        <v>0</v>
      </c>
      <c r="D116" s="10">
        <f>'Demographic Data'!D116</f>
        <v>0</v>
      </c>
      <c r="E116" s="10" t="str">
        <f>'DNT - Data at a Glance'!D116</f>
        <v>30 Days or Less</v>
      </c>
      <c r="F116" s="5"/>
      <c r="G116" s="78" t="str">
        <f t="shared" si="15"/>
        <v/>
      </c>
      <c r="H116" s="5"/>
      <c r="I116" s="78" t="str">
        <f t="shared" si="16"/>
        <v/>
      </c>
      <c r="J116" s="78" t="e">
        <f t="shared" si="24"/>
        <v>#VALUE!</v>
      </c>
      <c r="K116" s="39"/>
      <c r="L116" s="40"/>
      <c r="M116" s="5"/>
      <c r="N116" s="78" t="str">
        <f t="shared" si="17"/>
        <v/>
      </c>
      <c r="O116" s="88" t="e">
        <f t="shared" si="25"/>
        <v>#VALUE!</v>
      </c>
      <c r="P116" s="5"/>
      <c r="Q116" s="78" t="str">
        <f t="shared" si="18"/>
        <v/>
      </c>
      <c r="R116" s="78" t="e">
        <f t="shared" si="19"/>
        <v>#VALUE!</v>
      </c>
      <c r="S116" s="88" t="e">
        <f t="shared" si="26"/>
        <v>#VALUE!</v>
      </c>
      <c r="T116" s="39">
        <f t="shared" si="20"/>
        <v>0</v>
      </c>
      <c r="U116" s="5"/>
    </row>
    <row r="117" spans="1:21" ht="16" x14ac:dyDescent="0.2">
      <c r="A117" s="10">
        <f>'Demographic Data'!A117</f>
        <v>0</v>
      </c>
      <c r="B117" s="10">
        <f>'Demographic Data'!B117</f>
        <v>0</v>
      </c>
      <c r="C117" s="87">
        <f>'Demographic Data'!C117</f>
        <v>0</v>
      </c>
      <c r="D117" s="10">
        <f>'Demographic Data'!D117</f>
        <v>0</v>
      </c>
      <c r="E117" s="10" t="str">
        <f>'DNT - Data at a Glance'!D117</f>
        <v>30 Days or Less</v>
      </c>
      <c r="F117" s="5"/>
      <c r="G117" s="78" t="str">
        <f t="shared" si="15"/>
        <v/>
      </c>
      <c r="H117" s="5"/>
      <c r="I117" s="78" t="str">
        <f t="shared" si="16"/>
        <v/>
      </c>
      <c r="J117" s="78" t="e">
        <f t="shared" si="24"/>
        <v>#VALUE!</v>
      </c>
      <c r="K117" s="39"/>
      <c r="L117" s="40"/>
      <c r="M117" s="5"/>
      <c r="N117" s="78" t="str">
        <f t="shared" si="17"/>
        <v/>
      </c>
      <c r="O117" s="88" t="e">
        <f t="shared" si="25"/>
        <v>#VALUE!</v>
      </c>
      <c r="P117" s="5"/>
      <c r="Q117" s="78" t="str">
        <f t="shared" si="18"/>
        <v/>
      </c>
      <c r="R117" s="78" t="e">
        <f t="shared" si="19"/>
        <v>#VALUE!</v>
      </c>
      <c r="S117" s="88" t="e">
        <f t="shared" si="26"/>
        <v>#VALUE!</v>
      </c>
      <c r="T117" s="39">
        <f t="shared" si="20"/>
        <v>0</v>
      </c>
      <c r="U117" s="5"/>
    </row>
    <row r="118" spans="1:21" ht="16" x14ac:dyDescent="0.2">
      <c r="A118" s="10">
        <f>'Demographic Data'!A118</f>
        <v>0</v>
      </c>
      <c r="B118" s="10">
        <f>'Demographic Data'!B118</f>
        <v>0</v>
      </c>
      <c r="C118" s="87">
        <f>'Demographic Data'!C118</f>
        <v>0</v>
      </c>
      <c r="D118" s="10">
        <f>'Demographic Data'!D118</f>
        <v>0</v>
      </c>
      <c r="E118" s="10" t="str">
        <f>'DNT - Data at a Glance'!D118</f>
        <v>30 Days or Less</v>
      </c>
      <c r="F118" s="5"/>
      <c r="G118" s="78" t="str">
        <f t="shared" si="15"/>
        <v/>
      </c>
      <c r="H118" s="5"/>
      <c r="I118" s="78" t="str">
        <f t="shared" si="16"/>
        <v/>
      </c>
      <c r="J118" s="78" t="e">
        <f t="shared" si="24"/>
        <v>#VALUE!</v>
      </c>
      <c r="K118" s="39"/>
      <c r="L118" s="40"/>
      <c r="M118" s="5"/>
      <c r="N118" s="78" t="str">
        <f t="shared" si="17"/>
        <v/>
      </c>
      <c r="O118" s="88" t="e">
        <f t="shared" si="25"/>
        <v>#VALUE!</v>
      </c>
      <c r="P118" s="5"/>
      <c r="Q118" s="78" t="str">
        <f t="shared" si="18"/>
        <v/>
      </c>
      <c r="R118" s="78" t="e">
        <f t="shared" si="19"/>
        <v>#VALUE!</v>
      </c>
      <c r="S118" s="88" t="e">
        <f t="shared" si="26"/>
        <v>#VALUE!</v>
      </c>
      <c r="T118" s="39">
        <f t="shared" si="20"/>
        <v>0</v>
      </c>
      <c r="U118" s="5"/>
    </row>
    <row r="119" spans="1:21" ht="16" x14ac:dyDescent="0.2">
      <c r="A119" s="10">
        <f>'Demographic Data'!A119</f>
        <v>0</v>
      </c>
      <c r="B119" s="10">
        <f>'Demographic Data'!B119</f>
        <v>0</v>
      </c>
      <c r="C119" s="87">
        <f>'Demographic Data'!C119</f>
        <v>0</v>
      </c>
      <c r="D119" s="10">
        <f>'Demographic Data'!D119</f>
        <v>0</v>
      </c>
      <c r="E119" s="10" t="str">
        <f>'DNT - Data at a Glance'!D119</f>
        <v>30 Days or Less</v>
      </c>
      <c r="F119" s="5"/>
      <c r="G119" s="78" t="str">
        <f t="shared" si="15"/>
        <v/>
      </c>
      <c r="H119" s="5"/>
      <c r="I119" s="78" t="str">
        <f t="shared" si="16"/>
        <v/>
      </c>
      <c r="J119" s="78" t="e">
        <f t="shared" si="24"/>
        <v>#VALUE!</v>
      </c>
      <c r="K119" s="39"/>
      <c r="L119" s="40"/>
      <c r="M119" s="5"/>
      <c r="N119" s="78" t="str">
        <f t="shared" si="17"/>
        <v/>
      </c>
      <c r="O119" s="88" t="e">
        <f t="shared" si="25"/>
        <v>#VALUE!</v>
      </c>
      <c r="P119" s="5"/>
      <c r="Q119" s="78" t="str">
        <f t="shared" si="18"/>
        <v/>
      </c>
      <c r="R119" s="78" t="e">
        <f t="shared" si="19"/>
        <v>#VALUE!</v>
      </c>
      <c r="S119" s="88" t="e">
        <f t="shared" si="26"/>
        <v>#VALUE!</v>
      </c>
      <c r="T119" s="39">
        <f t="shared" si="20"/>
        <v>0</v>
      </c>
      <c r="U119" s="5"/>
    </row>
    <row r="120" spans="1:21" ht="16" x14ac:dyDescent="0.2">
      <c r="A120" s="10">
        <f>'Demographic Data'!A120</f>
        <v>0</v>
      </c>
      <c r="B120" s="10">
        <f>'Demographic Data'!B120</f>
        <v>0</v>
      </c>
      <c r="C120" s="87">
        <f>'Demographic Data'!C120</f>
        <v>0</v>
      </c>
      <c r="D120" s="10">
        <f>'Demographic Data'!D120</f>
        <v>0</v>
      </c>
      <c r="E120" s="10" t="str">
        <f>'DNT - Data at a Glance'!D120</f>
        <v>30 Days or Less</v>
      </c>
      <c r="F120" s="5"/>
      <c r="G120" s="78" t="str">
        <f t="shared" si="15"/>
        <v/>
      </c>
      <c r="H120" s="5"/>
      <c r="I120" s="78" t="str">
        <f t="shared" si="16"/>
        <v/>
      </c>
      <c r="J120" s="78" t="e">
        <f t="shared" si="24"/>
        <v>#VALUE!</v>
      </c>
      <c r="K120" s="39"/>
      <c r="L120" s="40"/>
      <c r="M120" s="5"/>
      <c r="N120" s="78" t="str">
        <f t="shared" si="17"/>
        <v/>
      </c>
      <c r="O120" s="88" t="e">
        <f t="shared" si="25"/>
        <v>#VALUE!</v>
      </c>
      <c r="P120" s="5"/>
      <c r="Q120" s="78" t="str">
        <f t="shared" si="18"/>
        <v/>
      </c>
      <c r="R120" s="78" t="e">
        <f t="shared" si="19"/>
        <v>#VALUE!</v>
      </c>
      <c r="S120" s="88" t="e">
        <f t="shared" si="26"/>
        <v>#VALUE!</v>
      </c>
      <c r="T120" s="39">
        <f t="shared" si="20"/>
        <v>0</v>
      </c>
      <c r="U120" s="5"/>
    </row>
    <row r="121" spans="1:21" ht="16" x14ac:dyDescent="0.2">
      <c r="A121" s="10">
        <f>'Demographic Data'!A121</f>
        <v>0</v>
      </c>
      <c r="B121" s="10">
        <f>'Demographic Data'!B121</f>
        <v>0</v>
      </c>
      <c r="C121" s="87">
        <f>'Demographic Data'!C121</f>
        <v>0</v>
      </c>
      <c r="D121" s="10">
        <f>'Demographic Data'!D121</f>
        <v>0</v>
      </c>
      <c r="E121" s="10" t="str">
        <f>'DNT - Data at a Glance'!D121</f>
        <v>30 Days or Less</v>
      </c>
      <c r="F121" s="5"/>
      <c r="G121" s="78" t="str">
        <f t="shared" si="15"/>
        <v/>
      </c>
      <c r="H121" s="5"/>
      <c r="I121" s="78" t="str">
        <f t="shared" si="16"/>
        <v/>
      </c>
      <c r="J121" s="78" t="e">
        <f t="shared" si="24"/>
        <v>#VALUE!</v>
      </c>
      <c r="K121" s="39"/>
      <c r="L121" s="40"/>
      <c r="M121" s="5"/>
      <c r="N121" s="78" t="str">
        <f t="shared" si="17"/>
        <v/>
      </c>
      <c r="O121" s="88" t="e">
        <f t="shared" si="25"/>
        <v>#VALUE!</v>
      </c>
      <c r="P121" s="5"/>
      <c r="Q121" s="78" t="str">
        <f t="shared" si="18"/>
        <v/>
      </c>
      <c r="R121" s="78" t="e">
        <f t="shared" si="19"/>
        <v>#VALUE!</v>
      </c>
      <c r="S121" s="88" t="e">
        <f t="shared" si="26"/>
        <v>#VALUE!</v>
      </c>
      <c r="T121" s="39">
        <f t="shared" si="20"/>
        <v>0</v>
      </c>
      <c r="U121" s="5"/>
    </row>
    <row r="122" spans="1:21" ht="16" x14ac:dyDescent="0.2">
      <c r="A122" s="10">
        <f>'Demographic Data'!A122</f>
        <v>0</v>
      </c>
      <c r="B122" s="10">
        <f>'Demographic Data'!B122</f>
        <v>0</v>
      </c>
      <c r="C122" s="87">
        <f>'Demographic Data'!C122</f>
        <v>0</v>
      </c>
      <c r="D122" s="10">
        <f>'Demographic Data'!D122</f>
        <v>0</v>
      </c>
      <c r="E122" s="10" t="str">
        <f>'DNT - Data at a Glance'!D122</f>
        <v>30 Days or Less</v>
      </c>
      <c r="F122" s="5"/>
      <c r="G122" s="78" t="str">
        <f t="shared" si="15"/>
        <v/>
      </c>
      <c r="H122" s="5"/>
      <c r="I122" s="78" t="str">
        <f t="shared" si="16"/>
        <v/>
      </c>
      <c r="J122" s="78" t="e">
        <f t="shared" si="24"/>
        <v>#VALUE!</v>
      </c>
      <c r="K122" s="39"/>
      <c r="L122" s="40"/>
      <c r="M122" s="5"/>
      <c r="N122" s="78" t="str">
        <f t="shared" si="17"/>
        <v/>
      </c>
      <c r="O122" s="88" t="e">
        <f t="shared" si="25"/>
        <v>#VALUE!</v>
      </c>
      <c r="P122" s="5"/>
      <c r="Q122" s="78" t="str">
        <f t="shared" si="18"/>
        <v/>
      </c>
      <c r="R122" s="78" t="e">
        <f t="shared" si="19"/>
        <v>#VALUE!</v>
      </c>
      <c r="S122" s="88" t="e">
        <f t="shared" si="26"/>
        <v>#VALUE!</v>
      </c>
      <c r="T122" s="39">
        <f t="shared" si="20"/>
        <v>0</v>
      </c>
      <c r="U122" s="5"/>
    </row>
    <row r="123" spans="1:21" ht="16" x14ac:dyDescent="0.2">
      <c r="A123" s="10">
        <f>'Demographic Data'!A123</f>
        <v>0</v>
      </c>
      <c r="B123" s="10">
        <f>'Demographic Data'!B123</f>
        <v>0</v>
      </c>
      <c r="C123" s="87">
        <f>'Demographic Data'!C123</f>
        <v>0</v>
      </c>
      <c r="D123" s="10">
        <f>'Demographic Data'!D123</f>
        <v>0</v>
      </c>
      <c r="E123" s="10" t="str">
        <f>'DNT - Data at a Glance'!D123</f>
        <v>30 Days or Less</v>
      </c>
      <c r="F123" s="5"/>
      <c r="G123" s="78" t="str">
        <f t="shared" si="15"/>
        <v/>
      </c>
      <c r="H123" s="5"/>
      <c r="I123" s="78" t="str">
        <f t="shared" si="16"/>
        <v/>
      </c>
      <c r="J123" s="78" t="e">
        <f t="shared" si="24"/>
        <v>#VALUE!</v>
      </c>
      <c r="K123" s="39"/>
      <c r="L123" s="40"/>
      <c r="M123" s="5"/>
      <c r="N123" s="78" t="str">
        <f t="shared" si="17"/>
        <v/>
      </c>
      <c r="O123" s="88" t="e">
        <f t="shared" si="25"/>
        <v>#VALUE!</v>
      </c>
      <c r="P123" s="5"/>
      <c r="Q123" s="78" t="str">
        <f t="shared" si="18"/>
        <v/>
      </c>
      <c r="R123" s="78" t="e">
        <f t="shared" si="19"/>
        <v>#VALUE!</v>
      </c>
      <c r="S123" s="88" t="e">
        <f t="shared" si="26"/>
        <v>#VALUE!</v>
      </c>
      <c r="T123" s="39">
        <f t="shared" si="20"/>
        <v>0</v>
      </c>
      <c r="U123" s="5"/>
    </row>
    <row r="124" spans="1:21" ht="16" x14ac:dyDescent="0.2">
      <c r="A124" s="10">
        <f>'Demographic Data'!A124</f>
        <v>0</v>
      </c>
      <c r="B124" s="10">
        <f>'Demographic Data'!B124</f>
        <v>0</v>
      </c>
      <c r="C124" s="87">
        <f>'Demographic Data'!C124</f>
        <v>0</v>
      </c>
      <c r="D124" s="10">
        <f>'Demographic Data'!D124</f>
        <v>0</v>
      </c>
      <c r="E124" s="10" t="str">
        <f>'DNT - Data at a Glance'!D124</f>
        <v>30 Days or Less</v>
      </c>
      <c r="F124" s="5"/>
      <c r="G124" s="78" t="str">
        <f t="shared" si="15"/>
        <v/>
      </c>
      <c r="H124" s="5"/>
      <c r="I124" s="78" t="str">
        <f t="shared" si="16"/>
        <v/>
      </c>
      <c r="J124" s="78" t="e">
        <f t="shared" si="24"/>
        <v>#VALUE!</v>
      </c>
      <c r="K124" s="39"/>
      <c r="L124" s="40"/>
      <c r="M124" s="5"/>
      <c r="N124" s="78" t="str">
        <f t="shared" si="17"/>
        <v/>
      </c>
      <c r="O124" s="88" t="e">
        <f t="shared" si="25"/>
        <v>#VALUE!</v>
      </c>
      <c r="P124" s="5"/>
      <c r="Q124" s="78" t="str">
        <f t="shared" si="18"/>
        <v/>
      </c>
      <c r="R124" s="78" t="e">
        <f t="shared" si="19"/>
        <v>#VALUE!</v>
      </c>
      <c r="S124" s="88" t="e">
        <f t="shared" si="26"/>
        <v>#VALUE!</v>
      </c>
      <c r="T124" s="39">
        <f t="shared" si="20"/>
        <v>0</v>
      </c>
      <c r="U124" s="5"/>
    </row>
    <row r="125" spans="1:21" ht="16" x14ac:dyDescent="0.2">
      <c r="A125" s="10">
        <f>'Demographic Data'!A125</f>
        <v>0</v>
      </c>
      <c r="B125" s="10">
        <f>'Demographic Data'!B125</f>
        <v>0</v>
      </c>
      <c r="C125" s="87">
        <f>'Demographic Data'!C125</f>
        <v>0</v>
      </c>
      <c r="D125" s="10">
        <f>'Demographic Data'!D125</f>
        <v>0</v>
      </c>
      <c r="E125" s="10" t="str">
        <f>'DNT - Data at a Glance'!D125</f>
        <v>30 Days or Less</v>
      </c>
      <c r="F125" s="5"/>
      <c r="G125" s="78" t="str">
        <f t="shared" si="15"/>
        <v/>
      </c>
      <c r="H125" s="5"/>
      <c r="I125" s="78" t="str">
        <f t="shared" si="16"/>
        <v/>
      </c>
      <c r="J125" s="78" t="e">
        <f t="shared" si="24"/>
        <v>#VALUE!</v>
      </c>
      <c r="K125" s="39"/>
      <c r="L125" s="40"/>
      <c r="M125" s="5"/>
      <c r="N125" s="78" t="str">
        <f t="shared" si="17"/>
        <v/>
      </c>
      <c r="O125" s="88" t="e">
        <f t="shared" si="25"/>
        <v>#VALUE!</v>
      </c>
      <c r="P125" s="5"/>
      <c r="Q125" s="78" t="str">
        <f t="shared" si="18"/>
        <v/>
      </c>
      <c r="R125" s="78" t="e">
        <f t="shared" si="19"/>
        <v>#VALUE!</v>
      </c>
      <c r="S125" s="88" t="e">
        <f t="shared" si="26"/>
        <v>#VALUE!</v>
      </c>
      <c r="T125" s="39">
        <f t="shared" si="20"/>
        <v>0</v>
      </c>
      <c r="U125" s="5"/>
    </row>
    <row r="126" spans="1:21" ht="16" x14ac:dyDescent="0.2">
      <c r="A126" s="10">
        <f>'Demographic Data'!A126</f>
        <v>0</v>
      </c>
      <c r="B126" s="10">
        <f>'Demographic Data'!B126</f>
        <v>0</v>
      </c>
      <c r="C126" s="87">
        <f>'Demographic Data'!C126</f>
        <v>0</v>
      </c>
      <c r="D126" s="10">
        <f>'Demographic Data'!D126</f>
        <v>0</v>
      </c>
      <c r="E126" s="10" t="str">
        <f>'DNT - Data at a Glance'!D126</f>
        <v>30 Days or Less</v>
      </c>
      <c r="F126" s="5"/>
      <c r="G126" s="78" t="str">
        <f t="shared" si="15"/>
        <v/>
      </c>
      <c r="H126" s="5"/>
      <c r="I126" s="78" t="str">
        <f t="shared" si="16"/>
        <v/>
      </c>
      <c r="J126" s="78" t="e">
        <f t="shared" si="24"/>
        <v>#VALUE!</v>
      </c>
      <c r="K126" s="39"/>
      <c r="L126" s="40"/>
      <c r="M126" s="5"/>
      <c r="N126" s="78" t="str">
        <f t="shared" si="17"/>
        <v/>
      </c>
      <c r="O126" s="88" t="e">
        <f t="shared" si="25"/>
        <v>#VALUE!</v>
      </c>
      <c r="P126" s="5"/>
      <c r="Q126" s="78" t="str">
        <f t="shared" si="18"/>
        <v/>
      </c>
      <c r="R126" s="78" t="e">
        <f t="shared" si="19"/>
        <v>#VALUE!</v>
      </c>
      <c r="S126" s="88" t="e">
        <f t="shared" si="26"/>
        <v>#VALUE!</v>
      </c>
      <c r="T126" s="39">
        <f t="shared" si="20"/>
        <v>0</v>
      </c>
      <c r="U126" s="5"/>
    </row>
    <row r="127" spans="1:21" ht="16" x14ac:dyDescent="0.2">
      <c r="A127" s="10">
        <f>'Demographic Data'!A127</f>
        <v>0</v>
      </c>
      <c r="B127" s="10">
        <f>'Demographic Data'!B127</f>
        <v>0</v>
      </c>
      <c r="C127" s="87">
        <f>'Demographic Data'!C127</f>
        <v>0</v>
      </c>
      <c r="D127" s="10">
        <f>'Demographic Data'!D127</f>
        <v>0</v>
      </c>
      <c r="E127" s="10" t="str">
        <f>'DNT - Data at a Glance'!D127</f>
        <v>30 Days or Less</v>
      </c>
      <c r="F127" s="5"/>
      <c r="G127" s="78" t="str">
        <f t="shared" si="15"/>
        <v/>
      </c>
      <c r="H127" s="5"/>
      <c r="I127" s="78" t="str">
        <f t="shared" si="16"/>
        <v/>
      </c>
      <c r="J127" s="78" t="e">
        <f t="shared" si="24"/>
        <v>#VALUE!</v>
      </c>
      <c r="K127" s="39"/>
      <c r="L127" s="40"/>
      <c r="M127" s="5"/>
      <c r="N127" s="78" t="str">
        <f t="shared" si="17"/>
        <v/>
      </c>
      <c r="O127" s="88" t="e">
        <f t="shared" si="25"/>
        <v>#VALUE!</v>
      </c>
      <c r="P127" s="5"/>
      <c r="Q127" s="78" t="str">
        <f t="shared" si="18"/>
        <v/>
      </c>
      <c r="R127" s="78" t="e">
        <f t="shared" si="19"/>
        <v>#VALUE!</v>
      </c>
      <c r="S127" s="88" t="e">
        <f t="shared" si="26"/>
        <v>#VALUE!</v>
      </c>
      <c r="T127" s="39">
        <f t="shared" si="20"/>
        <v>0</v>
      </c>
      <c r="U127" s="5"/>
    </row>
    <row r="128" spans="1:21" ht="16" x14ac:dyDescent="0.2">
      <c r="A128" s="10">
        <f>'Demographic Data'!A128</f>
        <v>0</v>
      </c>
      <c r="B128" s="10">
        <f>'Demographic Data'!B128</f>
        <v>0</v>
      </c>
      <c r="C128" s="87">
        <f>'Demographic Data'!C128</f>
        <v>0</v>
      </c>
      <c r="D128" s="10">
        <f>'Demographic Data'!D128</f>
        <v>0</v>
      </c>
      <c r="E128" s="10" t="str">
        <f>'DNT - Data at a Glance'!D128</f>
        <v>30 Days or Less</v>
      </c>
      <c r="F128" s="5"/>
      <c r="G128" s="78" t="str">
        <f t="shared" si="15"/>
        <v/>
      </c>
      <c r="H128" s="5"/>
      <c r="I128" s="78" t="str">
        <f t="shared" si="16"/>
        <v/>
      </c>
      <c r="J128" s="78" t="e">
        <f t="shared" si="24"/>
        <v>#VALUE!</v>
      </c>
      <c r="K128" s="39"/>
      <c r="L128" s="40"/>
      <c r="M128" s="5"/>
      <c r="N128" s="78" t="str">
        <f t="shared" si="17"/>
        <v/>
      </c>
      <c r="O128" s="88" t="e">
        <f t="shared" si="25"/>
        <v>#VALUE!</v>
      </c>
      <c r="P128" s="5"/>
      <c r="Q128" s="78" t="str">
        <f t="shared" si="18"/>
        <v/>
      </c>
      <c r="R128" s="78" t="e">
        <f t="shared" si="19"/>
        <v>#VALUE!</v>
      </c>
      <c r="S128" s="88" t="e">
        <f t="shared" si="26"/>
        <v>#VALUE!</v>
      </c>
      <c r="T128" s="39">
        <f t="shared" si="20"/>
        <v>0</v>
      </c>
      <c r="U128" s="5"/>
    </row>
    <row r="129" spans="1:21" ht="16" x14ac:dyDescent="0.2">
      <c r="A129" s="10">
        <f>'Demographic Data'!A129</f>
        <v>0</v>
      </c>
      <c r="B129" s="10">
        <f>'Demographic Data'!B129</f>
        <v>0</v>
      </c>
      <c r="C129" s="87">
        <f>'Demographic Data'!C129</f>
        <v>0</v>
      </c>
      <c r="D129" s="10">
        <f>'Demographic Data'!D129</f>
        <v>0</v>
      </c>
      <c r="E129" s="10" t="str">
        <f>'DNT - Data at a Glance'!D129</f>
        <v>30 Days or Less</v>
      </c>
      <c r="F129" s="5"/>
      <c r="G129" s="78" t="str">
        <f t="shared" si="15"/>
        <v/>
      </c>
      <c r="H129" s="5"/>
      <c r="I129" s="78" t="str">
        <f t="shared" si="16"/>
        <v/>
      </c>
      <c r="J129" s="78" t="e">
        <f t="shared" si="24"/>
        <v>#VALUE!</v>
      </c>
      <c r="K129" s="39"/>
      <c r="L129" s="40"/>
      <c r="M129" s="5"/>
      <c r="N129" s="78" t="str">
        <f t="shared" si="17"/>
        <v/>
      </c>
      <c r="O129" s="88" t="e">
        <f t="shared" si="25"/>
        <v>#VALUE!</v>
      </c>
      <c r="P129" s="5"/>
      <c r="Q129" s="78" t="str">
        <f t="shared" si="18"/>
        <v/>
      </c>
      <c r="R129" s="78" t="e">
        <f t="shared" si="19"/>
        <v>#VALUE!</v>
      </c>
      <c r="S129" s="88" t="e">
        <f t="shared" si="26"/>
        <v>#VALUE!</v>
      </c>
      <c r="T129" s="39">
        <f t="shared" si="20"/>
        <v>0</v>
      </c>
      <c r="U129" s="5"/>
    </row>
    <row r="130" spans="1:21" ht="16" x14ac:dyDescent="0.2">
      <c r="A130" s="10">
        <f>'Demographic Data'!A130</f>
        <v>0</v>
      </c>
      <c r="B130" s="10">
        <f>'Demographic Data'!B130</f>
        <v>0</v>
      </c>
      <c r="C130" s="87">
        <f>'Demographic Data'!C130</f>
        <v>0</v>
      </c>
      <c r="D130" s="10">
        <f>'Demographic Data'!D130</f>
        <v>0</v>
      </c>
      <c r="E130" s="10" t="str">
        <f>'DNT - Data at a Glance'!D130</f>
        <v>30 Days or Less</v>
      </c>
      <c r="F130" s="5"/>
      <c r="G130" s="78" t="str">
        <f t="shared" si="15"/>
        <v/>
      </c>
      <c r="H130" s="5"/>
      <c r="I130" s="78" t="str">
        <f t="shared" si="16"/>
        <v/>
      </c>
      <c r="J130" s="78" t="e">
        <f t="shared" si="24"/>
        <v>#VALUE!</v>
      </c>
      <c r="K130" s="39"/>
      <c r="L130" s="40"/>
      <c r="M130" s="5"/>
      <c r="N130" s="78" t="str">
        <f t="shared" si="17"/>
        <v/>
      </c>
      <c r="O130" s="88" t="e">
        <f t="shared" si="25"/>
        <v>#VALUE!</v>
      </c>
      <c r="P130" s="5"/>
      <c r="Q130" s="78" t="str">
        <f t="shared" si="18"/>
        <v/>
      </c>
      <c r="R130" s="78" t="e">
        <f t="shared" si="19"/>
        <v>#VALUE!</v>
      </c>
      <c r="S130" s="88" t="e">
        <f t="shared" si="26"/>
        <v>#VALUE!</v>
      </c>
      <c r="T130" s="39">
        <f t="shared" si="20"/>
        <v>0</v>
      </c>
      <c r="U130" s="5"/>
    </row>
    <row r="131" spans="1:21" ht="16" x14ac:dyDescent="0.2">
      <c r="A131" s="10">
        <f>'Demographic Data'!A131</f>
        <v>0</v>
      </c>
      <c r="B131" s="10">
        <f>'Demographic Data'!B131</f>
        <v>0</v>
      </c>
      <c r="C131" s="87">
        <f>'Demographic Data'!C131</f>
        <v>0</v>
      </c>
      <c r="D131" s="10">
        <f>'Demographic Data'!D131</f>
        <v>0</v>
      </c>
      <c r="E131" s="10" t="str">
        <f>'DNT - Data at a Glance'!D131</f>
        <v>30 Days or Less</v>
      </c>
      <c r="F131" s="5"/>
      <c r="G131" s="78" t="str">
        <f t="shared" ref="G131:G194" si="27">IF(AND(F131="F"), "0.0", "")&amp; IF(AND(F131="D"), "1.0", "")&amp; IF(AND(F131="D+"), "1.5", "")&amp; IF(AND(F131="C"), "2.0", "")&amp; IF(AND(F131="C+"), "2.5", "")&amp; IF(AND(F131="B"), "3.0", "") &amp; IF(AND(F131="B+"), "3.5", "") &amp; IF(AND(F131="A"), "4.0", "")</f>
        <v/>
      </c>
      <c r="H131" s="5"/>
      <c r="I131" s="78" t="str">
        <f t="shared" ref="I131:I194" si="28">IF(AND(H131="F"), "0.0", "")&amp; IF(AND(H131="D"), "1.0", "")&amp; IF(AND(H131="D+"), "1.5", "")&amp; IF(AND(H131="C"), "2.0", "")&amp; IF(AND(H131="C+"), "2.5", "")&amp; IF(AND(H131="B"), "3.0", "") &amp; IF(AND(H131="B+"), "3.5", "") &amp; IF(AND(H131="A"), "4.0", "")</f>
        <v/>
      </c>
      <c r="J131" s="78" t="e">
        <f t="shared" si="24"/>
        <v>#VALUE!</v>
      </c>
      <c r="K131" s="39"/>
      <c r="L131" s="40"/>
      <c r="M131" s="5"/>
      <c r="N131" s="78" t="str">
        <f t="shared" ref="N131:N194" si="29">IF(AND(M131="F"), "0.0", "")&amp; IF(AND(M131="D"), "1.0", "")&amp; IF(AND(M131="D+"), "1.5", "")&amp; IF(AND(M131="C"), "2.0", "")&amp; IF(AND(M131="C+"), "2.5", "")&amp; IF(AND(M131="B"), "3.0", "") &amp; IF(AND(M131="B+"), "3.5", "") &amp; IF(AND(M131="A"), "4.0", "")</f>
        <v/>
      </c>
      <c r="O131" s="88" t="e">
        <f t="shared" si="25"/>
        <v>#VALUE!</v>
      </c>
      <c r="P131" s="5"/>
      <c r="Q131" s="78" t="str">
        <f t="shared" ref="Q131:Q194" si="30">IF(AND(P131="F"), "0.0", "")&amp; IF(AND(P131="D"), "1.0", "")&amp; IF(AND(P131="D+"), "1.5", "")&amp; IF(AND(P131="C"), "2.0", "")&amp; IF(AND(P131="C+"), "2.5", "")&amp; IF(AND(P131="B"), "3.0", "") &amp; IF(AND(P131="B+"), "3.5", "") &amp; IF(AND(P131="A"), "4.0", "")</f>
        <v/>
      </c>
      <c r="R131" s="78" t="e">
        <f t="shared" ref="R131:R194" si="31">SUM(Q131-N131)</f>
        <v>#VALUE!</v>
      </c>
      <c r="S131" s="88" t="e">
        <f t="shared" si="26"/>
        <v>#VALUE!</v>
      </c>
      <c r="T131" s="39">
        <f t="shared" ref="T131:T194" si="32">K131</f>
        <v>0</v>
      </c>
      <c r="U131" s="5"/>
    </row>
    <row r="132" spans="1:21" ht="16" x14ac:dyDescent="0.2">
      <c r="A132" s="10">
        <f>'Demographic Data'!A132</f>
        <v>0</v>
      </c>
      <c r="B132" s="10">
        <f>'Demographic Data'!B132</f>
        <v>0</v>
      </c>
      <c r="C132" s="87">
        <f>'Demographic Data'!C132</f>
        <v>0</v>
      </c>
      <c r="D132" s="10">
        <f>'Demographic Data'!D132</f>
        <v>0</v>
      </c>
      <c r="E132" s="10" t="str">
        <f>'DNT - Data at a Glance'!D132</f>
        <v>30 Days or Less</v>
      </c>
      <c r="F132" s="5"/>
      <c r="G132" s="78" t="str">
        <f t="shared" si="27"/>
        <v/>
      </c>
      <c r="H132" s="5"/>
      <c r="I132" s="78" t="str">
        <f t="shared" si="28"/>
        <v/>
      </c>
      <c r="J132" s="78" t="e">
        <f t="shared" si="24"/>
        <v>#VALUE!</v>
      </c>
      <c r="K132" s="39"/>
      <c r="L132" s="40"/>
      <c r="M132" s="5"/>
      <c r="N132" s="78" t="str">
        <f t="shared" si="29"/>
        <v/>
      </c>
      <c r="O132" s="88" t="e">
        <f t="shared" si="25"/>
        <v>#VALUE!</v>
      </c>
      <c r="P132" s="5"/>
      <c r="Q132" s="78" t="str">
        <f t="shared" si="30"/>
        <v/>
      </c>
      <c r="R132" s="78" t="e">
        <f t="shared" si="31"/>
        <v>#VALUE!</v>
      </c>
      <c r="S132" s="88" t="e">
        <f t="shared" si="26"/>
        <v>#VALUE!</v>
      </c>
      <c r="T132" s="39">
        <f t="shared" si="32"/>
        <v>0</v>
      </c>
      <c r="U132" s="5"/>
    </row>
    <row r="133" spans="1:21" ht="16" x14ac:dyDescent="0.2">
      <c r="A133" s="10">
        <f>'Demographic Data'!A133</f>
        <v>0</v>
      </c>
      <c r="B133" s="10">
        <f>'Demographic Data'!B133</f>
        <v>0</v>
      </c>
      <c r="C133" s="87">
        <f>'Demographic Data'!C133</f>
        <v>0</v>
      </c>
      <c r="D133" s="10">
        <f>'Demographic Data'!D133</f>
        <v>0</v>
      </c>
      <c r="E133" s="10" t="str">
        <f>'DNT - Data at a Glance'!D133</f>
        <v>30 Days or Less</v>
      </c>
      <c r="F133" s="5"/>
      <c r="G133" s="78" t="str">
        <f t="shared" si="27"/>
        <v/>
      </c>
      <c r="H133" s="5"/>
      <c r="I133" s="78" t="str">
        <f t="shared" si="28"/>
        <v/>
      </c>
      <c r="J133" s="78" t="e">
        <f t="shared" si="24"/>
        <v>#VALUE!</v>
      </c>
      <c r="K133" s="39"/>
      <c r="L133" s="40"/>
      <c r="M133" s="5"/>
      <c r="N133" s="78" t="str">
        <f t="shared" si="29"/>
        <v/>
      </c>
      <c r="O133" s="88" t="e">
        <f t="shared" si="25"/>
        <v>#VALUE!</v>
      </c>
      <c r="P133" s="5"/>
      <c r="Q133" s="78" t="str">
        <f t="shared" si="30"/>
        <v/>
      </c>
      <c r="R133" s="78" t="e">
        <f t="shared" si="31"/>
        <v>#VALUE!</v>
      </c>
      <c r="S133" s="88" t="e">
        <f t="shared" si="26"/>
        <v>#VALUE!</v>
      </c>
      <c r="T133" s="39">
        <f t="shared" si="32"/>
        <v>0</v>
      </c>
      <c r="U133" s="5"/>
    </row>
    <row r="134" spans="1:21" ht="16" x14ac:dyDescent="0.2">
      <c r="A134" s="10">
        <f>'Demographic Data'!A134</f>
        <v>0</v>
      </c>
      <c r="B134" s="10">
        <f>'Demographic Data'!B134</f>
        <v>0</v>
      </c>
      <c r="C134" s="87">
        <f>'Demographic Data'!C134</f>
        <v>0</v>
      </c>
      <c r="D134" s="10">
        <f>'Demographic Data'!D134</f>
        <v>0</v>
      </c>
      <c r="E134" s="10" t="str">
        <f>'DNT - Data at a Glance'!D134</f>
        <v>30 Days or Less</v>
      </c>
      <c r="F134" s="5"/>
      <c r="G134" s="78" t="str">
        <f t="shared" si="27"/>
        <v/>
      </c>
      <c r="H134" s="5"/>
      <c r="I134" s="78" t="str">
        <f t="shared" si="28"/>
        <v/>
      </c>
      <c r="J134" s="78" t="e">
        <f t="shared" si="24"/>
        <v>#VALUE!</v>
      </c>
      <c r="K134" s="39"/>
      <c r="L134" s="40"/>
      <c r="M134" s="5"/>
      <c r="N134" s="78" t="str">
        <f t="shared" si="29"/>
        <v/>
      </c>
      <c r="O134" s="88" t="e">
        <f t="shared" si="25"/>
        <v>#VALUE!</v>
      </c>
      <c r="P134" s="5"/>
      <c r="Q134" s="78" t="str">
        <f t="shared" si="30"/>
        <v/>
      </c>
      <c r="R134" s="78" t="e">
        <f t="shared" si="31"/>
        <v>#VALUE!</v>
      </c>
      <c r="S134" s="88" t="e">
        <f t="shared" si="26"/>
        <v>#VALUE!</v>
      </c>
      <c r="T134" s="39">
        <f t="shared" si="32"/>
        <v>0</v>
      </c>
      <c r="U134" s="5"/>
    </row>
    <row r="135" spans="1:21" ht="16" x14ac:dyDescent="0.2">
      <c r="A135" s="10">
        <f>'Demographic Data'!A135</f>
        <v>0</v>
      </c>
      <c r="B135" s="10">
        <f>'Demographic Data'!B135</f>
        <v>0</v>
      </c>
      <c r="C135" s="87">
        <f>'Demographic Data'!C135</f>
        <v>0</v>
      </c>
      <c r="D135" s="10">
        <f>'Demographic Data'!D135</f>
        <v>0</v>
      </c>
      <c r="E135" s="10" t="str">
        <f>'DNT - Data at a Glance'!D135</f>
        <v>30 Days or Less</v>
      </c>
      <c r="F135" s="5"/>
      <c r="G135" s="78" t="str">
        <f t="shared" si="27"/>
        <v/>
      </c>
      <c r="H135" s="5"/>
      <c r="I135" s="78" t="str">
        <f t="shared" si="28"/>
        <v/>
      </c>
      <c r="J135" s="78" t="e">
        <f t="shared" si="24"/>
        <v>#VALUE!</v>
      </c>
      <c r="K135" s="39"/>
      <c r="L135" s="40"/>
      <c r="M135" s="5"/>
      <c r="N135" s="78" t="str">
        <f t="shared" si="29"/>
        <v/>
      </c>
      <c r="O135" s="88" t="e">
        <f t="shared" si="25"/>
        <v>#VALUE!</v>
      </c>
      <c r="P135" s="5"/>
      <c r="Q135" s="78" t="str">
        <f t="shared" si="30"/>
        <v/>
      </c>
      <c r="R135" s="78" t="e">
        <f t="shared" si="31"/>
        <v>#VALUE!</v>
      </c>
      <c r="S135" s="88" t="e">
        <f t="shared" si="26"/>
        <v>#VALUE!</v>
      </c>
      <c r="T135" s="39">
        <f t="shared" si="32"/>
        <v>0</v>
      </c>
      <c r="U135" s="5"/>
    </row>
    <row r="136" spans="1:21" ht="16" x14ac:dyDescent="0.2">
      <c r="A136" s="10">
        <f>'Demographic Data'!A136</f>
        <v>0</v>
      </c>
      <c r="B136" s="10">
        <f>'Demographic Data'!B136</f>
        <v>0</v>
      </c>
      <c r="C136" s="87">
        <f>'Demographic Data'!C136</f>
        <v>0</v>
      </c>
      <c r="D136" s="10">
        <f>'Demographic Data'!D136</f>
        <v>0</v>
      </c>
      <c r="E136" s="10" t="str">
        <f>'DNT - Data at a Glance'!D136</f>
        <v>30 Days or Less</v>
      </c>
      <c r="F136" s="5"/>
      <c r="G136" s="78" t="str">
        <f t="shared" si="27"/>
        <v/>
      </c>
      <c r="H136" s="5"/>
      <c r="I136" s="78" t="str">
        <f t="shared" si="28"/>
        <v/>
      </c>
      <c r="J136" s="78" t="e">
        <f t="shared" si="24"/>
        <v>#VALUE!</v>
      </c>
      <c r="K136" s="39"/>
      <c r="L136" s="40"/>
      <c r="M136" s="5"/>
      <c r="N136" s="78" t="str">
        <f t="shared" si="29"/>
        <v/>
      </c>
      <c r="O136" s="88" t="e">
        <f t="shared" si="25"/>
        <v>#VALUE!</v>
      </c>
      <c r="P136" s="5"/>
      <c r="Q136" s="78" t="str">
        <f t="shared" si="30"/>
        <v/>
      </c>
      <c r="R136" s="78" t="e">
        <f t="shared" si="31"/>
        <v>#VALUE!</v>
      </c>
      <c r="S136" s="88" t="e">
        <f t="shared" si="26"/>
        <v>#VALUE!</v>
      </c>
      <c r="T136" s="39">
        <f t="shared" si="32"/>
        <v>0</v>
      </c>
      <c r="U136" s="5"/>
    </row>
    <row r="137" spans="1:21" ht="16" x14ac:dyDescent="0.2">
      <c r="A137" s="10">
        <f>'Demographic Data'!A137</f>
        <v>0</v>
      </c>
      <c r="B137" s="10">
        <f>'Demographic Data'!B137</f>
        <v>0</v>
      </c>
      <c r="C137" s="87">
        <f>'Demographic Data'!C137</f>
        <v>0</v>
      </c>
      <c r="D137" s="10">
        <f>'Demographic Data'!D137</f>
        <v>0</v>
      </c>
      <c r="E137" s="10" t="str">
        <f>'DNT - Data at a Glance'!D137</f>
        <v>30 Days or Less</v>
      </c>
      <c r="F137" s="5"/>
      <c r="G137" s="78" t="str">
        <f t="shared" si="27"/>
        <v/>
      </c>
      <c r="H137" s="5"/>
      <c r="I137" s="78" t="str">
        <f t="shared" si="28"/>
        <v/>
      </c>
      <c r="J137" s="78" t="e">
        <f t="shared" si="24"/>
        <v>#VALUE!</v>
      </c>
      <c r="K137" s="39"/>
      <c r="L137" s="40"/>
      <c r="M137" s="5"/>
      <c r="N137" s="78" t="str">
        <f t="shared" si="29"/>
        <v/>
      </c>
      <c r="O137" s="88" t="e">
        <f t="shared" si="25"/>
        <v>#VALUE!</v>
      </c>
      <c r="P137" s="5"/>
      <c r="Q137" s="78" t="str">
        <f t="shared" si="30"/>
        <v/>
      </c>
      <c r="R137" s="78" t="e">
        <f t="shared" si="31"/>
        <v>#VALUE!</v>
      </c>
      <c r="S137" s="88" t="e">
        <f t="shared" si="26"/>
        <v>#VALUE!</v>
      </c>
      <c r="T137" s="39">
        <f t="shared" si="32"/>
        <v>0</v>
      </c>
      <c r="U137" s="5"/>
    </row>
    <row r="138" spans="1:21" ht="16" x14ac:dyDescent="0.2">
      <c r="A138" s="10">
        <f>'Demographic Data'!A138</f>
        <v>0</v>
      </c>
      <c r="B138" s="10">
        <f>'Demographic Data'!B138</f>
        <v>0</v>
      </c>
      <c r="C138" s="87">
        <f>'Demographic Data'!C138</f>
        <v>0</v>
      </c>
      <c r="D138" s="10">
        <f>'Demographic Data'!D138</f>
        <v>0</v>
      </c>
      <c r="E138" s="10" t="str">
        <f>'DNT - Data at a Glance'!D138</f>
        <v>30 Days or Less</v>
      </c>
      <c r="F138" s="5"/>
      <c r="G138" s="78" t="str">
        <f t="shared" si="27"/>
        <v/>
      </c>
      <c r="H138" s="5"/>
      <c r="I138" s="78" t="str">
        <f t="shared" si="28"/>
        <v/>
      </c>
      <c r="J138" s="78" t="e">
        <f t="shared" si="24"/>
        <v>#VALUE!</v>
      </c>
      <c r="K138" s="39"/>
      <c r="L138" s="40"/>
      <c r="M138" s="5"/>
      <c r="N138" s="78" t="str">
        <f t="shared" si="29"/>
        <v/>
      </c>
      <c r="O138" s="88" t="e">
        <f t="shared" si="25"/>
        <v>#VALUE!</v>
      </c>
      <c r="P138" s="5"/>
      <c r="Q138" s="78" t="str">
        <f t="shared" si="30"/>
        <v/>
      </c>
      <c r="R138" s="78" t="e">
        <f t="shared" si="31"/>
        <v>#VALUE!</v>
      </c>
      <c r="S138" s="88" t="e">
        <f t="shared" si="26"/>
        <v>#VALUE!</v>
      </c>
      <c r="T138" s="39">
        <f t="shared" si="32"/>
        <v>0</v>
      </c>
      <c r="U138" s="5"/>
    </row>
    <row r="139" spans="1:21" ht="16" x14ac:dyDescent="0.2">
      <c r="A139" s="10">
        <f>'Demographic Data'!A139</f>
        <v>0</v>
      </c>
      <c r="B139" s="10">
        <f>'Demographic Data'!B139</f>
        <v>0</v>
      </c>
      <c r="C139" s="87">
        <f>'Demographic Data'!C139</f>
        <v>0</v>
      </c>
      <c r="D139" s="10">
        <f>'Demographic Data'!D139</f>
        <v>0</v>
      </c>
      <c r="E139" s="10" t="str">
        <f>'DNT - Data at a Glance'!D139</f>
        <v>30 Days or Less</v>
      </c>
      <c r="F139" s="5"/>
      <c r="G139" s="78" t="str">
        <f t="shared" si="27"/>
        <v/>
      </c>
      <c r="H139" s="5"/>
      <c r="I139" s="78" t="str">
        <f t="shared" si="28"/>
        <v/>
      </c>
      <c r="J139" s="78" t="e">
        <f t="shared" si="24"/>
        <v>#VALUE!</v>
      </c>
      <c r="K139" s="39"/>
      <c r="L139" s="40"/>
      <c r="M139" s="5"/>
      <c r="N139" s="78" t="str">
        <f t="shared" si="29"/>
        <v/>
      </c>
      <c r="O139" s="88" t="e">
        <f t="shared" si="25"/>
        <v>#VALUE!</v>
      </c>
      <c r="P139" s="5"/>
      <c r="Q139" s="78" t="str">
        <f t="shared" si="30"/>
        <v/>
      </c>
      <c r="R139" s="78" t="e">
        <f t="shared" si="31"/>
        <v>#VALUE!</v>
      </c>
      <c r="S139" s="88" t="e">
        <f t="shared" si="26"/>
        <v>#VALUE!</v>
      </c>
      <c r="T139" s="39">
        <f t="shared" si="32"/>
        <v>0</v>
      </c>
      <c r="U139" s="5"/>
    </row>
    <row r="140" spans="1:21" ht="16" x14ac:dyDescent="0.2">
      <c r="A140" s="10">
        <f>'Demographic Data'!A140</f>
        <v>0</v>
      </c>
      <c r="B140" s="10">
        <f>'Demographic Data'!B140</f>
        <v>0</v>
      </c>
      <c r="C140" s="87">
        <f>'Demographic Data'!C140</f>
        <v>0</v>
      </c>
      <c r="D140" s="10">
        <f>'Demographic Data'!D140</f>
        <v>0</v>
      </c>
      <c r="E140" s="10" t="str">
        <f>'DNT - Data at a Glance'!D140</f>
        <v>30 Days or Less</v>
      </c>
      <c r="F140" s="5"/>
      <c r="G140" s="78" t="str">
        <f t="shared" si="27"/>
        <v/>
      </c>
      <c r="H140" s="5"/>
      <c r="I140" s="78" t="str">
        <f t="shared" si="28"/>
        <v/>
      </c>
      <c r="J140" s="78" t="e">
        <f t="shared" si="24"/>
        <v>#VALUE!</v>
      </c>
      <c r="K140" s="39"/>
      <c r="L140" s="40"/>
      <c r="M140" s="5"/>
      <c r="N140" s="78" t="str">
        <f t="shared" si="29"/>
        <v/>
      </c>
      <c r="O140" s="88" t="e">
        <f t="shared" si="25"/>
        <v>#VALUE!</v>
      </c>
      <c r="P140" s="5"/>
      <c r="Q140" s="78" t="str">
        <f t="shared" si="30"/>
        <v/>
      </c>
      <c r="R140" s="78" t="e">
        <f t="shared" si="31"/>
        <v>#VALUE!</v>
      </c>
      <c r="S140" s="88" t="e">
        <f t="shared" si="26"/>
        <v>#VALUE!</v>
      </c>
      <c r="T140" s="39">
        <f t="shared" si="32"/>
        <v>0</v>
      </c>
      <c r="U140" s="5"/>
    </row>
    <row r="141" spans="1:21" ht="16" x14ac:dyDescent="0.2">
      <c r="A141" s="10">
        <f>'Demographic Data'!A141</f>
        <v>0</v>
      </c>
      <c r="B141" s="10">
        <f>'Demographic Data'!B141</f>
        <v>0</v>
      </c>
      <c r="C141" s="87">
        <f>'Demographic Data'!C141</f>
        <v>0</v>
      </c>
      <c r="D141" s="10">
        <f>'Demographic Data'!D141</f>
        <v>0</v>
      </c>
      <c r="E141" s="10" t="str">
        <f>'DNT - Data at a Glance'!D141</f>
        <v>30 Days or Less</v>
      </c>
      <c r="F141" s="5"/>
      <c r="G141" s="78" t="str">
        <f t="shared" si="27"/>
        <v/>
      </c>
      <c r="H141" s="5"/>
      <c r="I141" s="78" t="str">
        <f t="shared" si="28"/>
        <v/>
      </c>
      <c r="J141" s="78" t="e">
        <f t="shared" si="24"/>
        <v>#VALUE!</v>
      </c>
      <c r="K141" s="39"/>
      <c r="L141" s="40"/>
      <c r="M141" s="5"/>
      <c r="N141" s="78" t="str">
        <f t="shared" si="29"/>
        <v/>
      </c>
      <c r="O141" s="88" t="e">
        <f t="shared" si="25"/>
        <v>#VALUE!</v>
      </c>
      <c r="P141" s="5"/>
      <c r="Q141" s="78" t="str">
        <f t="shared" si="30"/>
        <v/>
      </c>
      <c r="R141" s="78" t="e">
        <f t="shared" si="31"/>
        <v>#VALUE!</v>
      </c>
      <c r="S141" s="88" t="e">
        <f t="shared" si="26"/>
        <v>#VALUE!</v>
      </c>
      <c r="T141" s="39">
        <f t="shared" si="32"/>
        <v>0</v>
      </c>
      <c r="U141" s="5"/>
    </row>
    <row r="142" spans="1:21" ht="16" x14ac:dyDescent="0.2">
      <c r="A142" s="10">
        <f>'Demographic Data'!A142</f>
        <v>0</v>
      </c>
      <c r="B142" s="10">
        <f>'Demographic Data'!B142</f>
        <v>0</v>
      </c>
      <c r="C142" s="87">
        <f>'Demographic Data'!C142</f>
        <v>0</v>
      </c>
      <c r="D142" s="10">
        <f>'Demographic Data'!D142</f>
        <v>0</v>
      </c>
      <c r="E142" s="10" t="str">
        <f>'DNT - Data at a Glance'!D142</f>
        <v>30 Days or Less</v>
      </c>
      <c r="F142" s="5"/>
      <c r="G142" s="78" t="str">
        <f t="shared" si="27"/>
        <v/>
      </c>
      <c r="H142" s="5"/>
      <c r="I142" s="78" t="str">
        <f t="shared" si="28"/>
        <v/>
      </c>
      <c r="J142" s="78" t="e">
        <f t="shared" si="24"/>
        <v>#VALUE!</v>
      </c>
      <c r="K142" s="39"/>
      <c r="L142" s="40"/>
      <c r="M142" s="5"/>
      <c r="N142" s="78" t="str">
        <f t="shared" si="29"/>
        <v/>
      </c>
      <c r="O142" s="88" t="e">
        <f t="shared" si="25"/>
        <v>#VALUE!</v>
      </c>
      <c r="P142" s="5"/>
      <c r="Q142" s="78" t="str">
        <f t="shared" si="30"/>
        <v/>
      </c>
      <c r="R142" s="78" t="e">
        <f t="shared" si="31"/>
        <v>#VALUE!</v>
      </c>
      <c r="S142" s="88" t="e">
        <f t="shared" si="26"/>
        <v>#VALUE!</v>
      </c>
      <c r="T142" s="39">
        <f t="shared" si="32"/>
        <v>0</v>
      </c>
      <c r="U142" s="5"/>
    </row>
    <row r="143" spans="1:21" ht="16" x14ac:dyDescent="0.2">
      <c r="A143" s="10">
        <f>'Demographic Data'!A143</f>
        <v>0</v>
      </c>
      <c r="B143" s="10">
        <f>'Demographic Data'!B143</f>
        <v>0</v>
      </c>
      <c r="C143" s="87">
        <f>'Demographic Data'!C143</f>
        <v>0</v>
      </c>
      <c r="D143" s="10">
        <f>'Demographic Data'!D143</f>
        <v>0</v>
      </c>
      <c r="E143" s="10" t="str">
        <f>'DNT - Data at a Glance'!D143</f>
        <v>30 Days or Less</v>
      </c>
      <c r="F143" s="5"/>
      <c r="G143" s="78" t="str">
        <f t="shared" si="27"/>
        <v/>
      </c>
      <c r="H143" s="5"/>
      <c r="I143" s="78" t="str">
        <f t="shared" si="28"/>
        <v/>
      </c>
      <c r="J143" s="78" t="e">
        <f t="shared" si="24"/>
        <v>#VALUE!</v>
      </c>
      <c r="K143" s="39"/>
      <c r="L143" s="40"/>
      <c r="M143" s="5"/>
      <c r="N143" s="78" t="str">
        <f t="shared" si="29"/>
        <v/>
      </c>
      <c r="O143" s="88" t="e">
        <f t="shared" si="25"/>
        <v>#VALUE!</v>
      </c>
      <c r="P143" s="5"/>
      <c r="Q143" s="78" t="str">
        <f t="shared" si="30"/>
        <v/>
      </c>
      <c r="R143" s="78" t="e">
        <f t="shared" si="31"/>
        <v>#VALUE!</v>
      </c>
      <c r="S143" s="88" t="e">
        <f t="shared" si="26"/>
        <v>#VALUE!</v>
      </c>
      <c r="T143" s="39">
        <f t="shared" si="32"/>
        <v>0</v>
      </c>
      <c r="U143" s="5"/>
    </row>
    <row r="144" spans="1:21" ht="16" x14ac:dyDescent="0.2">
      <c r="A144" s="10">
        <f>'Demographic Data'!A144</f>
        <v>0</v>
      </c>
      <c r="B144" s="10">
        <f>'Demographic Data'!B144</f>
        <v>0</v>
      </c>
      <c r="C144" s="87">
        <f>'Demographic Data'!C144</f>
        <v>0</v>
      </c>
      <c r="D144" s="10">
        <f>'Demographic Data'!D144</f>
        <v>0</v>
      </c>
      <c r="E144" s="10" t="str">
        <f>'DNT - Data at a Glance'!D144</f>
        <v>30 Days or Less</v>
      </c>
      <c r="F144" s="5"/>
      <c r="G144" s="78" t="str">
        <f t="shared" si="27"/>
        <v/>
      </c>
      <c r="H144" s="5"/>
      <c r="I144" s="78" t="str">
        <f t="shared" si="28"/>
        <v/>
      </c>
      <c r="J144" s="78" t="e">
        <f t="shared" si="24"/>
        <v>#VALUE!</v>
      </c>
      <c r="K144" s="39"/>
      <c r="L144" s="40"/>
      <c r="M144" s="5"/>
      <c r="N144" s="78" t="str">
        <f t="shared" si="29"/>
        <v/>
      </c>
      <c r="O144" s="88" t="e">
        <f t="shared" si="25"/>
        <v>#VALUE!</v>
      </c>
      <c r="P144" s="5"/>
      <c r="Q144" s="78" t="str">
        <f t="shared" si="30"/>
        <v/>
      </c>
      <c r="R144" s="78" t="e">
        <f t="shared" si="31"/>
        <v>#VALUE!</v>
      </c>
      <c r="S144" s="88" t="e">
        <f t="shared" si="26"/>
        <v>#VALUE!</v>
      </c>
      <c r="T144" s="39">
        <f t="shared" si="32"/>
        <v>0</v>
      </c>
      <c r="U144" s="5"/>
    </row>
    <row r="145" spans="1:21" ht="16" x14ac:dyDescent="0.2">
      <c r="A145" s="10">
        <f>'Demographic Data'!A145</f>
        <v>0</v>
      </c>
      <c r="B145" s="10">
        <f>'Demographic Data'!B145</f>
        <v>0</v>
      </c>
      <c r="C145" s="87">
        <f>'Demographic Data'!C145</f>
        <v>0</v>
      </c>
      <c r="D145" s="10">
        <f>'Demographic Data'!D145</f>
        <v>0</v>
      </c>
      <c r="E145" s="10" t="str">
        <f>'DNT - Data at a Glance'!D145</f>
        <v>30 Days or Less</v>
      </c>
      <c r="F145" s="5"/>
      <c r="G145" s="78" t="str">
        <f t="shared" si="27"/>
        <v/>
      </c>
      <c r="H145" s="5"/>
      <c r="I145" s="78" t="str">
        <f t="shared" si="28"/>
        <v/>
      </c>
      <c r="J145" s="78" t="e">
        <f t="shared" si="24"/>
        <v>#VALUE!</v>
      </c>
      <c r="K145" s="39"/>
      <c r="L145" s="40"/>
      <c r="M145" s="5"/>
      <c r="N145" s="78" t="str">
        <f t="shared" si="29"/>
        <v/>
      </c>
      <c r="O145" s="88" t="e">
        <f t="shared" si="25"/>
        <v>#VALUE!</v>
      </c>
      <c r="P145" s="5"/>
      <c r="Q145" s="78" t="str">
        <f t="shared" si="30"/>
        <v/>
      </c>
      <c r="R145" s="78" t="e">
        <f t="shared" si="31"/>
        <v>#VALUE!</v>
      </c>
      <c r="S145" s="88" t="e">
        <f t="shared" si="26"/>
        <v>#VALUE!</v>
      </c>
      <c r="T145" s="39">
        <f t="shared" si="32"/>
        <v>0</v>
      </c>
      <c r="U145" s="5"/>
    </row>
    <row r="146" spans="1:21" ht="16" x14ac:dyDescent="0.2">
      <c r="A146" s="10">
        <f>'Demographic Data'!A146</f>
        <v>0</v>
      </c>
      <c r="B146" s="10">
        <f>'Demographic Data'!B146</f>
        <v>0</v>
      </c>
      <c r="C146" s="87">
        <f>'Demographic Data'!C146</f>
        <v>0</v>
      </c>
      <c r="D146" s="10">
        <f>'Demographic Data'!D146</f>
        <v>0</v>
      </c>
      <c r="E146" s="10" t="str">
        <f>'DNT - Data at a Glance'!D146</f>
        <v>30 Days or Less</v>
      </c>
      <c r="F146" s="5"/>
      <c r="G146" s="78" t="str">
        <f t="shared" si="27"/>
        <v/>
      </c>
      <c r="H146" s="5"/>
      <c r="I146" s="78" t="str">
        <f t="shared" si="28"/>
        <v/>
      </c>
      <c r="J146" s="78" t="e">
        <f t="shared" si="24"/>
        <v>#VALUE!</v>
      </c>
      <c r="K146" s="39"/>
      <c r="L146" s="40"/>
      <c r="M146" s="5"/>
      <c r="N146" s="78" t="str">
        <f t="shared" si="29"/>
        <v/>
      </c>
      <c r="O146" s="88" t="e">
        <f t="shared" si="25"/>
        <v>#VALUE!</v>
      </c>
      <c r="P146" s="5"/>
      <c r="Q146" s="78" t="str">
        <f t="shared" si="30"/>
        <v/>
      </c>
      <c r="R146" s="78" t="e">
        <f t="shared" si="31"/>
        <v>#VALUE!</v>
      </c>
      <c r="S146" s="88" t="e">
        <f t="shared" si="26"/>
        <v>#VALUE!</v>
      </c>
      <c r="T146" s="39">
        <f t="shared" si="32"/>
        <v>0</v>
      </c>
      <c r="U146" s="5"/>
    </row>
    <row r="147" spans="1:21" ht="16" x14ac:dyDescent="0.2">
      <c r="A147" s="10">
        <f>'Demographic Data'!A147</f>
        <v>0</v>
      </c>
      <c r="B147" s="10">
        <f>'Demographic Data'!B147</f>
        <v>0</v>
      </c>
      <c r="C147" s="87">
        <f>'Demographic Data'!C147</f>
        <v>0</v>
      </c>
      <c r="D147" s="10">
        <f>'Demographic Data'!D147</f>
        <v>0</v>
      </c>
      <c r="E147" s="10" t="str">
        <f>'DNT - Data at a Glance'!D147</f>
        <v>30 Days or Less</v>
      </c>
      <c r="F147" s="5"/>
      <c r="G147" s="78" t="str">
        <f t="shared" si="27"/>
        <v/>
      </c>
      <c r="H147" s="5"/>
      <c r="I147" s="78" t="str">
        <f t="shared" si="28"/>
        <v/>
      </c>
      <c r="J147" s="78" t="e">
        <f t="shared" si="24"/>
        <v>#VALUE!</v>
      </c>
      <c r="K147" s="39"/>
      <c r="L147" s="40"/>
      <c r="M147" s="5"/>
      <c r="N147" s="78" t="str">
        <f t="shared" si="29"/>
        <v/>
      </c>
      <c r="O147" s="88" t="e">
        <f t="shared" si="25"/>
        <v>#VALUE!</v>
      </c>
      <c r="P147" s="5"/>
      <c r="Q147" s="78" t="str">
        <f t="shared" si="30"/>
        <v/>
      </c>
      <c r="R147" s="78" t="e">
        <f t="shared" si="31"/>
        <v>#VALUE!</v>
      </c>
      <c r="S147" s="88" t="e">
        <f t="shared" si="26"/>
        <v>#VALUE!</v>
      </c>
      <c r="T147" s="39">
        <f t="shared" si="32"/>
        <v>0</v>
      </c>
      <c r="U147" s="5"/>
    </row>
    <row r="148" spans="1:21" ht="16" x14ac:dyDescent="0.2">
      <c r="A148" s="10">
        <f>'Demographic Data'!A148</f>
        <v>0</v>
      </c>
      <c r="B148" s="10">
        <f>'Demographic Data'!B148</f>
        <v>0</v>
      </c>
      <c r="C148" s="87">
        <f>'Demographic Data'!C148</f>
        <v>0</v>
      </c>
      <c r="D148" s="10">
        <f>'Demographic Data'!D148</f>
        <v>0</v>
      </c>
      <c r="E148" s="10" t="str">
        <f>'DNT - Data at a Glance'!D148</f>
        <v>30 Days or Less</v>
      </c>
      <c r="F148" s="5"/>
      <c r="G148" s="78" t="str">
        <f t="shared" si="27"/>
        <v/>
      </c>
      <c r="H148" s="5"/>
      <c r="I148" s="78" t="str">
        <f t="shared" si="28"/>
        <v/>
      </c>
      <c r="J148" s="78" t="e">
        <f t="shared" si="24"/>
        <v>#VALUE!</v>
      </c>
      <c r="K148" s="39"/>
      <c r="L148" s="40"/>
      <c r="M148" s="5"/>
      <c r="N148" s="78" t="str">
        <f t="shared" si="29"/>
        <v/>
      </c>
      <c r="O148" s="88" t="e">
        <f t="shared" si="25"/>
        <v>#VALUE!</v>
      </c>
      <c r="P148" s="5"/>
      <c r="Q148" s="78" t="str">
        <f t="shared" si="30"/>
        <v/>
      </c>
      <c r="R148" s="78" t="e">
        <f t="shared" si="31"/>
        <v>#VALUE!</v>
      </c>
      <c r="S148" s="88" t="e">
        <f t="shared" si="26"/>
        <v>#VALUE!</v>
      </c>
      <c r="T148" s="39">
        <f t="shared" si="32"/>
        <v>0</v>
      </c>
      <c r="U148" s="5"/>
    </row>
    <row r="149" spans="1:21" ht="16" x14ac:dyDescent="0.2">
      <c r="A149" s="10">
        <f>'Demographic Data'!A149</f>
        <v>0</v>
      </c>
      <c r="B149" s="10">
        <f>'Demographic Data'!B149</f>
        <v>0</v>
      </c>
      <c r="C149" s="87">
        <f>'Demographic Data'!C149</f>
        <v>0</v>
      </c>
      <c r="D149" s="10">
        <f>'Demographic Data'!D149</f>
        <v>0</v>
      </c>
      <c r="E149" s="10" t="str">
        <f>'DNT - Data at a Glance'!D149</f>
        <v>30 Days or Less</v>
      </c>
      <c r="F149" s="5"/>
      <c r="G149" s="78" t="str">
        <f t="shared" si="27"/>
        <v/>
      </c>
      <c r="H149" s="5"/>
      <c r="I149" s="78" t="str">
        <f t="shared" si="28"/>
        <v/>
      </c>
      <c r="J149" s="78" t="e">
        <f t="shared" si="24"/>
        <v>#VALUE!</v>
      </c>
      <c r="K149" s="39"/>
      <c r="L149" s="40"/>
      <c r="M149" s="5"/>
      <c r="N149" s="78" t="str">
        <f t="shared" si="29"/>
        <v/>
      </c>
      <c r="O149" s="88" t="e">
        <f t="shared" si="25"/>
        <v>#VALUE!</v>
      </c>
      <c r="P149" s="5"/>
      <c r="Q149" s="78" t="str">
        <f t="shared" si="30"/>
        <v/>
      </c>
      <c r="R149" s="78" t="e">
        <f t="shared" si="31"/>
        <v>#VALUE!</v>
      </c>
      <c r="S149" s="88" t="e">
        <f t="shared" si="26"/>
        <v>#VALUE!</v>
      </c>
      <c r="T149" s="39">
        <f t="shared" si="32"/>
        <v>0</v>
      </c>
      <c r="U149" s="5"/>
    </row>
    <row r="150" spans="1:21" ht="16" x14ac:dyDescent="0.2">
      <c r="A150" s="10">
        <f>'Demographic Data'!A150</f>
        <v>0</v>
      </c>
      <c r="B150" s="10">
        <f>'Demographic Data'!B150</f>
        <v>0</v>
      </c>
      <c r="C150" s="87">
        <f>'Demographic Data'!C150</f>
        <v>0</v>
      </c>
      <c r="D150" s="10">
        <f>'Demographic Data'!D150</f>
        <v>0</v>
      </c>
      <c r="E150" s="10" t="str">
        <f>'DNT - Data at a Glance'!D150</f>
        <v>30 Days or Less</v>
      </c>
      <c r="F150" s="5"/>
      <c r="G150" s="78" t="str">
        <f t="shared" si="27"/>
        <v/>
      </c>
      <c r="H150" s="5"/>
      <c r="I150" s="78" t="str">
        <f t="shared" si="28"/>
        <v/>
      </c>
      <c r="J150" s="78" t="e">
        <f t="shared" si="24"/>
        <v>#VALUE!</v>
      </c>
      <c r="K150" s="39"/>
      <c r="L150" s="40"/>
      <c r="M150" s="5"/>
      <c r="N150" s="78" t="str">
        <f t="shared" si="29"/>
        <v/>
      </c>
      <c r="O150" s="88" t="e">
        <f t="shared" si="25"/>
        <v>#VALUE!</v>
      </c>
      <c r="P150" s="5"/>
      <c r="Q150" s="78" t="str">
        <f t="shared" si="30"/>
        <v/>
      </c>
      <c r="R150" s="78" t="e">
        <f t="shared" si="31"/>
        <v>#VALUE!</v>
      </c>
      <c r="S150" s="88" t="e">
        <f t="shared" si="26"/>
        <v>#VALUE!</v>
      </c>
      <c r="T150" s="39">
        <f t="shared" si="32"/>
        <v>0</v>
      </c>
      <c r="U150" s="5"/>
    </row>
    <row r="151" spans="1:21" ht="16" x14ac:dyDescent="0.2">
      <c r="A151" s="10">
        <f>'Demographic Data'!A151</f>
        <v>0</v>
      </c>
      <c r="B151" s="10">
        <f>'Demographic Data'!B151</f>
        <v>0</v>
      </c>
      <c r="C151" s="87">
        <f>'Demographic Data'!C151</f>
        <v>0</v>
      </c>
      <c r="D151" s="10">
        <f>'Demographic Data'!D151</f>
        <v>0</v>
      </c>
      <c r="E151" s="10" t="str">
        <f>'DNT - Data at a Glance'!D151</f>
        <v>30 Days or Less</v>
      </c>
      <c r="F151" s="5"/>
      <c r="G151" s="78" t="str">
        <f t="shared" si="27"/>
        <v/>
      </c>
      <c r="H151" s="5"/>
      <c r="I151" s="78" t="str">
        <f t="shared" si="28"/>
        <v/>
      </c>
      <c r="J151" s="78" t="e">
        <f t="shared" si="24"/>
        <v>#VALUE!</v>
      </c>
      <c r="K151" s="39"/>
      <c r="L151" s="40"/>
      <c r="M151" s="5"/>
      <c r="N151" s="78" t="str">
        <f t="shared" si="29"/>
        <v/>
      </c>
      <c r="O151" s="88" t="e">
        <f t="shared" si="25"/>
        <v>#VALUE!</v>
      </c>
      <c r="P151" s="5"/>
      <c r="Q151" s="78" t="str">
        <f t="shared" si="30"/>
        <v/>
      </c>
      <c r="R151" s="78" t="e">
        <f t="shared" si="31"/>
        <v>#VALUE!</v>
      </c>
      <c r="S151" s="88" t="e">
        <f t="shared" si="26"/>
        <v>#VALUE!</v>
      </c>
      <c r="T151" s="39">
        <f t="shared" si="32"/>
        <v>0</v>
      </c>
      <c r="U151" s="5"/>
    </row>
    <row r="152" spans="1:21" ht="16" x14ac:dyDescent="0.2">
      <c r="A152" s="10">
        <f>'Demographic Data'!A152</f>
        <v>0</v>
      </c>
      <c r="B152" s="10">
        <f>'Demographic Data'!B152</f>
        <v>0</v>
      </c>
      <c r="C152" s="87">
        <f>'Demographic Data'!C152</f>
        <v>0</v>
      </c>
      <c r="D152" s="10">
        <f>'Demographic Data'!D152</f>
        <v>0</v>
      </c>
      <c r="E152" s="10" t="str">
        <f>'DNT - Data at a Glance'!D152</f>
        <v>30 Days or Less</v>
      </c>
      <c r="F152" s="5"/>
      <c r="G152" s="78" t="str">
        <f t="shared" si="27"/>
        <v/>
      </c>
      <c r="H152" s="5"/>
      <c r="I152" s="78" t="str">
        <f t="shared" si="28"/>
        <v/>
      </c>
      <c r="J152" s="78" t="e">
        <f t="shared" si="24"/>
        <v>#VALUE!</v>
      </c>
      <c r="K152" s="39"/>
      <c r="L152" s="40"/>
      <c r="M152" s="5"/>
      <c r="N152" s="78" t="str">
        <f t="shared" si="29"/>
        <v/>
      </c>
      <c r="O152" s="88" t="e">
        <f t="shared" si="25"/>
        <v>#VALUE!</v>
      </c>
      <c r="P152" s="5"/>
      <c r="Q152" s="78" t="str">
        <f t="shared" si="30"/>
        <v/>
      </c>
      <c r="R152" s="78" t="e">
        <f t="shared" si="31"/>
        <v>#VALUE!</v>
      </c>
      <c r="S152" s="88" t="e">
        <f t="shared" si="26"/>
        <v>#VALUE!</v>
      </c>
      <c r="T152" s="39">
        <f t="shared" si="32"/>
        <v>0</v>
      </c>
      <c r="U152" s="5"/>
    </row>
    <row r="153" spans="1:21" ht="16" x14ac:dyDescent="0.2">
      <c r="A153" s="10">
        <f>'Demographic Data'!A153</f>
        <v>0</v>
      </c>
      <c r="B153" s="10">
        <f>'Demographic Data'!B153</f>
        <v>0</v>
      </c>
      <c r="C153" s="87">
        <f>'Demographic Data'!C153</f>
        <v>0</v>
      </c>
      <c r="D153" s="10">
        <f>'Demographic Data'!D153</f>
        <v>0</v>
      </c>
      <c r="E153" s="10" t="str">
        <f>'DNT - Data at a Glance'!D153</f>
        <v>30 Days or Less</v>
      </c>
      <c r="F153" s="5"/>
      <c r="G153" s="78" t="str">
        <f t="shared" si="27"/>
        <v/>
      </c>
      <c r="H153" s="5"/>
      <c r="I153" s="78" t="str">
        <f t="shared" si="28"/>
        <v/>
      </c>
      <c r="J153" s="78" t="e">
        <f t="shared" si="24"/>
        <v>#VALUE!</v>
      </c>
      <c r="K153" s="39"/>
      <c r="L153" s="40"/>
      <c r="M153" s="5"/>
      <c r="N153" s="78" t="str">
        <f t="shared" si="29"/>
        <v/>
      </c>
      <c r="O153" s="88" t="e">
        <f t="shared" si="25"/>
        <v>#VALUE!</v>
      </c>
      <c r="P153" s="5"/>
      <c r="Q153" s="78" t="str">
        <f t="shared" si="30"/>
        <v/>
      </c>
      <c r="R153" s="78" t="e">
        <f t="shared" si="31"/>
        <v>#VALUE!</v>
      </c>
      <c r="S153" s="88" t="e">
        <f t="shared" si="26"/>
        <v>#VALUE!</v>
      </c>
      <c r="T153" s="39">
        <f t="shared" si="32"/>
        <v>0</v>
      </c>
      <c r="U153" s="5"/>
    </row>
    <row r="154" spans="1:21" ht="16" x14ac:dyDescent="0.2">
      <c r="A154" s="10">
        <f>'Demographic Data'!A154</f>
        <v>0</v>
      </c>
      <c r="B154" s="10">
        <f>'Demographic Data'!B154</f>
        <v>0</v>
      </c>
      <c r="C154" s="87">
        <f>'Demographic Data'!C154</f>
        <v>0</v>
      </c>
      <c r="D154" s="10">
        <f>'Demographic Data'!D154</f>
        <v>0</v>
      </c>
      <c r="E154" s="10" t="str">
        <f>'DNT - Data at a Glance'!D154</f>
        <v>30 Days or Less</v>
      </c>
      <c r="F154" s="5"/>
      <c r="G154" s="78" t="str">
        <f t="shared" si="27"/>
        <v/>
      </c>
      <c r="H154" s="5"/>
      <c r="I154" s="78" t="str">
        <f t="shared" si="28"/>
        <v/>
      </c>
      <c r="J154" s="78" t="e">
        <f t="shared" si="24"/>
        <v>#VALUE!</v>
      </c>
      <c r="K154" s="39"/>
      <c r="L154" s="40"/>
      <c r="M154" s="5"/>
      <c r="N154" s="78" t="str">
        <f t="shared" si="29"/>
        <v/>
      </c>
      <c r="O154" s="88" t="e">
        <f t="shared" si="25"/>
        <v>#VALUE!</v>
      </c>
      <c r="P154" s="5"/>
      <c r="Q154" s="78" t="str">
        <f t="shared" si="30"/>
        <v/>
      </c>
      <c r="R154" s="78" t="e">
        <f t="shared" si="31"/>
        <v>#VALUE!</v>
      </c>
      <c r="S154" s="88" t="e">
        <f t="shared" si="26"/>
        <v>#VALUE!</v>
      </c>
      <c r="T154" s="39">
        <f t="shared" si="32"/>
        <v>0</v>
      </c>
      <c r="U154" s="5"/>
    </row>
    <row r="155" spans="1:21" ht="16" x14ac:dyDescent="0.2">
      <c r="A155" s="10">
        <f>'Demographic Data'!A155</f>
        <v>0</v>
      </c>
      <c r="B155" s="10">
        <f>'Demographic Data'!B155</f>
        <v>0</v>
      </c>
      <c r="C155" s="87">
        <f>'Demographic Data'!C155</f>
        <v>0</v>
      </c>
      <c r="D155" s="10">
        <f>'Demographic Data'!D155</f>
        <v>0</v>
      </c>
      <c r="E155" s="10" t="str">
        <f>'DNT - Data at a Glance'!D155</f>
        <v>30 Days or Less</v>
      </c>
      <c r="F155" s="5"/>
      <c r="G155" s="78" t="str">
        <f t="shared" si="27"/>
        <v/>
      </c>
      <c r="H155" s="5"/>
      <c r="I155" s="78" t="str">
        <f t="shared" si="28"/>
        <v/>
      </c>
      <c r="J155" s="78" t="e">
        <f t="shared" si="24"/>
        <v>#VALUE!</v>
      </c>
      <c r="K155" s="39"/>
      <c r="L155" s="40"/>
      <c r="M155" s="5"/>
      <c r="N155" s="78" t="str">
        <f t="shared" si="29"/>
        <v/>
      </c>
      <c r="O155" s="88" t="e">
        <f t="shared" si="25"/>
        <v>#VALUE!</v>
      </c>
      <c r="P155" s="5"/>
      <c r="Q155" s="78" t="str">
        <f t="shared" si="30"/>
        <v/>
      </c>
      <c r="R155" s="78" t="e">
        <f t="shared" si="31"/>
        <v>#VALUE!</v>
      </c>
      <c r="S155" s="88" t="e">
        <f t="shared" si="26"/>
        <v>#VALUE!</v>
      </c>
      <c r="T155" s="39">
        <f t="shared" si="32"/>
        <v>0</v>
      </c>
      <c r="U155" s="5"/>
    </row>
    <row r="156" spans="1:21" ht="16" x14ac:dyDescent="0.2">
      <c r="A156" s="10">
        <f>'Demographic Data'!A156</f>
        <v>0</v>
      </c>
      <c r="B156" s="10">
        <f>'Demographic Data'!B156</f>
        <v>0</v>
      </c>
      <c r="C156" s="87">
        <f>'Demographic Data'!C156</f>
        <v>0</v>
      </c>
      <c r="D156" s="10">
        <f>'Demographic Data'!D156</f>
        <v>0</v>
      </c>
      <c r="E156" s="10" t="str">
        <f>'DNT - Data at a Glance'!D156</f>
        <v>30 Days or Less</v>
      </c>
      <c r="F156" s="5"/>
      <c r="G156" s="78" t="str">
        <f t="shared" si="27"/>
        <v/>
      </c>
      <c r="H156" s="5"/>
      <c r="I156" s="78" t="str">
        <f t="shared" si="28"/>
        <v/>
      </c>
      <c r="J156" s="78" t="e">
        <f t="shared" si="24"/>
        <v>#VALUE!</v>
      </c>
      <c r="K156" s="39"/>
      <c r="L156" s="40"/>
      <c r="M156" s="5"/>
      <c r="N156" s="78" t="str">
        <f t="shared" si="29"/>
        <v/>
      </c>
      <c r="O156" s="88" t="e">
        <f t="shared" si="25"/>
        <v>#VALUE!</v>
      </c>
      <c r="P156" s="5"/>
      <c r="Q156" s="78" t="str">
        <f t="shared" si="30"/>
        <v/>
      </c>
      <c r="R156" s="78" t="e">
        <f t="shared" si="31"/>
        <v>#VALUE!</v>
      </c>
      <c r="S156" s="88" t="e">
        <f t="shared" si="26"/>
        <v>#VALUE!</v>
      </c>
      <c r="T156" s="39">
        <f t="shared" si="32"/>
        <v>0</v>
      </c>
      <c r="U156" s="5"/>
    </row>
    <row r="157" spans="1:21" ht="16" x14ac:dyDescent="0.2">
      <c r="A157" s="10">
        <f>'Demographic Data'!A157</f>
        <v>0</v>
      </c>
      <c r="B157" s="10">
        <f>'Demographic Data'!B157</f>
        <v>0</v>
      </c>
      <c r="C157" s="87">
        <f>'Demographic Data'!C157</f>
        <v>0</v>
      </c>
      <c r="D157" s="10">
        <f>'Demographic Data'!D157</f>
        <v>0</v>
      </c>
      <c r="E157" s="10" t="str">
        <f>'DNT - Data at a Glance'!D157</f>
        <v>30 Days or Less</v>
      </c>
      <c r="F157" s="5"/>
      <c r="G157" s="78" t="str">
        <f t="shared" si="27"/>
        <v/>
      </c>
      <c r="H157" s="5"/>
      <c r="I157" s="78" t="str">
        <f t="shared" si="28"/>
        <v/>
      </c>
      <c r="J157" s="78" t="e">
        <f t="shared" si="24"/>
        <v>#VALUE!</v>
      </c>
      <c r="K157" s="39"/>
      <c r="L157" s="40"/>
      <c r="M157" s="5"/>
      <c r="N157" s="78" t="str">
        <f t="shared" si="29"/>
        <v/>
      </c>
      <c r="O157" s="88" t="e">
        <f t="shared" si="25"/>
        <v>#VALUE!</v>
      </c>
      <c r="P157" s="5"/>
      <c r="Q157" s="78" t="str">
        <f t="shared" si="30"/>
        <v/>
      </c>
      <c r="R157" s="78" t="e">
        <f t="shared" si="31"/>
        <v>#VALUE!</v>
      </c>
      <c r="S157" s="88" t="e">
        <f t="shared" si="26"/>
        <v>#VALUE!</v>
      </c>
      <c r="T157" s="39">
        <f t="shared" si="32"/>
        <v>0</v>
      </c>
      <c r="U157" s="5"/>
    </row>
    <row r="158" spans="1:21" ht="16" x14ac:dyDescent="0.2">
      <c r="A158" s="10">
        <f>'Demographic Data'!A158</f>
        <v>0</v>
      </c>
      <c r="B158" s="10">
        <f>'Demographic Data'!B158</f>
        <v>0</v>
      </c>
      <c r="C158" s="87">
        <f>'Demographic Data'!C158</f>
        <v>0</v>
      </c>
      <c r="D158" s="10">
        <f>'Demographic Data'!D158</f>
        <v>0</v>
      </c>
      <c r="E158" s="10" t="str">
        <f>'DNT - Data at a Glance'!D158</f>
        <v>30 Days or Less</v>
      </c>
      <c r="F158" s="5"/>
      <c r="G158" s="78" t="str">
        <f t="shared" si="27"/>
        <v/>
      </c>
      <c r="H158" s="5"/>
      <c r="I158" s="78" t="str">
        <f t="shared" si="28"/>
        <v/>
      </c>
      <c r="J158" s="78" t="e">
        <f t="shared" si="24"/>
        <v>#VALUE!</v>
      </c>
      <c r="K158" s="39"/>
      <c r="L158" s="40"/>
      <c r="M158" s="5"/>
      <c r="N158" s="78" t="str">
        <f t="shared" si="29"/>
        <v/>
      </c>
      <c r="O158" s="88" t="e">
        <f t="shared" si="25"/>
        <v>#VALUE!</v>
      </c>
      <c r="P158" s="5"/>
      <c r="Q158" s="78" t="str">
        <f t="shared" si="30"/>
        <v/>
      </c>
      <c r="R158" s="78" t="e">
        <f t="shared" si="31"/>
        <v>#VALUE!</v>
      </c>
      <c r="S158" s="88" t="e">
        <f t="shared" si="26"/>
        <v>#VALUE!</v>
      </c>
      <c r="T158" s="39">
        <f t="shared" si="32"/>
        <v>0</v>
      </c>
      <c r="U158" s="5"/>
    </row>
    <row r="159" spans="1:21" ht="16" x14ac:dyDescent="0.2">
      <c r="A159" s="10">
        <f>'Demographic Data'!A159</f>
        <v>0</v>
      </c>
      <c r="B159" s="10">
        <f>'Demographic Data'!B159</f>
        <v>0</v>
      </c>
      <c r="C159" s="87">
        <f>'Demographic Data'!C159</f>
        <v>0</v>
      </c>
      <c r="D159" s="10">
        <f>'Demographic Data'!D159</f>
        <v>0</v>
      </c>
      <c r="E159" s="10" t="str">
        <f>'DNT - Data at a Glance'!D159</f>
        <v>30 Days or Less</v>
      </c>
      <c r="F159" s="5"/>
      <c r="G159" s="78" t="str">
        <f t="shared" si="27"/>
        <v/>
      </c>
      <c r="H159" s="5"/>
      <c r="I159" s="78" t="str">
        <f t="shared" si="28"/>
        <v/>
      </c>
      <c r="J159" s="78" t="e">
        <f t="shared" si="24"/>
        <v>#VALUE!</v>
      </c>
      <c r="K159" s="39"/>
      <c r="L159" s="40"/>
      <c r="M159" s="5"/>
      <c r="N159" s="78" t="str">
        <f t="shared" si="29"/>
        <v/>
      </c>
      <c r="O159" s="88" t="e">
        <f t="shared" si="25"/>
        <v>#VALUE!</v>
      </c>
      <c r="P159" s="5"/>
      <c r="Q159" s="78" t="str">
        <f t="shared" si="30"/>
        <v/>
      </c>
      <c r="R159" s="78" t="e">
        <f t="shared" si="31"/>
        <v>#VALUE!</v>
      </c>
      <c r="S159" s="88" t="e">
        <f t="shared" si="26"/>
        <v>#VALUE!</v>
      </c>
      <c r="T159" s="39">
        <f t="shared" si="32"/>
        <v>0</v>
      </c>
      <c r="U159" s="5"/>
    </row>
    <row r="160" spans="1:21" ht="16" x14ac:dyDescent="0.2">
      <c r="A160" s="10">
        <f>'Demographic Data'!A160</f>
        <v>0</v>
      </c>
      <c r="B160" s="10">
        <f>'Demographic Data'!B160</f>
        <v>0</v>
      </c>
      <c r="C160" s="87">
        <f>'Demographic Data'!C160</f>
        <v>0</v>
      </c>
      <c r="D160" s="10">
        <f>'Demographic Data'!D160</f>
        <v>0</v>
      </c>
      <c r="E160" s="10" t="str">
        <f>'DNT - Data at a Glance'!D160</f>
        <v>30 Days or Less</v>
      </c>
      <c r="F160" s="5"/>
      <c r="G160" s="78" t="str">
        <f t="shared" si="27"/>
        <v/>
      </c>
      <c r="H160" s="5"/>
      <c r="I160" s="78" t="str">
        <f t="shared" si="28"/>
        <v/>
      </c>
      <c r="J160" s="78" t="e">
        <f t="shared" si="24"/>
        <v>#VALUE!</v>
      </c>
      <c r="K160" s="39"/>
      <c r="L160" s="40"/>
      <c r="M160" s="5"/>
      <c r="N160" s="78" t="str">
        <f t="shared" si="29"/>
        <v/>
      </c>
      <c r="O160" s="88" t="e">
        <f t="shared" si="25"/>
        <v>#VALUE!</v>
      </c>
      <c r="P160" s="5"/>
      <c r="Q160" s="78" t="str">
        <f t="shared" si="30"/>
        <v/>
      </c>
      <c r="R160" s="78" t="e">
        <f t="shared" si="31"/>
        <v>#VALUE!</v>
      </c>
      <c r="S160" s="88" t="e">
        <f t="shared" si="26"/>
        <v>#VALUE!</v>
      </c>
      <c r="T160" s="39">
        <f t="shared" si="32"/>
        <v>0</v>
      </c>
      <c r="U160" s="5"/>
    </row>
    <row r="161" spans="1:21" ht="16" x14ac:dyDescent="0.2">
      <c r="A161" s="10">
        <f>'Demographic Data'!A161</f>
        <v>0</v>
      </c>
      <c r="B161" s="10">
        <f>'Demographic Data'!B161</f>
        <v>0</v>
      </c>
      <c r="C161" s="87">
        <f>'Demographic Data'!C161</f>
        <v>0</v>
      </c>
      <c r="D161" s="10">
        <f>'Demographic Data'!D161</f>
        <v>0</v>
      </c>
      <c r="E161" s="10" t="str">
        <f>'DNT - Data at a Glance'!D161</f>
        <v>30 Days or Less</v>
      </c>
      <c r="F161" s="5"/>
      <c r="G161" s="78" t="str">
        <f t="shared" si="27"/>
        <v/>
      </c>
      <c r="H161" s="5"/>
      <c r="I161" s="78" t="str">
        <f t="shared" si="28"/>
        <v/>
      </c>
      <c r="J161" s="78" t="e">
        <f t="shared" si="24"/>
        <v>#VALUE!</v>
      </c>
      <c r="K161" s="39"/>
      <c r="L161" s="40"/>
      <c r="M161" s="5"/>
      <c r="N161" s="78" t="str">
        <f t="shared" si="29"/>
        <v/>
      </c>
      <c r="O161" s="88" t="e">
        <f t="shared" si="25"/>
        <v>#VALUE!</v>
      </c>
      <c r="P161" s="5"/>
      <c r="Q161" s="78" t="str">
        <f t="shared" si="30"/>
        <v/>
      </c>
      <c r="R161" s="78" t="e">
        <f t="shared" si="31"/>
        <v>#VALUE!</v>
      </c>
      <c r="S161" s="88" t="e">
        <f t="shared" si="26"/>
        <v>#VALUE!</v>
      </c>
      <c r="T161" s="39">
        <f t="shared" si="32"/>
        <v>0</v>
      </c>
      <c r="U161" s="5"/>
    </row>
    <row r="162" spans="1:21" ht="16" x14ac:dyDescent="0.2">
      <c r="A162" s="10">
        <f>'Demographic Data'!A162</f>
        <v>0</v>
      </c>
      <c r="B162" s="10">
        <f>'Demographic Data'!B162</f>
        <v>0</v>
      </c>
      <c r="C162" s="87">
        <f>'Demographic Data'!C162</f>
        <v>0</v>
      </c>
      <c r="D162" s="10">
        <f>'Demographic Data'!D162</f>
        <v>0</v>
      </c>
      <c r="E162" s="10" t="str">
        <f>'DNT - Data at a Glance'!D162</f>
        <v>30 Days or Less</v>
      </c>
      <c r="F162" s="5"/>
      <c r="G162" s="78" t="str">
        <f t="shared" si="27"/>
        <v/>
      </c>
      <c r="H162" s="5"/>
      <c r="I162" s="78" t="str">
        <f t="shared" si="28"/>
        <v/>
      </c>
      <c r="J162" s="78" t="e">
        <f t="shared" si="24"/>
        <v>#VALUE!</v>
      </c>
      <c r="K162" s="39"/>
      <c r="L162" s="40"/>
      <c r="M162" s="5"/>
      <c r="N162" s="78" t="str">
        <f t="shared" si="29"/>
        <v/>
      </c>
      <c r="O162" s="88" t="e">
        <f t="shared" si="25"/>
        <v>#VALUE!</v>
      </c>
      <c r="P162" s="5"/>
      <c r="Q162" s="78" t="str">
        <f t="shared" si="30"/>
        <v/>
      </c>
      <c r="R162" s="78" t="e">
        <f t="shared" si="31"/>
        <v>#VALUE!</v>
      </c>
      <c r="S162" s="88" t="e">
        <f t="shared" si="26"/>
        <v>#VALUE!</v>
      </c>
      <c r="T162" s="39">
        <f t="shared" si="32"/>
        <v>0</v>
      </c>
      <c r="U162" s="5"/>
    </row>
    <row r="163" spans="1:21" ht="16" x14ac:dyDescent="0.2">
      <c r="A163" s="10">
        <f>'Demographic Data'!A163</f>
        <v>0</v>
      </c>
      <c r="B163" s="10">
        <f>'Demographic Data'!B163</f>
        <v>0</v>
      </c>
      <c r="C163" s="87">
        <f>'Demographic Data'!C163</f>
        <v>0</v>
      </c>
      <c r="D163" s="10">
        <f>'Demographic Data'!D163</f>
        <v>0</v>
      </c>
      <c r="E163" s="10" t="str">
        <f>'DNT - Data at a Glance'!D163</f>
        <v>30 Days or Less</v>
      </c>
      <c r="F163" s="5"/>
      <c r="G163" s="78" t="str">
        <f t="shared" si="27"/>
        <v/>
      </c>
      <c r="H163" s="5"/>
      <c r="I163" s="78" t="str">
        <f t="shared" si="28"/>
        <v/>
      </c>
      <c r="J163" s="78" t="e">
        <f t="shared" si="24"/>
        <v>#VALUE!</v>
      </c>
      <c r="K163" s="39"/>
      <c r="L163" s="40"/>
      <c r="M163" s="5"/>
      <c r="N163" s="78" t="str">
        <f t="shared" si="29"/>
        <v/>
      </c>
      <c r="O163" s="88" t="e">
        <f t="shared" si="25"/>
        <v>#VALUE!</v>
      </c>
      <c r="P163" s="5"/>
      <c r="Q163" s="78" t="str">
        <f t="shared" si="30"/>
        <v/>
      </c>
      <c r="R163" s="78" t="e">
        <f t="shared" si="31"/>
        <v>#VALUE!</v>
      </c>
      <c r="S163" s="88" t="e">
        <f t="shared" si="26"/>
        <v>#VALUE!</v>
      </c>
      <c r="T163" s="39">
        <f t="shared" si="32"/>
        <v>0</v>
      </c>
      <c r="U163" s="5"/>
    </row>
    <row r="164" spans="1:21" ht="16" x14ac:dyDescent="0.2">
      <c r="A164" s="10">
        <f>'Demographic Data'!A164</f>
        <v>0</v>
      </c>
      <c r="B164" s="10">
        <f>'Demographic Data'!B164</f>
        <v>0</v>
      </c>
      <c r="C164" s="87">
        <f>'Demographic Data'!C164</f>
        <v>0</v>
      </c>
      <c r="D164" s="10">
        <f>'Demographic Data'!D164</f>
        <v>0</v>
      </c>
      <c r="E164" s="10" t="str">
        <f>'DNT - Data at a Glance'!D164</f>
        <v>30 Days or Less</v>
      </c>
      <c r="F164" s="5"/>
      <c r="G164" s="78" t="str">
        <f t="shared" si="27"/>
        <v/>
      </c>
      <c r="H164" s="5"/>
      <c r="I164" s="78" t="str">
        <f t="shared" si="28"/>
        <v/>
      </c>
      <c r="J164" s="78" t="e">
        <f t="shared" si="24"/>
        <v>#VALUE!</v>
      </c>
      <c r="K164" s="39"/>
      <c r="L164" s="40"/>
      <c r="M164" s="5"/>
      <c r="N164" s="78" t="str">
        <f t="shared" si="29"/>
        <v/>
      </c>
      <c r="O164" s="88" t="e">
        <f t="shared" si="25"/>
        <v>#VALUE!</v>
      </c>
      <c r="P164" s="5"/>
      <c r="Q164" s="78" t="str">
        <f t="shared" si="30"/>
        <v/>
      </c>
      <c r="R164" s="78" t="e">
        <f t="shared" si="31"/>
        <v>#VALUE!</v>
      </c>
      <c r="S164" s="88" t="e">
        <f t="shared" si="26"/>
        <v>#VALUE!</v>
      </c>
      <c r="T164" s="39">
        <f t="shared" si="32"/>
        <v>0</v>
      </c>
      <c r="U164" s="5"/>
    </row>
    <row r="165" spans="1:21" ht="16" x14ac:dyDescent="0.2">
      <c r="A165" s="10">
        <f>'Demographic Data'!A165</f>
        <v>0</v>
      </c>
      <c r="B165" s="10">
        <f>'Demographic Data'!B165</f>
        <v>0</v>
      </c>
      <c r="C165" s="87">
        <f>'Demographic Data'!C165</f>
        <v>0</v>
      </c>
      <c r="D165" s="10">
        <f>'Demographic Data'!D165</f>
        <v>0</v>
      </c>
      <c r="E165" s="10" t="str">
        <f>'DNT - Data at a Glance'!D165</f>
        <v>30 Days or Less</v>
      </c>
      <c r="F165" s="5"/>
      <c r="G165" s="78" t="str">
        <f t="shared" si="27"/>
        <v/>
      </c>
      <c r="H165" s="5"/>
      <c r="I165" s="78" t="str">
        <f t="shared" si="28"/>
        <v/>
      </c>
      <c r="J165" s="78" t="e">
        <f t="shared" si="24"/>
        <v>#VALUE!</v>
      </c>
      <c r="K165" s="39"/>
      <c r="L165" s="40"/>
      <c r="M165" s="5"/>
      <c r="N165" s="78" t="str">
        <f t="shared" si="29"/>
        <v/>
      </c>
      <c r="O165" s="88" t="e">
        <f t="shared" si="25"/>
        <v>#VALUE!</v>
      </c>
      <c r="P165" s="5"/>
      <c r="Q165" s="78" t="str">
        <f t="shared" si="30"/>
        <v/>
      </c>
      <c r="R165" s="78" t="e">
        <f t="shared" si="31"/>
        <v>#VALUE!</v>
      </c>
      <c r="S165" s="88" t="e">
        <f t="shared" si="26"/>
        <v>#VALUE!</v>
      </c>
      <c r="T165" s="39">
        <f t="shared" si="32"/>
        <v>0</v>
      </c>
      <c r="U165" s="5"/>
    </row>
    <row r="166" spans="1:21" ht="16" x14ac:dyDescent="0.2">
      <c r="A166" s="10">
        <f>'Demographic Data'!A166</f>
        <v>0</v>
      </c>
      <c r="B166" s="10">
        <f>'Demographic Data'!B166</f>
        <v>0</v>
      </c>
      <c r="C166" s="87">
        <f>'Demographic Data'!C166</f>
        <v>0</v>
      </c>
      <c r="D166" s="10">
        <f>'Demographic Data'!D166</f>
        <v>0</v>
      </c>
      <c r="E166" s="10" t="str">
        <f>'DNT - Data at a Glance'!D166</f>
        <v>30 Days or Less</v>
      </c>
      <c r="F166" s="5"/>
      <c r="G166" s="78" t="str">
        <f t="shared" si="27"/>
        <v/>
      </c>
      <c r="H166" s="5"/>
      <c r="I166" s="78" t="str">
        <f t="shared" si="28"/>
        <v/>
      </c>
      <c r="J166" s="78" t="e">
        <f t="shared" si="24"/>
        <v>#VALUE!</v>
      </c>
      <c r="K166" s="39"/>
      <c r="L166" s="40"/>
      <c r="M166" s="5"/>
      <c r="N166" s="78" t="str">
        <f t="shared" si="29"/>
        <v/>
      </c>
      <c r="O166" s="88" t="e">
        <f t="shared" si="25"/>
        <v>#VALUE!</v>
      </c>
      <c r="P166" s="5"/>
      <c r="Q166" s="78" t="str">
        <f t="shared" si="30"/>
        <v/>
      </c>
      <c r="R166" s="78" t="e">
        <f t="shared" si="31"/>
        <v>#VALUE!</v>
      </c>
      <c r="S166" s="88" t="e">
        <f t="shared" si="26"/>
        <v>#VALUE!</v>
      </c>
      <c r="T166" s="39">
        <f t="shared" si="32"/>
        <v>0</v>
      </c>
      <c r="U166" s="5"/>
    </row>
    <row r="167" spans="1:21" ht="16" x14ac:dyDescent="0.2">
      <c r="A167" s="10">
        <f>'Demographic Data'!A167</f>
        <v>0</v>
      </c>
      <c r="B167" s="10">
        <f>'Demographic Data'!B167</f>
        <v>0</v>
      </c>
      <c r="C167" s="87">
        <f>'Demographic Data'!C167</f>
        <v>0</v>
      </c>
      <c r="D167" s="10">
        <f>'Demographic Data'!D167</f>
        <v>0</v>
      </c>
      <c r="E167" s="10" t="str">
        <f>'DNT - Data at a Glance'!D167</f>
        <v>30 Days or Less</v>
      </c>
      <c r="F167" s="5"/>
      <c r="G167" s="78" t="str">
        <f t="shared" si="27"/>
        <v/>
      </c>
      <c r="H167" s="5"/>
      <c r="I167" s="78" t="str">
        <f t="shared" si="28"/>
        <v/>
      </c>
      <c r="J167" s="78" t="e">
        <f t="shared" si="24"/>
        <v>#VALUE!</v>
      </c>
      <c r="K167" s="39"/>
      <c r="L167" s="40"/>
      <c r="M167" s="5"/>
      <c r="N167" s="78" t="str">
        <f t="shared" si="29"/>
        <v/>
      </c>
      <c r="O167" s="88" t="e">
        <f t="shared" si="25"/>
        <v>#VALUE!</v>
      </c>
      <c r="P167" s="5"/>
      <c r="Q167" s="78" t="str">
        <f t="shared" si="30"/>
        <v/>
      </c>
      <c r="R167" s="78" t="e">
        <f t="shared" si="31"/>
        <v>#VALUE!</v>
      </c>
      <c r="S167" s="88" t="e">
        <f t="shared" si="26"/>
        <v>#VALUE!</v>
      </c>
      <c r="T167" s="39">
        <f t="shared" si="32"/>
        <v>0</v>
      </c>
      <c r="U167" s="5"/>
    </row>
    <row r="168" spans="1:21" ht="16" x14ac:dyDescent="0.2">
      <c r="A168" s="10">
        <f>'Demographic Data'!A168</f>
        <v>0</v>
      </c>
      <c r="B168" s="10">
        <f>'Demographic Data'!B168</f>
        <v>0</v>
      </c>
      <c r="C168" s="87">
        <f>'Demographic Data'!C168</f>
        <v>0</v>
      </c>
      <c r="D168" s="10">
        <f>'Demographic Data'!D168</f>
        <v>0</v>
      </c>
      <c r="E168" s="10" t="str">
        <f>'DNT - Data at a Glance'!D168</f>
        <v>30 Days or Less</v>
      </c>
      <c r="F168" s="5"/>
      <c r="G168" s="78" t="str">
        <f t="shared" si="27"/>
        <v/>
      </c>
      <c r="H168" s="5"/>
      <c r="I168" s="78" t="str">
        <f t="shared" si="28"/>
        <v/>
      </c>
      <c r="J168" s="78" t="e">
        <f t="shared" si="24"/>
        <v>#VALUE!</v>
      </c>
      <c r="K168" s="39"/>
      <c r="L168" s="40"/>
      <c r="M168" s="5"/>
      <c r="N168" s="78" t="str">
        <f t="shared" si="29"/>
        <v/>
      </c>
      <c r="O168" s="88" t="e">
        <f t="shared" si="25"/>
        <v>#VALUE!</v>
      </c>
      <c r="P168" s="5"/>
      <c r="Q168" s="78" t="str">
        <f t="shared" si="30"/>
        <v/>
      </c>
      <c r="R168" s="78" t="e">
        <f t="shared" si="31"/>
        <v>#VALUE!</v>
      </c>
      <c r="S168" s="88" t="e">
        <f t="shared" si="26"/>
        <v>#VALUE!</v>
      </c>
      <c r="T168" s="39">
        <f t="shared" si="32"/>
        <v>0</v>
      </c>
      <c r="U168" s="5"/>
    </row>
    <row r="169" spans="1:21" ht="16" x14ac:dyDescent="0.2">
      <c r="A169" s="10">
        <f>'Demographic Data'!A169</f>
        <v>0</v>
      </c>
      <c r="B169" s="10">
        <f>'Demographic Data'!B169</f>
        <v>0</v>
      </c>
      <c r="C169" s="87">
        <f>'Demographic Data'!C169</f>
        <v>0</v>
      </c>
      <c r="D169" s="10">
        <f>'Demographic Data'!D169</f>
        <v>0</v>
      </c>
      <c r="E169" s="10" t="str">
        <f>'DNT - Data at a Glance'!D169</f>
        <v>30 Days or Less</v>
      </c>
      <c r="F169" s="5"/>
      <c r="G169" s="78" t="str">
        <f t="shared" si="27"/>
        <v/>
      </c>
      <c r="H169" s="5"/>
      <c r="I169" s="78" t="str">
        <f t="shared" si="28"/>
        <v/>
      </c>
      <c r="J169" s="78" t="e">
        <f t="shared" ref="J169:J201" si="33">SUM(I169-G169)</f>
        <v>#VALUE!</v>
      </c>
      <c r="K169" s="39"/>
      <c r="L169" s="40"/>
      <c r="M169" s="5"/>
      <c r="N169" s="78" t="str">
        <f t="shared" si="29"/>
        <v/>
      </c>
      <c r="O169" s="88" t="e">
        <f t="shared" ref="O169:O201" si="34">SUM(N169-I169)</f>
        <v>#VALUE!</v>
      </c>
      <c r="P169" s="5"/>
      <c r="Q169" s="78" t="str">
        <f t="shared" si="30"/>
        <v/>
      </c>
      <c r="R169" s="78" t="e">
        <f t="shared" si="31"/>
        <v>#VALUE!</v>
      </c>
      <c r="S169" s="88" t="e">
        <f t="shared" ref="S169:S201" si="35">SUM(Q169-G169)</f>
        <v>#VALUE!</v>
      </c>
      <c r="T169" s="39">
        <f t="shared" si="32"/>
        <v>0</v>
      </c>
      <c r="U169" s="5"/>
    </row>
    <row r="170" spans="1:21" ht="16" x14ac:dyDescent="0.2">
      <c r="A170" s="10">
        <f>'Demographic Data'!A170</f>
        <v>0</v>
      </c>
      <c r="B170" s="10">
        <f>'Demographic Data'!B170</f>
        <v>0</v>
      </c>
      <c r="C170" s="87">
        <f>'Demographic Data'!C170</f>
        <v>0</v>
      </c>
      <c r="D170" s="10">
        <f>'Demographic Data'!D170</f>
        <v>0</v>
      </c>
      <c r="E170" s="10" t="str">
        <f>'DNT - Data at a Glance'!D170</f>
        <v>30 Days or Less</v>
      </c>
      <c r="F170" s="5"/>
      <c r="G170" s="78" t="str">
        <f t="shared" si="27"/>
        <v/>
      </c>
      <c r="H170" s="5"/>
      <c r="I170" s="78" t="str">
        <f t="shared" si="28"/>
        <v/>
      </c>
      <c r="J170" s="78" t="e">
        <f t="shared" si="33"/>
        <v>#VALUE!</v>
      </c>
      <c r="K170" s="39"/>
      <c r="L170" s="40"/>
      <c r="M170" s="5"/>
      <c r="N170" s="78" t="str">
        <f t="shared" si="29"/>
        <v/>
      </c>
      <c r="O170" s="88" t="e">
        <f t="shared" si="34"/>
        <v>#VALUE!</v>
      </c>
      <c r="P170" s="5"/>
      <c r="Q170" s="78" t="str">
        <f t="shared" si="30"/>
        <v/>
      </c>
      <c r="R170" s="78" t="e">
        <f t="shared" si="31"/>
        <v>#VALUE!</v>
      </c>
      <c r="S170" s="88" t="e">
        <f t="shared" si="35"/>
        <v>#VALUE!</v>
      </c>
      <c r="T170" s="39">
        <f t="shared" si="32"/>
        <v>0</v>
      </c>
      <c r="U170" s="5"/>
    </row>
    <row r="171" spans="1:21" ht="16" x14ac:dyDescent="0.2">
      <c r="A171" s="10">
        <f>'Demographic Data'!A171</f>
        <v>0</v>
      </c>
      <c r="B171" s="10">
        <f>'Demographic Data'!B171</f>
        <v>0</v>
      </c>
      <c r="C171" s="87">
        <f>'Demographic Data'!C171</f>
        <v>0</v>
      </c>
      <c r="D171" s="10">
        <f>'Demographic Data'!D171</f>
        <v>0</v>
      </c>
      <c r="E171" s="10" t="str">
        <f>'DNT - Data at a Glance'!D171</f>
        <v>30 Days or Less</v>
      </c>
      <c r="F171" s="5"/>
      <c r="G171" s="78" t="str">
        <f t="shared" si="27"/>
        <v/>
      </c>
      <c r="H171" s="5"/>
      <c r="I171" s="78" t="str">
        <f t="shared" si="28"/>
        <v/>
      </c>
      <c r="J171" s="78" t="e">
        <f t="shared" si="33"/>
        <v>#VALUE!</v>
      </c>
      <c r="K171" s="39"/>
      <c r="L171" s="40"/>
      <c r="M171" s="5"/>
      <c r="N171" s="78" t="str">
        <f t="shared" si="29"/>
        <v/>
      </c>
      <c r="O171" s="88" t="e">
        <f t="shared" si="34"/>
        <v>#VALUE!</v>
      </c>
      <c r="P171" s="5"/>
      <c r="Q171" s="78" t="str">
        <f t="shared" si="30"/>
        <v/>
      </c>
      <c r="R171" s="78" t="e">
        <f t="shared" si="31"/>
        <v>#VALUE!</v>
      </c>
      <c r="S171" s="88" t="e">
        <f t="shared" si="35"/>
        <v>#VALUE!</v>
      </c>
      <c r="T171" s="39">
        <f t="shared" si="32"/>
        <v>0</v>
      </c>
      <c r="U171" s="5"/>
    </row>
    <row r="172" spans="1:21" ht="16" x14ac:dyDescent="0.2">
      <c r="A172" s="10">
        <f>'Demographic Data'!A172</f>
        <v>0</v>
      </c>
      <c r="B172" s="10">
        <f>'Demographic Data'!B172</f>
        <v>0</v>
      </c>
      <c r="C172" s="87">
        <f>'Demographic Data'!C172</f>
        <v>0</v>
      </c>
      <c r="D172" s="10">
        <f>'Demographic Data'!D172</f>
        <v>0</v>
      </c>
      <c r="E172" s="10" t="str">
        <f>'DNT - Data at a Glance'!D172</f>
        <v>30 Days or Less</v>
      </c>
      <c r="F172" s="5"/>
      <c r="G172" s="78" t="str">
        <f t="shared" si="27"/>
        <v/>
      </c>
      <c r="H172" s="5"/>
      <c r="I172" s="78" t="str">
        <f t="shared" si="28"/>
        <v/>
      </c>
      <c r="J172" s="78" t="e">
        <f t="shared" si="33"/>
        <v>#VALUE!</v>
      </c>
      <c r="K172" s="39"/>
      <c r="L172" s="40"/>
      <c r="M172" s="5"/>
      <c r="N172" s="78" t="str">
        <f t="shared" si="29"/>
        <v/>
      </c>
      <c r="O172" s="88" t="e">
        <f t="shared" si="34"/>
        <v>#VALUE!</v>
      </c>
      <c r="P172" s="5"/>
      <c r="Q172" s="78" t="str">
        <f t="shared" si="30"/>
        <v/>
      </c>
      <c r="R172" s="78" t="e">
        <f t="shared" si="31"/>
        <v>#VALUE!</v>
      </c>
      <c r="S172" s="88" t="e">
        <f t="shared" si="35"/>
        <v>#VALUE!</v>
      </c>
      <c r="T172" s="39">
        <f t="shared" si="32"/>
        <v>0</v>
      </c>
      <c r="U172" s="5"/>
    </row>
    <row r="173" spans="1:21" ht="16" x14ac:dyDescent="0.2">
      <c r="A173" s="10">
        <f>'Demographic Data'!A173</f>
        <v>0</v>
      </c>
      <c r="B173" s="10">
        <f>'Demographic Data'!B173</f>
        <v>0</v>
      </c>
      <c r="C173" s="87">
        <f>'Demographic Data'!C173</f>
        <v>0</v>
      </c>
      <c r="D173" s="10">
        <f>'Demographic Data'!D173</f>
        <v>0</v>
      </c>
      <c r="E173" s="10" t="str">
        <f>'DNT - Data at a Glance'!D173</f>
        <v>30 Days or Less</v>
      </c>
      <c r="F173" s="5"/>
      <c r="G173" s="78" t="str">
        <f t="shared" si="27"/>
        <v/>
      </c>
      <c r="H173" s="5"/>
      <c r="I173" s="78" t="str">
        <f t="shared" si="28"/>
        <v/>
      </c>
      <c r="J173" s="78" t="e">
        <f t="shared" si="33"/>
        <v>#VALUE!</v>
      </c>
      <c r="K173" s="39"/>
      <c r="L173" s="40"/>
      <c r="M173" s="5"/>
      <c r="N173" s="78" t="str">
        <f t="shared" si="29"/>
        <v/>
      </c>
      <c r="O173" s="88" t="e">
        <f t="shared" si="34"/>
        <v>#VALUE!</v>
      </c>
      <c r="P173" s="5"/>
      <c r="Q173" s="78" t="str">
        <f t="shared" si="30"/>
        <v/>
      </c>
      <c r="R173" s="78" t="e">
        <f t="shared" si="31"/>
        <v>#VALUE!</v>
      </c>
      <c r="S173" s="88" t="e">
        <f t="shared" si="35"/>
        <v>#VALUE!</v>
      </c>
      <c r="T173" s="39">
        <f t="shared" si="32"/>
        <v>0</v>
      </c>
      <c r="U173" s="5"/>
    </row>
    <row r="174" spans="1:21" ht="16" x14ac:dyDescent="0.2">
      <c r="A174" s="10">
        <f>'Demographic Data'!A174</f>
        <v>0</v>
      </c>
      <c r="B174" s="10">
        <f>'Demographic Data'!B174</f>
        <v>0</v>
      </c>
      <c r="C174" s="87">
        <f>'Demographic Data'!C174</f>
        <v>0</v>
      </c>
      <c r="D174" s="10">
        <f>'Demographic Data'!D174</f>
        <v>0</v>
      </c>
      <c r="E174" s="10" t="str">
        <f>'DNT - Data at a Glance'!D174</f>
        <v>30 Days or Less</v>
      </c>
      <c r="F174" s="5"/>
      <c r="G174" s="78" t="str">
        <f t="shared" si="27"/>
        <v/>
      </c>
      <c r="H174" s="5"/>
      <c r="I174" s="78" t="str">
        <f t="shared" si="28"/>
        <v/>
      </c>
      <c r="J174" s="78" t="e">
        <f t="shared" si="33"/>
        <v>#VALUE!</v>
      </c>
      <c r="K174" s="39"/>
      <c r="L174" s="40"/>
      <c r="M174" s="5"/>
      <c r="N174" s="78" t="str">
        <f t="shared" si="29"/>
        <v/>
      </c>
      <c r="O174" s="88" t="e">
        <f t="shared" si="34"/>
        <v>#VALUE!</v>
      </c>
      <c r="P174" s="5"/>
      <c r="Q174" s="78" t="str">
        <f t="shared" si="30"/>
        <v/>
      </c>
      <c r="R174" s="78" t="e">
        <f t="shared" si="31"/>
        <v>#VALUE!</v>
      </c>
      <c r="S174" s="88" t="e">
        <f t="shared" si="35"/>
        <v>#VALUE!</v>
      </c>
      <c r="T174" s="39">
        <f t="shared" si="32"/>
        <v>0</v>
      </c>
      <c r="U174" s="5"/>
    </row>
    <row r="175" spans="1:21" ht="16" x14ac:dyDescent="0.2">
      <c r="A175" s="10">
        <f>'Demographic Data'!A175</f>
        <v>0</v>
      </c>
      <c r="B175" s="10">
        <f>'Demographic Data'!B175</f>
        <v>0</v>
      </c>
      <c r="C175" s="87">
        <f>'Demographic Data'!C175</f>
        <v>0</v>
      </c>
      <c r="D175" s="10">
        <f>'Demographic Data'!D175</f>
        <v>0</v>
      </c>
      <c r="E175" s="10" t="str">
        <f>'DNT - Data at a Glance'!D175</f>
        <v>30 Days or Less</v>
      </c>
      <c r="F175" s="5"/>
      <c r="G175" s="78" t="str">
        <f t="shared" si="27"/>
        <v/>
      </c>
      <c r="H175" s="5"/>
      <c r="I175" s="78" t="str">
        <f t="shared" si="28"/>
        <v/>
      </c>
      <c r="J175" s="78" t="e">
        <f t="shared" si="33"/>
        <v>#VALUE!</v>
      </c>
      <c r="K175" s="39"/>
      <c r="L175" s="40"/>
      <c r="M175" s="5"/>
      <c r="N175" s="78" t="str">
        <f t="shared" si="29"/>
        <v/>
      </c>
      <c r="O175" s="88" t="e">
        <f t="shared" si="34"/>
        <v>#VALUE!</v>
      </c>
      <c r="P175" s="5"/>
      <c r="Q175" s="78" t="str">
        <f t="shared" si="30"/>
        <v/>
      </c>
      <c r="R175" s="78" t="e">
        <f t="shared" si="31"/>
        <v>#VALUE!</v>
      </c>
      <c r="S175" s="88" t="e">
        <f t="shared" si="35"/>
        <v>#VALUE!</v>
      </c>
      <c r="T175" s="39">
        <f t="shared" si="32"/>
        <v>0</v>
      </c>
      <c r="U175" s="5"/>
    </row>
    <row r="176" spans="1:21" ht="16" x14ac:dyDescent="0.2">
      <c r="A176" s="10">
        <f>'Demographic Data'!A176</f>
        <v>0</v>
      </c>
      <c r="B176" s="10">
        <f>'Demographic Data'!B176</f>
        <v>0</v>
      </c>
      <c r="C176" s="87">
        <f>'Demographic Data'!C176</f>
        <v>0</v>
      </c>
      <c r="D176" s="10">
        <f>'Demographic Data'!D176</f>
        <v>0</v>
      </c>
      <c r="E176" s="10" t="str">
        <f>'DNT - Data at a Glance'!D176</f>
        <v>30 Days or Less</v>
      </c>
      <c r="F176" s="5"/>
      <c r="G176" s="78" t="str">
        <f t="shared" si="27"/>
        <v/>
      </c>
      <c r="H176" s="5"/>
      <c r="I176" s="78" t="str">
        <f t="shared" si="28"/>
        <v/>
      </c>
      <c r="J176" s="78" t="e">
        <f t="shared" si="33"/>
        <v>#VALUE!</v>
      </c>
      <c r="K176" s="39"/>
      <c r="L176" s="40"/>
      <c r="M176" s="5"/>
      <c r="N176" s="78" t="str">
        <f t="shared" si="29"/>
        <v/>
      </c>
      <c r="O176" s="88" t="e">
        <f t="shared" si="34"/>
        <v>#VALUE!</v>
      </c>
      <c r="P176" s="5"/>
      <c r="Q176" s="78" t="str">
        <f t="shared" si="30"/>
        <v/>
      </c>
      <c r="R176" s="78" t="e">
        <f t="shared" si="31"/>
        <v>#VALUE!</v>
      </c>
      <c r="S176" s="88" t="e">
        <f t="shared" si="35"/>
        <v>#VALUE!</v>
      </c>
      <c r="T176" s="39">
        <f t="shared" si="32"/>
        <v>0</v>
      </c>
      <c r="U176" s="5"/>
    </row>
    <row r="177" spans="1:21" ht="16" x14ac:dyDescent="0.2">
      <c r="A177" s="10">
        <f>'Demographic Data'!A177</f>
        <v>0</v>
      </c>
      <c r="B177" s="10">
        <f>'Demographic Data'!B177</f>
        <v>0</v>
      </c>
      <c r="C177" s="87">
        <f>'Demographic Data'!C177</f>
        <v>0</v>
      </c>
      <c r="D177" s="10">
        <f>'Demographic Data'!D177</f>
        <v>0</v>
      </c>
      <c r="E177" s="10" t="str">
        <f>'DNT - Data at a Glance'!D177</f>
        <v>30 Days or Less</v>
      </c>
      <c r="F177" s="5"/>
      <c r="G177" s="78" t="str">
        <f t="shared" si="27"/>
        <v/>
      </c>
      <c r="H177" s="5"/>
      <c r="I177" s="78" t="str">
        <f t="shared" si="28"/>
        <v/>
      </c>
      <c r="J177" s="78" t="e">
        <f t="shared" si="33"/>
        <v>#VALUE!</v>
      </c>
      <c r="K177" s="39"/>
      <c r="L177" s="40"/>
      <c r="M177" s="5"/>
      <c r="N177" s="78" t="str">
        <f t="shared" si="29"/>
        <v/>
      </c>
      <c r="O177" s="88" t="e">
        <f t="shared" si="34"/>
        <v>#VALUE!</v>
      </c>
      <c r="P177" s="5"/>
      <c r="Q177" s="78" t="str">
        <f t="shared" si="30"/>
        <v/>
      </c>
      <c r="R177" s="78" t="e">
        <f t="shared" si="31"/>
        <v>#VALUE!</v>
      </c>
      <c r="S177" s="88" t="e">
        <f t="shared" si="35"/>
        <v>#VALUE!</v>
      </c>
      <c r="T177" s="39">
        <f t="shared" si="32"/>
        <v>0</v>
      </c>
      <c r="U177" s="5"/>
    </row>
    <row r="178" spans="1:21" ht="16" x14ac:dyDescent="0.2">
      <c r="A178" s="10">
        <f>'Demographic Data'!A178</f>
        <v>0</v>
      </c>
      <c r="B178" s="10">
        <f>'Demographic Data'!B178</f>
        <v>0</v>
      </c>
      <c r="C178" s="87">
        <f>'Demographic Data'!C178</f>
        <v>0</v>
      </c>
      <c r="D178" s="10">
        <f>'Demographic Data'!D178</f>
        <v>0</v>
      </c>
      <c r="E178" s="10" t="str">
        <f>'DNT - Data at a Glance'!D178</f>
        <v>30 Days or Less</v>
      </c>
      <c r="F178" s="5"/>
      <c r="G178" s="78" t="str">
        <f t="shared" si="27"/>
        <v/>
      </c>
      <c r="H178" s="5"/>
      <c r="I178" s="78" t="str">
        <f t="shared" si="28"/>
        <v/>
      </c>
      <c r="J178" s="78" t="e">
        <f t="shared" si="33"/>
        <v>#VALUE!</v>
      </c>
      <c r="K178" s="39"/>
      <c r="L178" s="40"/>
      <c r="M178" s="5"/>
      <c r="N178" s="78" t="str">
        <f t="shared" si="29"/>
        <v/>
      </c>
      <c r="O178" s="88" t="e">
        <f t="shared" si="34"/>
        <v>#VALUE!</v>
      </c>
      <c r="P178" s="5"/>
      <c r="Q178" s="78" t="str">
        <f t="shared" si="30"/>
        <v/>
      </c>
      <c r="R178" s="78" t="e">
        <f t="shared" si="31"/>
        <v>#VALUE!</v>
      </c>
      <c r="S178" s="88" t="e">
        <f t="shared" si="35"/>
        <v>#VALUE!</v>
      </c>
      <c r="T178" s="39">
        <f t="shared" si="32"/>
        <v>0</v>
      </c>
      <c r="U178" s="5"/>
    </row>
    <row r="179" spans="1:21" ht="16" x14ac:dyDescent="0.2">
      <c r="A179" s="10">
        <f>'Demographic Data'!A179</f>
        <v>0</v>
      </c>
      <c r="B179" s="10">
        <f>'Demographic Data'!B179</f>
        <v>0</v>
      </c>
      <c r="C179" s="87">
        <f>'Demographic Data'!C179</f>
        <v>0</v>
      </c>
      <c r="D179" s="10">
        <f>'Demographic Data'!D179</f>
        <v>0</v>
      </c>
      <c r="E179" s="10" t="str">
        <f>'DNT - Data at a Glance'!D179</f>
        <v>30 Days or Less</v>
      </c>
      <c r="F179" s="5"/>
      <c r="G179" s="78" t="str">
        <f t="shared" si="27"/>
        <v/>
      </c>
      <c r="H179" s="5"/>
      <c r="I179" s="78" t="str">
        <f t="shared" si="28"/>
        <v/>
      </c>
      <c r="J179" s="78" t="e">
        <f t="shared" si="33"/>
        <v>#VALUE!</v>
      </c>
      <c r="K179" s="39"/>
      <c r="L179" s="40"/>
      <c r="M179" s="5"/>
      <c r="N179" s="78" t="str">
        <f t="shared" si="29"/>
        <v/>
      </c>
      <c r="O179" s="88" t="e">
        <f t="shared" si="34"/>
        <v>#VALUE!</v>
      </c>
      <c r="P179" s="5"/>
      <c r="Q179" s="78" t="str">
        <f t="shared" si="30"/>
        <v/>
      </c>
      <c r="R179" s="78" t="e">
        <f t="shared" si="31"/>
        <v>#VALUE!</v>
      </c>
      <c r="S179" s="88" t="e">
        <f t="shared" si="35"/>
        <v>#VALUE!</v>
      </c>
      <c r="T179" s="39">
        <f t="shared" si="32"/>
        <v>0</v>
      </c>
      <c r="U179" s="5"/>
    </row>
    <row r="180" spans="1:21" ht="16" x14ac:dyDescent="0.2">
      <c r="A180" s="10">
        <f>'Demographic Data'!A180</f>
        <v>0</v>
      </c>
      <c r="B180" s="10">
        <f>'Demographic Data'!B180</f>
        <v>0</v>
      </c>
      <c r="C180" s="87">
        <f>'Demographic Data'!C180</f>
        <v>0</v>
      </c>
      <c r="D180" s="10">
        <f>'Demographic Data'!D180</f>
        <v>0</v>
      </c>
      <c r="E180" s="10" t="str">
        <f>'DNT - Data at a Glance'!D180</f>
        <v>30 Days or Less</v>
      </c>
      <c r="F180" s="5"/>
      <c r="G180" s="78" t="str">
        <f t="shared" si="27"/>
        <v/>
      </c>
      <c r="H180" s="5"/>
      <c r="I180" s="78" t="str">
        <f t="shared" si="28"/>
        <v/>
      </c>
      <c r="J180" s="78" t="e">
        <f t="shared" si="33"/>
        <v>#VALUE!</v>
      </c>
      <c r="K180" s="39"/>
      <c r="L180" s="40"/>
      <c r="M180" s="5"/>
      <c r="N180" s="78" t="str">
        <f t="shared" si="29"/>
        <v/>
      </c>
      <c r="O180" s="88" t="e">
        <f t="shared" si="34"/>
        <v>#VALUE!</v>
      </c>
      <c r="P180" s="5"/>
      <c r="Q180" s="78" t="str">
        <f t="shared" si="30"/>
        <v/>
      </c>
      <c r="R180" s="78" t="e">
        <f t="shared" si="31"/>
        <v>#VALUE!</v>
      </c>
      <c r="S180" s="88" t="e">
        <f t="shared" si="35"/>
        <v>#VALUE!</v>
      </c>
      <c r="T180" s="39">
        <f t="shared" si="32"/>
        <v>0</v>
      </c>
      <c r="U180" s="5"/>
    </row>
    <row r="181" spans="1:21" ht="16" x14ac:dyDescent="0.2">
      <c r="A181" s="10">
        <f>'Demographic Data'!A181</f>
        <v>0</v>
      </c>
      <c r="B181" s="10">
        <f>'Demographic Data'!B181</f>
        <v>0</v>
      </c>
      <c r="C181" s="87">
        <f>'Demographic Data'!C181</f>
        <v>0</v>
      </c>
      <c r="D181" s="10">
        <f>'Demographic Data'!D181</f>
        <v>0</v>
      </c>
      <c r="E181" s="10" t="str">
        <f>'DNT - Data at a Glance'!D181</f>
        <v>30 Days or Less</v>
      </c>
      <c r="F181" s="5"/>
      <c r="G181" s="78" t="str">
        <f t="shared" si="27"/>
        <v/>
      </c>
      <c r="H181" s="5"/>
      <c r="I181" s="78" t="str">
        <f t="shared" si="28"/>
        <v/>
      </c>
      <c r="J181" s="78" t="e">
        <f t="shared" si="33"/>
        <v>#VALUE!</v>
      </c>
      <c r="K181" s="39"/>
      <c r="L181" s="40"/>
      <c r="M181" s="5"/>
      <c r="N181" s="78" t="str">
        <f t="shared" si="29"/>
        <v/>
      </c>
      <c r="O181" s="88" t="e">
        <f t="shared" si="34"/>
        <v>#VALUE!</v>
      </c>
      <c r="P181" s="5"/>
      <c r="Q181" s="78" t="str">
        <f t="shared" si="30"/>
        <v/>
      </c>
      <c r="R181" s="78" t="e">
        <f t="shared" si="31"/>
        <v>#VALUE!</v>
      </c>
      <c r="S181" s="88" t="e">
        <f t="shared" si="35"/>
        <v>#VALUE!</v>
      </c>
      <c r="T181" s="39">
        <f t="shared" si="32"/>
        <v>0</v>
      </c>
      <c r="U181" s="5"/>
    </row>
    <row r="182" spans="1:21" ht="16" x14ac:dyDescent="0.2">
      <c r="A182" s="10">
        <f>'Demographic Data'!A182</f>
        <v>0</v>
      </c>
      <c r="B182" s="10">
        <f>'Demographic Data'!B182</f>
        <v>0</v>
      </c>
      <c r="C182" s="87">
        <f>'Demographic Data'!C182</f>
        <v>0</v>
      </c>
      <c r="D182" s="10">
        <f>'Demographic Data'!D182</f>
        <v>0</v>
      </c>
      <c r="E182" s="10" t="str">
        <f>'DNT - Data at a Glance'!D182</f>
        <v>30 Days or Less</v>
      </c>
      <c r="F182" s="5"/>
      <c r="G182" s="78" t="str">
        <f t="shared" si="27"/>
        <v/>
      </c>
      <c r="H182" s="5"/>
      <c r="I182" s="78" t="str">
        <f t="shared" si="28"/>
        <v/>
      </c>
      <c r="J182" s="78" t="e">
        <f t="shared" si="33"/>
        <v>#VALUE!</v>
      </c>
      <c r="K182" s="39"/>
      <c r="L182" s="40"/>
      <c r="M182" s="5"/>
      <c r="N182" s="78" t="str">
        <f t="shared" si="29"/>
        <v/>
      </c>
      <c r="O182" s="88" t="e">
        <f t="shared" si="34"/>
        <v>#VALUE!</v>
      </c>
      <c r="P182" s="5"/>
      <c r="Q182" s="78" t="str">
        <f t="shared" si="30"/>
        <v/>
      </c>
      <c r="R182" s="78" t="e">
        <f t="shared" si="31"/>
        <v>#VALUE!</v>
      </c>
      <c r="S182" s="88" t="e">
        <f t="shared" si="35"/>
        <v>#VALUE!</v>
      </c>
      <c r="T182" s="39">
        <f t="shared" si="32"/>
        <v>0</v>
      </c>
      <c r="U182" s="5"/>
    </row>
    <row r="183" spans="1:21" ht="16" x14ac:dyDescent="0.2">
      <c r="A183" s="10">
        <f>'Demographic Data'!A183</f>
        <v>0</v>
      </c>
      <c r="B183" s="10">
        <f>'Demographic Data'!B183</f>
        <v>0</v>
      </c>
      <c r="C183" s="87">
        <f>'Demographic Data'!C183</f>
        <v>0</v>
      </c>
      <c r="D183" s="10">
        <f>'Demographic Data'!D183</f>
        <v>0</v>
      </c>
      <c r="E183" s="10" t="str">
        <f>'DNT - Data at a Glance'!D183</f>
        <v>30 Days or Less</v>
      </c>
      <c r="F183" s="5"/>
      <c r="G183" s="78" t="str">
        <f t="shared" si="27"/>
        <v/>
      </c>
      <c r="H183" s="5"/>
      <c r="I183" s="78" t="str">
        <f t="shared" si="28"/>
        <v/>
      </c>
      <c r="J183" s="78" t="e">
        <f t="shared" si="33"/>
        <v>#VALUE!</v>
      </c>
      <c r="K183" s="39"/>
      <c r="L183" s="40"/>
      <c r="M183" s="5"/>
      <c r="N183" s="78" t="str">
        <f t="shared" si="29"/>
        <v/>
      </c>
      <c r="O183" s="88" t="e">
        <f t="shared" si="34"/>
        <v>#VALUE!</v>
      </c>
      <c r="P183" s="5"/>
      <c r="Q183" s="78" t="str">
        <f t="shared" si="30"/>
        <v/>
      </c>
      <c r="R183" s="78" t="e">
        <f t="shared" si="31"/>
        <v>#VALUE!</v>
      </c>
      <c r="S183" s="88" t="e">
        <f t="shared" si="35"/>
        <v>#VALUE!</v>
      </c>
      <c r="T183" s="39">
        <f t="shared" si="32"/>
        <v>0</v>
      </c>
      <c r="U183" s="5"/>
    </row>
    <row r="184" spans="1:21" ht="16" x14ac:dyDescent="0.2">
      <c r="A184" s="10">
        <f>'Demographic Data'!A184</f>
        <v>0</v>
      </c>
      <c r="B184" s="10">
        <f>'Demographic Data'!B184</f>
        <v>0</v>
      </c>
      <c r="C184" s="87">
        <f>'Demographic Data'!C184</f>
        <v>0</v>
      </c>
      <c r="D184" s="10">
        <f>'Demographic Data'!D184</f>
        <v>0</v>
      </c>
      <c r="E184" s="10" t="str">
        <f>'DNT - Data at a Glance'!D184</f>
        <v>30 Days or Less</v>
      </c>
      <c r="F184" s="5"/>
      <c r="G184" s="78" t="str">
        <f t="shared" si="27"/>
        <v/>
      </c>
      <c r="H184" s="5"/>
      <c r="I184" s="78" t="str">
        <f t="shared" si="28"/>
        <v/>
      </c>
      <c r="J184" s="78" t="e">
        <f t="shared" si="33"/>
        <v>#VALUE!</v>
      </c>
      <c r="K184" s="39"/>
      <c r="L184" s="40"/>
      <c r="M184" s="5"/>
      <c r="N184" s="78" t="str">
        <f t="shared" si="29"/>
        <v/>
      </c>
      <c r="O184" s="88" t="e">
        <f t="shared" si="34"/>
        <v>#VALUE!</v>
      </c>
      <c r="P184" s="5"/>
      <c r="Q184" s="78" t="str">
        <f t="shared" si="30"/>
        <v/>
      </c>
      <c r="R184" s="78" t="e">
        <f t="shared" si="31"/>
        <v>#VALUE!</v>
      </c>
      <c r="S184" s="88" t="e">
        <f t="shared" si="35"/>
        <v>#VALUE!</v>
      </c>
      <c r="T184" s="39">
        <f t="shared" si="32"/>
        <v>0</v>
      </c>
      <c r="U184" s="5"/>
    </row>
    <row r="185" spans="1:21" ht="16" x14ac:dyDescent="0.2">
      <c r="A185" s="10">
        <f>'Demographic Data'!A185</f>
        <v>0</v>
      </c>
      <c r="B185" s="10">
        <f>'Demographic Data'!B185</f>
        <v>0</v>
      </c>
      <c r="C185" s="87">
        <f>'Demographic Data'!C185</f>
        <v>0</v>
      </c>
      <c r="D185" s="10">
        <f>'Demographic Data'!D185</f>
        <v>0</v>
      </c>
      <c r="E185" s="10" t="str">
        <f>'DNT - Data at a Glance'!D185</f>
        <v>30 Days or Less</v>
      </c>
      <c r="F185" s="5"/>
      <c r="G185" s="78" t="str">
        <f t="shared" si="27"/>
        <v/>
      </c>
      <c r="H185" s="5"/>
      <c r="I185" s="78" t="str">
        <f t="shared" si="28"/>
        <v/>
      </c>
      <c r="J185" s="78" t="e">
        <f t="shared" si="33"/>
        <v>#VALUE!</v>
      </c>
      <c r="K185" s="39"/>
      <c r="L185" s="40"/>
      <c r="M185" s="5"/>
      <c r="N185" s="78" t="str">
        <f t="shared" si="29"/>
        <v/>
      </c>
      <c r="O185" s="88" t="e">
        <f t="shared" si="34"/>
        <v>#VALUE!</v>
      </c>
      <c r="P185" s="5"/>
      <c r="Q185" s="78" t="str">
        <f t="shared" si="30"/>
        <v/>
      </c>
      <c r="R185" s="78" t="e">
        <f t="shared" si="31"/>
        <v>#VALUE!</v>
      </c>
      <c r="S185" s="88" t="e">
        <f t="shared" si="35"/>
        <v>#VALUE!</v>
      </c>
      <c r="T185" s="39">
        <f t="shared" si="32"/>
        <v>0</v>
      </c>
      <c r="U185" s="5"/>
    </row>
    <row r="186" spans="1:21" ht="16" x14ac:dyDescent="0.2">
      <c r="A186" s="10">
        <f>'Demographic Data'!A186</f>
        <v>0</v>
      </c>
      <c r="B186" s="10">
        <f>'Demographic Data'!B186</f>
        <v>0</v>
      </c>
      <c r="C186" s="87">
        <f>'Demographic Data'!C186</f>
        <v>0</v>
      </c>
      <c r="D186" s="10">
        <f>'Demographic Data'!D186</f>
        <v>0</v>
      </c>
      <c r="E186" s="10" t="str">
        <f>'DNT - Data at a Glance'!D186</f>
        <v>30 Days or Less</v>
      </c>
      <c r="F186" s="5"/>
      <c r="G186" s="78" t="str">
        <f t="shared" si="27"/>
        <v/>
      </c>
      <c r="H186" s="5"/>
      <c r="I186" s="78" t="str">
        <f t="shared" si="28"/>
        <v/>
      </c>
      <c r="J186" s="78" t="e">
        <f t="shared" si="33"/>
        <v>#VALUE!</v>
      </c>
      <c r="K186" s="39"/>
      <c r="L186" s="40"/>
      <c r="M186" s="5"/>
      <c r="N186" s="78" t="str">
        <f t="shared" si="29"/>
        <v/>
      </c>
      <c r="O186" s="88" t="e">
        <f t="shared" si="34"/>
        <v>#VALUE!</v>
      </c>
      <c r="P186" s="5"/>
      <c r="Q186" s="78" t="str">
        <f t="shared" si="30"/>
        <v/>
      </c>
      <c r="R186" s="78" t="e">
        <f t="shared" si="31"/>
        <v>#VALUE!</v>
      </c>
      <c r="S186" s="88" t="e">
        <f t="shared" si="35"/>
        <v>#VALUE!</v>
      </c>
      <c r="T186" s="39">
        <f t="shared" si="32"/>
        <v>0</v>
      </c>
      <c r="U186" s="5"/>
    </row>
    <row r="187" spans="1:21" ht="16" x14ac:dyDescent="0.2">
      <c r="A187" s="10">
        <f>'Demographic Data'!A187</f>
        <v>0</v>
      </c>
      <c r="B187" s="10">
        <f>'Demographic Data'!B187</f>
        <v>0</v>
      </c>
      <c r="C187" s="87">
        <f>'Demographic Data'!C187</f>
        <v>0</v>
      </c>
      <c r="D187" s="10">
        <f>'Demographic Data'!D187</f>
        <v>0</v>
      </c>
      <c r="E187" s="10" t="str">
        <f>'DNT - Data at a Glance'!D187</f>
        <v>30 Days or Less</v>
      </c>
      <c r="F187" s="5"/>
      <c r="G187" s="78" t="str">
        <f t="shared" si="27"/>
        <v/>
      </c>
      <c r="H187" s="5"/>
      <c r="I187" s="78" t="str">
        <f t="shared" si="28"/>
        <v/>
      </c>
      <c r="J187" s="78" t="e">
        <f t="shared" si="33"/>
        <v>#VALUE!</v>
      </c>
      <c r="K187" s="39"/>
      <c r="L187" s="40"/>
      <c r="M187" s="5"/>
      <c r="N187" s="78" t="str">
        <f t="shared" si="29"/>
        <v/>
      </c>
      <c r="O187" s="88" t="e">
        <f t="shared" si="34"/>
        <v>#VALUE!</v>
      </c>
      <c r="P187" s="5"/>
      <c r="Q187" s="78" t="str">
        <f t="shared" si="30"/>
        <v/>
      </c>
      <c r="R187" s="78" t="e">
        <f t="shared" si="31"/>
        <v>#VALUE!</v>
      </c>
      <c r="S187" s="88" t="e">
        <f t="shared" si="35"/>
        <v>#VALUE!</v>
      </c>
      <c r="T187" s="39">
        <f t="shared" si="32"/>
        <v>0</v>
      </c>
      <c r="U187" s="5"/>
    </row>
    <row r="188" spans="1:21" ht="16" x14ac:dyDescent="0.2">
      <c r="A188" s="10">
        <f>'Demographic Data'!A188</f>
        <v>0</v>
      </c>
      <c r="B188" s="10">
        <f>'Demographic Data'!B188</f>
        <v>0</v>
      </c>
      <c r="C188" s="87">
        <f>'Demographic Data'!C188</f>
        <v>0</v>
      </c>
      <c r="D188" s="10">
        <f>'Demographic Data'!D188</f>
        <v>0</v>
      </c>
      <c r="E188" s="10" t="str">
        <f>'DNT - Data at a Glance'!D188</f>
        <v>30 Days or Less</v>
      </c>
      <c r="F188" s="5"/>
      <c r="G188" s="78" t="str">
        <f t="shared" si="27"/>
        <v/>
      </c>
      <c r="H188" s="5"/>
      <c r="I188" s="78" t="str">
        <f t="shared" si="28"/>
        <v/>
      </c>
      <c r="J188" s="78" t="e">
        <f t="shared" si="33"/>
        <v>#VALUE!</v>
      </c>
      <c r="K188" s="39"/>
      <c r="L188" s="40"/>
      <c r="M188" s="5"/>
      <c r="N188" s="78" t="str">
        <f t="shared" si="29"/>
        <v/>
      </c>
      <c r="O188" s="88" t="e">
        <f t="shared" si="34"/>
        <v>#VALUE!</v>
      </c>
      <c r="P188" s="5"/>
      <c r="Q188" s="78" t="str">
        <f t="shared" si="30"/>
        <v/>
      </c>
      <c r="R188" s="78" t="e">
        <f t="shared" si="31"/>
        <v>#VALUE!</v>
      </c>
      <c r="S188" s="88" t="e">
        <f t="shared" si="35"/>
        <v>#VALUE!</v>
      </c>
      <c r="T188" s="39">
        <f t="shared" si="32"/>
        <v>0</v>
      </c>
      <c r="U188" s="5"/>
    </row>
    <row r="189" spans="1:21" ht="16" x14ac:dyDescent="0.2">
      <c r="A189" s="10">
        <f>'Demographic Data'!A189</f>
        <v>0</v>
      </c>
      <c r="B189" s="10">
        <f>'Demographic Data'!B189</f>
        <v>0</v>
      </c>
      <c r="C189" s="87">
        <f>'Demographic Data'!C189</f>
        <v>0</v>
      </c>
      <c r="D189" s="10">
        <f>'Demographic Data'!D189</f>
        <v>0</v>
      </c>
      <c r="E189" s="10" t="str">
        <f>'DNT - Data at a Glance'!D189</f>
        <v>30 Days or Less</v>
      </c>
      <c r="F189" s="5"/>
      <c r="G189" s="78" t="str">
        <f t="shared" si="27"/>
        <v/>
      </c>
      <c r="H189" s="5"/>
      <c r="I189" s="78" t="str">
        <f t="shared" si="28"/>
        <v/>
      </c>
      <c r="J189" s="78" t="e">
        <f t="shared" si="33"/>
        <v>#VALUE!</v>
      </c>
      <c r="K189" s="39"/>
      <c r="L189" s="40"/>
      <c r="M189" s="5"/>
      <c r="N189" s="78" t="str">
        <f t="shared" si="29"/>
        <v/>
      </c>
      <c r="O189" s="88" t="e">
        <f t="shared" si="34"/>
        <v>#VALUE!</v>
      </c>
      <c r="P189" s="5"/>
      <c r="Q189" s="78" t="str">
        <f t="shared" si="30"/>
        <v/>
      </c>
      <c r="R189" s="78" t="e">
        <f t="shared" si="31"/>
        <v>#VALUE!</v>
      </c>
      <c r="S189" s="88" t="e">
        <f t="shared" si="35"/>
        <v>#VALUE!</v>
      </c>
      <c r="T189" s="39">
        <f t="shared" si="32"/>
        <v>0</v>
      </c>
      <c r="U189" s="5"/>
    </row>
    <row r="190" spans="1:21" ht="16" x14ac:dyDescent="0.2">
      <c r="A190" s="10">
        <f>'Demographic Data'!A190</f>
        <v>0</v>
      </c>
      <c r="B190" s="10">
        <f>'Demographic Data'!B190</f>
        <v>0</v>
      </c>
      <c r="C190" s="87">
        <f>'Demographic Data'!C190</f>
        <v>0</v>
      </c>
      <c r="D190" s="10">
        <f>'Demographic Data'!D190</f>
        <v>0</v>
      </c>
      <c r="E190" s="10" t="str">
        <f>'DNT - Data at a Glance'!D190</f>
        <v>30 Days or Less</v>
      </c>
      <c r="F190" s="5"/>
      <c r="G190" s="78" t="str">
        <f t="shared" si="27"/>
        <v/>
      </c>
      <c r="H190" s="5"/>
      <c r="I190" s="78" t="str">
        <f t="shared" si="28"/>
        <v/>
      </c>
      <c r="J190" s="78" t="e">
        <f t="shared" si="33"/>
        <v>#VALUE!</v>
      </c>
      <c r="K190" s="39"/>
      <c r="L190" s="40"/>
      <c r="M190" s="5"/>
      <c r="N190" s="78" t="str">
        <f t="shared" si="29"/>
        <v/>
      </c>
      <c r="O190" s="88" t="e">
        <f t="shared" si="34"/>
        <v>#VALUE!</v>
      </c>
      <c r="P190" s="5"/>
      <c r="Q190" s="78" t="str">
        <f t="shared" si="30"/>
        <v/>
      </c>
      <c r="R190" s="78" t="e">
        <f t="shared" si="31"/>
        <v>#VALUE!</v>
      </c>
      <c r="S190" s="88" t="e">
        <f t="shared" si="35"/>
        <v>#VALUE!</v>
      </c>
      <c r="T190" s="39">
        <f t="shared" si="32"/>
        <v>0</v>
      </c>
      <c r="U190" s="5"/>
    </row>
    <row r="191" spans="1:21" ht="16" x14ac:dyDescent="0.2">
      <c r="A191" s="10">
        <f>'Demographic Data'!A191</f>
        <v>0</v>
      </c>
      <c r="B191" s="10">
        <f>'Demographic Data'!B191</f>
        <v>0</v>
      </c>
      <c r="C191" s="87">
        <f>'Demographic Data'!C191</f>
        <v>0</v>
      </c>
      <c r="D191" s="10">
        <f>'Demographic Data'!D191</f>
        <v>0</v>
      </c>
      <c r="E191" s="10" t="str">
        <f>'DNT - Data at a Glance'!D191</f>
        <v>30 Days or Less</v>
      </c>
      <c r="F191" s="5"/>
      <c r="G191" s="78" t="str">
        <f t="shared" si="27"/>
        <v/>
      </c>
      <c r="H191" s="5"/>
      <c r="I191" s="78" t="str">
        <f t="shared" si="28"/>
        <v/>
      </c>
      <c r="J191" s="78" t="e">
        <f t="shared" si="33"/>
        <v>#VALUE!</v>
      </c>
      <c r="K191" s="39"/>
      <c r="L191" s="40"/>
      <c r="M191" s="5"/>
      <c r="N191" s="78" t="str">
        <f t="shared" si="29"/>
        <v/>
      </c>
      <c r="O191" s="88" t="e">
        <f t="shared" si="34"/>
        <v>#VALUE!</v>
      </c>
      <c r="P191" s="5"/>
      <c r="Q191" s="78" t="str">
        <f t="shared" si="30"/>
        <v/>
      </c>
      <c r="R191" s="78" t="e">
        <f t="shared" si="31"/>
        <v>#VALUE!</v>
      </c>
      <c r="S191" s="88" t="e">
        <f t="shared" si="35"/>
        <v>#VALUE!</v>
      </c>
      <c r="T191" s="39">
        <f t="shared" si="32"/>
        <v>0</v>
      </c>
      <c r="U191" s="5"/>
    </row>
    <row r="192" spans="1:21" ht="16" x14ac:dyDescent="0.2">
      <c r="A192" s="10">
        <f>'Demographic Data'!A192</f>
        <v>0</v>
      </c>
      <c r="B192" s="10">
        <f>'Demographic Data'!B192</f>
        <v>0</v>
      </c>
      <c r="C192" s="87">
        <f>'Demographic Data'!C192</f>
        <v>0</v>
      </c>
      <c r="D192" s="10">
        <f>'Demographic Data'!D192</f>
        <v>0</v>
      </c>
      <c r="E192" s="10" t="str">
        <f>'DNT - Data at a Glance'!D192</f>
        <v>30 Days or Less</v>
      </c>
      <c r="F192" s="5"/>
      <c r="G192" s="78" t="str">
        <f t="shared" si="27"/>
        <v/>
      </c>
      <c r="H192" s="5"/>
      <c r="I192" s="78" t="str">
        <f t="shared" si="28"/>
        <v/>
      </c>
      <c r="J192" s="78" t="e">
        <f t="shared" si="33"/>
        <v>#VALUE!</v>
      </c>
      <c r="K192" s="39"/>
      <c r="L192" s="40"/>
      <c r="M192" s="5"/>
      <c r="N192" s="78" t="str">
        <f t="shared" si="29"/>
        <v/>
      </c>
      <c r="O192" s="88" t="e">
        <f t="shared" si="34"/>
        <v>#VALUE!</v>
      </c>
      <c r="P192" s="5"/>
      <c r="Q192" s="78" t="str">
        <f t="shared" si="30"/>
        <v/>
      </c>
      <c r="R192" s="78" t="e">
        <f t="shared" si="31"/>
        <v>#VALUE!</v>
      </c>
      <c r="S192" s="88" t="e">
        <f t="shared" si="35"/>
        <v>#VALUE!</v>
      </c>
      <c r="T192" s="39">
        <f t="shared" si="32"/>
        <v>0</v>
      </c>
      <c r="U192" s="5"/>
    </row>
    <row r="193" spans="1:21" ht="16" x14ac:dyDescent="0.2">
      <c r="A193" s="10">
        <f>'Demographic Data'!A193</f>
        <v>0</v>
      </c>
      <c r="B193" s="10">
        <f>'Demographic Data'!B193</f>
        <v>0</v>
      </c>
      <c r="C193" s="87">
        <f>'Demographic Data'!C193</f>
        <v>0</v>
      </c>
      <c r="D193" s="10">
        <f>'Demographic Data'!D193</f>
        <v>0</v>
      </c>
      <c r="E193" s="10" t="str">
        <f>'DNT - Data at a Glance'!D193</f>
        <v>30 Days or Less</v>
      </c>
      <c r="F193" s="5"/>
      <c r="G193" s="78" t="str">
        <f t="shared" si="27"/>
        <v/>
      </c>
      <c r="H193" s="5"/>
      <c r="I193" s="78" t="str">
        <f t="shared" si="28"/>
        <v/>
      </c>
      <c r="J193" s="78" t="e">
        <f t="shared" si="33"/>
        <v>#VALUE!</v>
      </c>
      <c r="K193" s="39"/>
      <c r="L193" s="40"/>
      <c r="M193" s="5"/>
      <c r="N193" s="78" t="str">
        <f t="shared" si="29"/>
        <v/>
      </c>
      <c r="O193" s="88" t="e">
        <f t="shared" si="34"/>
        <v>#VALUE!</v>
      </c>
      <c r="P193" s="5"/>
      <c r="Q193" s="78" t="str">
        <f t="shared" si="30"/>
        <v/>
      </c>
      <c r="R193" s="78" t="e">
        <f t="shared" si="31"/>
        <v>#VALUE!</v>
      </c>
      <c r="S193" s="88" t="e">
        <f t="shared" si="35"/>
        <v>#VALUE!</v>
      </c>
      <c r="T193" s="39">
        <f t="shared" si="32"/>
        <v>0</v>
      </c>
      <c r="U193" s="5"/>
    </row>
    <row r="194" spans="1:21" ht="16" x14ac:dyDescent="0.2">
      <c r="A194" s="10">
        <f>'Demographic Data'!A194</f>
        <v>0</v>
      </c>
      <c r="B194" s="10">
        <f>'Demographic Data'!B194</f>
        <v>0</v>
      </c>
      <c r="C194" s="87">
        <f>'Demographic Data'!C194</f>
        <v>0</v>
      </c>
      <c r="D194" s="10">
        <f>'Demographic Data'!D194</f>
        <v>0</v>
      </c>
      <c r="E194" s="10" t="str">
        <f>'DNT - Data at a Glance'!D194</f>
        <v>30 Days or Less</v>
      </c>
      <c r="F194" s="5"/>
      <c r="G194" s="78" t="str">
        <f t="shared" si="27"/>
        <v/>
      </c>
      <c r="H194" s="5"/>
      <c r="I194" s="78" t="str">
        <f t="shared" si="28"/>
        <v/>
      </c>
      <c r="J194" s="78" t="e">
        <f t="shared" si="33"/>
        <v>#VALUE!</v>
      </c>
      <c r="K194" s="39"/>
      <c r="L194" s="40"/>
      <c r="M194" s="5"/>
      <c r="N194" s="78" t="str">
        <f t="shared" si="29"/>
        <v/>
      </c>
      <c r="O194" s="88" t="e">
        <f t="shared" si="34"/>
        <v>#VALUE!</v>
      </c>
      <c r="P194" s="5"/>
      <c r="Q194" s="78" t="str">
        <f t="shared" si="30"/>
        <v/>
      </c>
      <c r="R194" s="78" t="e">
        <f t="shared" si="31"/>
        <v>#VALUE!</v>
      </c>
      <c r="S194" s="88" t="e">
        <f t="shared" si="35"/>
        <v>#VALUE!</v>
      </c>
      <c r="T194" s="39">
        <f t="shared" si="32"/>
        <v>0</v>
      </c>
      <c r="U194" s="5"/>
    </row>
    <row r="195" spans="1:21" ht="16" x14ac:dyDescent="0.2">
      <c r="A195" s="10">
        <f>'Demographic Data'!A195</f>
        <v>0</v>
      </c>
      <c r="B195" s="10">
        <f>'Demographic Data'!B195</f>
        <v>0</v>
      </c>
      <c r="C195" s="87">
        <f>'Demographic Data'!C195</f>
        <v>0</v>
      </c>
      <c r="D195" s="10">
        <f>'Demographic Data'!D195</f>
        <v>0</v>
      </c>
      <c r="E195" s="10" t="str">
        <f>'DNT - Data at a Glance'!D195</f>
        <v>30 Days or Less</v>
      </c>
      <c r="F195" s="5"/>
      <c r="G195" s="78" t="str">
        <f t="shared" ref="G195:G201" si="36">IF(AND(F195="F"), "0.0", "")&amp; IF(AND(F195="D"), "1.0", "")&amp; IF(AND(F195="D+"), "1.5", "")&amp; IF(AND(F195="C"), "2.0", "")&amp; IF(AND(F195="C+"), "2.5", "")&amp; IF(AND(F195="B"), "3.0", "") &amp; IF(AND(F195="B+"), "3.5", "") &amp; IF(AND(F195="A"), "4.0", "")</f>
        <v/>
      </c>
      <c r="H195" s="5"/>
      <c r="I195" s="78" t="str">
        <f t="shared" ref="I195:I201" si="37">IF(AND(H195="F"), "0.0", "")&amp; IF(AND(H195="D"), "1.0", "")&amp; IF(AND(H195="D+"), "1.5", "")&amp; IF(AND(H195="C"), "2.0", "")&amp; IF(AND(H195="C+"), "2.5", "")&amp; IF(AND(H195="B"), "3.0", "") &amp; IF(AND(H195="B+"), "3.5", "") &amp; IF(AND(H195="A"), "4.0", "")</f>
        <v/>
      </c>
      <c r="J195" s="78" t="e">
        <f t="shared" si="33"/>
        <v>#VALUE!</v>
      </c>
      <c r="K195" s="39"/>
      <c r="L195" s="40"/>
      <c r="M195" s="5"/>
      <c r="N195" s="78" t="str">
        <f t="shared" ref="N195:N201" si="38">IF(AND(M195="F"), "0.0", "")&amp; IF(AND(M195="D"), "1.0", "")&amp; IF(AND(M195="D+"), "1.5", "")&amp; IF(AND(M195="C"), "2.0", "")&amp; IF(AND(M195="C+"), "2.5", "")&amp; IF(AND(M195="B"), "3.0", "") &amp; IF(AND(M195="B+"), "3.5", "") &amp; IF(AND(M195="A"), "4.0", "")</f>
        <v/>
      </c>
      <c r="O195" s="88" t="e">
        <f t="shared" si="34"/>
        <v>#VALUE!</v>
      </c>
      <c r="P195" s="5"/>
      <c r="Q195" s="78" t="str">
        <f t="shared" ref="Q195:Q201" si="39">IF(AND(P195="F"), "0.0", "")&amp; IF(AND(P195="D"), "1.0", "")&amp; IF(AND(P195="D+"), "1.5", "")&amp; IF(AND(P195="C"), "2.0", "")&amp; IF(AND(P195="C+"), "2.5", "")&amp; IF(AND(P195="B"), "3.0", "") &amp; IF(AND(P195="B+"), "3.5", "") &amp; IF(AND(P195="A"), "4.0", "")</f>
        <v/>
      </c>
      <c r="R195" s="78" t="e">
        <f t="shared" ref="R195:R201" si="40">SUM(Q195-N195)</f>
        <v>#VALUE!</v>
      </c>
      <c r="S195" s="88" t="e">
        <f t="shared" si="35"/>
        <v>#VALUE!</v>
      </c>
      <c r="T195" s="39">
        <f t="shared" ref="T195:T201" si="41">K195</f>
        <v>0</v>
      </c>
      <c r="U195" s="5"/>
    </row>
    <row r="196" spans="1:21" ht="16" x14ac:dyDescent="0.2">
      <c r="A196" s="10">
        <f>'Demographic Data'!A196</f>
        <v>0</v>
      </c>
      <c r="B196" s="10">
        <f>'Demographic Data'!B196</f>
        <v>0</v>
      </c>
      <c r="C196" s="87">
        <f>'Demographic Data'!C196</f>
        <v>0</v>
      </c>
      <c r="D196" s="10">
        <f>'Demographic Data'!D196</f>
        <v>0</v>
      </c>
      <c r="E196" s="10" t="str">
        <f>'DNT - Data at a Glance'!D196</f>
        <v>30 Days or Less</v>
      </c>
      <c r="F196" s="5"/>
      <c r="G196" s="78" t="str">
        <f t="shared" si="36"/>
        <v/>
      </c>
      <c r="H196" s="5"/>
      <c r="I196" s="78" t="str">
        <f t="shared" si="37"/>
        <v/>
      </c>
      <c r="J196" s="78" t="e">
        <f t="shared" si="33"/>
        <v>#VALUE!</v>
      </c>
      <c r="K196" s="39"/>
      <c r="L196" s="40"/>
      <c r="M196" s="5"/>
      <c r="N196" s="78" t="str">
        <f t="shared" si="38"/>
        <v/>
      </c>
      <c r="O196" s="88" t="e">
        <f t="shared" si="34"/>
        <v>#VALUE!</v>
      </c>
      <c r="P196" s="5"/>
      <c r="Q196" s="78" t="str">
        <f t="shared" si="39"/>
        <v/>
      </c>
      <c r="R196" s="78" t="e">
        <f t="shared" si="40"/>
        <v>#VALUE!</v>
      </c>
      <c r="S196" s="88" t="e">
        <f t="shared" si="35"/>
        <v>#VALUE!</v>
      </c>
      <c r="T196" s="39">
        <f t="shared" si="41"/>
        <v>0</v>
      </c>
      <c r="U196" s="5"/>
    </row>
    <row r="197" spans="1:21" ht="16" x14ac:dyDescent="0.2">
      <c r="A197" s="10">
        <f>'Demographic Data'!A197</f>
        <v>0</v>
      </c>
      <c r="B197" s="10">
        <f>'Demographic Data'!B197</f>
        <v>0</v>
      </c>
      <c r="C197" s="87">
        <f>'Demographic Data'!C197</f>
        <v>0</v>
      </c>
      <c r="D197" s="10">
        <f>'Demographic Data'!D197</f>
        <v>0</v>
      </c>
      <c r="E197" s="10" t="str">
        <f>'DNT - Data at a Glance'!D197</f>
        <v>30 Days or Less</v>
      </c>
      <c r="F197" s="5"/>
      <c r="G197" s="78" t="str">
        <f t="shared" si="36"/>
        <v/>
      </c>
      <c r="H197" s="5"/>
      <c r="I197" s="78" t="str">
        <f t="shared" si="37"/>
        <v/>
      </c>
      <c r="J197" s="78" t="e">
        <f t="shared" si="33"/>
        <v>#VALUE!</v>
      </c>
      <c r="K197" s="39"/>
      <c r="L197" s="40"/>
      <c r="M197" s="5"/>
      <c r="N197" s="78" t="str">
        <f t="shared" si="38"/>
        <v/>
      </c>
      <c r="O197" s="88" t="e">
        <f t="shared" si="34"/>
        <v>#VALUE!</v>
      </c>
      <c r="P197" s="5"/>
      <c r="Q197" s="78" t="str">
        <f t="shared" si="39"/>
        <v/>
      </c>
      <c r="R197" s="78" t="e">
        <f t="shared" si="40"/>
        <v>#VALUE!</v>
      </c>
      <c r="S197" s="88" t="e">
        <f t="shared" si="35"/>
        <v>#VALUE!</v>
      </c>
      <c r="T197" s="39">
        <f t="shared" si="41"/>
        <v>0</v>
      </c>
      <c r="U197" s="5"/>
    </row>
    <row r="198" spans="1:21" ht="16" x14ac:dyDescent="0.2">
      <c r="A198" s="10">
        <f>'Demographic Data'!A198</f>
        <v>0</v>
      </c>
      <c r="B198" s="10">
        <f>'Demographic Data'!B198</f>
        <v>0</v>
      </c>
      <c r="C198" s="87">
        <f>'Demographic Data'!C198</f>
        <v>0</v>
      </c>
      <c r="D198" s="10">
        <f>'Demographic Data'!D198</f>
        <v>0</v>
      </c>
      <c r="E198" s="10" t="str">
        <f>'DNT - Data at a Glance'!D198</f>
        <v>30 Days or Less</v>
      </c>
      <c r="F198" s="5"/>
      <c r="G198" s="78" t="str">
        <f t="shared" si="36"/>
        <v/>
      </c>
      <c r="H198" s="5"/>
      <c r="I198" s="78" t="str">
        <f t="shared" si="37"/>
        <v/>
      </c>
      <c r="J198" s="78" t="e">
        <f t="shared" si="33"/>
        <v>#VALUE!</v>
      </c>
      <c r="K198" s="39"/>
      <c r="L198" s="40"/>
      <c r="M198" s="5"/>
      <c r="N198" s="78" t="str">
        <f t="shared" si="38"/>
        <v/>
      </c>
      <c r="O198" s="88" t="e">
        <f t="shared" si="34"/>
        <v>#VALUE!</v>
      </c>
      <c r="P198" s="5"/>
      <c r="Q198" s="78" t="str">
        <f t="shared" si="39"/>
        <v/>
      </c>
      <c r="R198" s="78" t="e">
        <f t="shared" si="40"/>
        <v>#VALUE!</v>
      </c>
      <c r="S198" s="88" t="e">
        <f t="shared" si="35"/>
        <v>#VALUE!</v>
      </c>
      <c r="T198" s="39">
        <f t="shared" si="41"/>
        <v>0</v>
      </c>
      <c r="U198" s="5"/>
    </row>
    <row r="199" spans="1:21" ht="16" x14ac:dyDescent="0.2">
      <c r="A199" s="10">
        <f>'Demographic Data'!A199</f>
        <v>0</v>
      </c>
      <c r="B199" s="10">
        <f>'Demographic Data'!B199</f>
        <v>0</v>
      </c>
      <c r="C199" s="87">
        <f>'Demographic Data'!C199</f>
        <v>0</v>
      </c>
      <c r="D199" s="10">
        <f>'Demographic Data'!D199</f>
        <v>0</v>
      </c>
      <c r="E199" s="10" t="str">
        <f>'DNT - Data at a Glance'!D199</f>
        <v>30 Days or Less</v>
      </c>
      <c r="F199" s="5"/>
      <c r="G199" s="78" t="str">
        <f t="shared" si="36"/>
        <v/>
      </c>
      <c r="H199" s="5"/>
      <c r="I199" s="78" t="str">
        <f t="shared" si="37"/>
        <v/>
      </c>
      <c r="J199" s="78" t="e">
        <f t="shared" si="33"/>
        <v>#VALUE!</v>
      </c>
      <c r="K199" s="39"/>
      <c r="L199" s="40"/>
      <c r="M199" s="5"/>
      <c r="N199" s="78" t="str">
        <f t="shared" si="38"/>
        <v/>
      </c>
      <c r="O199" s="88" t="e">
        <f t="shared" si="34"/>
        <v>#VALUE!</v>
      </c>
      <c r="P199" s="5"/>
      <c r="Q199" s="78" t="str">
        <f t="shared" si="39"/>
        <v/>
      </c>
      <c r="R199" s="78" t="e">
        <f t="shared" si="40"/>
        <v>#VALUE!</v>
      </c>
      <c r="S199" s="88" t="e">
        <f t="shared" si="35"/>
        <v>#VALUE!</v>
      </c>
      <c r="T199" s="39">
        <f t="shared" si="41"/>
        <v>0</v>
      </c>
      <c r="U199" s="5"/>
    </row>
    <row r="200" spans="1:21" ht="16" x14ac:dyDescent="0.2">
      <c r="A200" s="10">
        <f>'Demographic Data'!A200</f>
        <v>0</v>
      </c>
      <c r="B200" s="10">
        <f>'Demographic Data'!B200</f>
        <v>0</v>
      </c>
      <c r="C200" s="87">
        <f>'Demographic Data'!C200</f>
        <v>0</v>
      </c>
      <c r="D200" s="10">
        <f>'Demographic Data'!D200</f>
        <v>0</v>
      </c>
      <c r="E200" s="10" t="str">
        <f>'DNT - Data at a Glance'!D200</f>
        <v>30 Days or Less</v>
      </c>
      <c r="F200" s="5"/>
      <c r="G200" s="78" t="str">
        <f t="shared" si="36"/>
        <v/>
      </c>
      <c r="H200" s="5"/>
      <c r="I200" s="78" t="str">
        <f t="shared" si="37"/>
        <v/>
      </c>
      <c r="J200" s="78" t="e">
        <f t="shared" si="33"/>
        <v>#VALUE!</v>
      </c>
      <c r="K200" s="39"/>
      <c r="L200" s="40"/>
      <c r="M200" s="5"/>
      <c r="N200" s="78" t="str">
        <f t="shared" si="38"/>
        <v/>
      </c>
      <c r="O200" s="88" t="e">
        <f t="shared" si="34"/>
        <v>#VALUE!</v>
      </c>
      <c r="P200" s="5"/>
      <c r="Q200" s="78" t="str">
        <f t="shared" si="39"/>
        <v/>
      </c>
      <c r="R200" s="78" t="e">
        <f t="shared" si="40"/>
        <v>#VALUE!</v>
      </c>
      <c r="S200" s="88" t="e">
        <f t="shared" si="35"/>
        <v>#VALUE!</v>
      </c>
      <c r="T200" s="39">
        <f t="shared" si="41"/>
        <v>0</v>
      </c>
      <c r="U200" s="5"/>
    </row>
    <row r="201" spans="1:21" ht="16" x14ac:dyDescent="0.2">
      <c r="A201" s="10">
        <f>'Demographic Data'!A201</f>
        <v>0</v>
      </c>
      <c r="B201" s="10">
        <f>'Demographic Data'!B201</f>
        <v>0</v>
      </c>
      <c r="C201" s="87">
        <f>'Demographic Data'!C201</f>
        <v>0</v>
      </c>
      <c r="D201" s="10">
        <f>'Demographic Data'!D201</f>
        <v>0</v>
      </c>
      <c r="E201" s="10" t="str">
        <f>'DNT - Data at a Glance'!D201</f>
        <v>30 Days or Less</v>
      </c>
      <c r="F201" s="5"/>
      <c r="G201" s="78" t="str">
        <f t="shared" si="36"/>
        <v/>
      </c>
      <c r="H201" s="5"/>
      <c r="I201" s="78" t="str">
        <f t="shared" si="37"/>
        <v/>
      </c>
      <c r="J201" s="78" t="e">
        <f t="shared" si="33"/>
        <v>#VALUE!</v>
      </c>
      <c r="K201" s="39"/>
      <c r="L201" s="40"/>
      <c r="M201" s="5"/>
      <c r="N201" s="78" t="str">
        <f t="shared" si="38"/>
        <v/>
      </c>
      <c r="O201" s="88" t="e">
        <f t="shared" si="34"/>
        <v>#VALUE!</v>
      </c>
      <c r="P201" s="5"/>
      <c r="Q201" s="78" t="str">
        <f t="shared" si="39"/>
        <v/>
      </c>
      <c r="R201" s="78" t="e">
        <f t="shared" si="40"/>
        <v>#VALUE!</v>
      </c>
      <c r="S201" s="88" t="e">
        <f t="shared" si="35"/>
        <v>#VALUE!</v>
      </c>
      <c r="T201" s="39">
        <f t="shared" si="41"/>
        <v>0</v>
      </c>
      <c r="U201" s="5"/>
    </row>
    <row r="202" spans="1:21" ht="16" x14ac:dyDescent="0.2">
      <c r="F202" s="76" t="s">
        <v>86</v>
      </c>
      <c r="G202" s="26" t="e">
        <f>AVERAGE(G69:G170)</f>
        <v>#DIV/0!</v>
      </c>
      <c r="H202" s="76" t="s">
        <v>86</v>
      </c>
      <c r="I202" s="26" t="e">
        <f>AVERAGE(I69:I170)</f>
        <v>#DIV/0!</v>
      </c>
      <c r="J202" s="26" t="e">
        <f>AVERAGE(J69:J170)</f>
        <v>#VALUE!</v>
      </c>
      <c r="K202" s="75"/>
      <c r="L202" s="74"/>
      <c r="M202" s="77" t="s">
        <v>86</v>
      </c>
      <c r="N202" s="26" t="e">
        <f>AVERAGE(N69:N170)</f>
        <v>#DIV/0!</v>
      </c>
      <c r="O202" s="26" t="e">
        <f>AVERAGE(O69:O170)</f>
        <v>#VALUE!</v>
      </c>
      <c r="P202" s="76" t="s">
        <v>86</v>
      </c>
      <c r="Q202" s="26" t="e">
        <f>AVERAGE(Q69:Q170)</f>
        <v>#DIV/0!</v>
      </c>
      <c r="R202" s="26" t="e">
        <f>AVERAGE(R69:R170)</f>
        <v>#VALUE!</v>
      </c>
      <c r="S202" s="26" t="e">
        <f>AVERAGE(S69:S170)</f>
        <v>#VALUE!</v>
      </c>
      <c r="T202" s="70"/>
      <c r="U202" s="41"/>
    </row>
    <row r="203" spans="1:21" ht="16" x14ac:dyDescent="0.2">
      <c r="K203" s="68"/>
      <c r="L203" s="69"/>
      <c r="T203" s="41"/>
      <c r="U203" s="41"/>
    </row>
    <row r="204" spans="1:21" ht="16" x14ac:dyDescent="0.2">
      <c r="K204" s="68"/>
      <c r="L204" s="69"/>
      <c r="T204" s="71"/>
      <c r="U204" s="60"/>
    </row>
    <row r="205" spans="1:21" x14ac:dyDescent="0.2">
      <c r="K205" s="68"/>
      <c r="L205" s="69"/>
      <c r="T205" s="72"/>
      <c r="U205" s="61"/>
    </row>
    <row r="206" spans="1:21" x14ac:dyDescent="0.2">
      <c r="K206" s="68"/>
      <c r="L206" s="69"/>
      <c r="T206" s="44"/>
      <c r="U206" s="61"/>
    </row>
    <row r="207" spans="1:21" x14ac:dyDescent="0.2">
      <c r="K207" s="68"/>
      <c r="L207" s="69"/>
      <c r="T207" s="44"/>
      <c r="U207" s="61"/>
    </row>
    <row r="208" spans="1:21" x14ac:dyDescent="0.2">
      <c r="K208" s="68"/>
      <c r="L208" s="69"/>
      <c r="T208" s="44"/>
      <c r="U208" s="61"/>
    </row>
    <row r="209" spans="11:21" ht="16" x14ac:dyDescent="0.2">
      <c r="K209" s="68"/>
      <c r="L209" s="69"/>
      <c r="T209" s="73"/>
      <c r="U209" s="60"/>
    </row>
    <row r="210" spans="11:21" x14ac:dyDescent="0.2">
      <c r="K210" s="68"/>
      <c r="L210" s="69"/>
      <c r="T210" s="72"/>
      <c r="U210" s="61"/>
    </row>
    <row r="211" spans="11:21" x14ac:dyDescent="0.2">
      <c r="K211" s="68"/>
      <c r="L211" s="69"/>
      <c r="T211" s="44"/>
      <c r="U211" s="61"/>
    </row>
    <row r="212" spans="11:21" x14ac:dyDescent="0.2">
      <c r="K212" s="68"/>
      <c r="L212" s="69"/>
      <c r="T212" s="44"/>
      <c r="U212" s="61"/>
    </row>
    <row r="213" spans="11:21" x14ac:dyDescent="0.2">
      <c r="K213" s="68"/>
      <c r="L213" s="69"/>
      <c r="T213" s="44"/>
      <c r="U213" s="61"/>
    </row>
    <row r="214" spans="11:21" x14ac:dyDescent="0.2">
      <c r="K214" s="68"/>
      <c r="L214" s="69"/>
    </row>
    <row r="215" spans="11:21" x14ac:dyDescent="0.2">
      <c r="K215" s="68"/>
      <c r="L215" s="69"/>
    </row>
    <row r="216" spans="11:21" x14ac:dyDescent="0.2">
      <c r="K216" s="68"/>
      <c r="L216" s="69"/>
    </row>
    <row r="217" spans="11:21" x14ac:dyDescent="0.2">
      <c r="K217" s="68"/>
      <c r="L217" s="69"/>
    </row>
    <row r="218" spans="11:21" x14ac:dyDescent="0.2">
      <c r="K218" s="68"/>
      <c r="L218" s="69"/>
    </row>
    <row r="219" spans="11:21" x14ac:dyDescent="0.2">
      <c r="K219" s="68"/>
      <c r="L219" s="69"/>
    </row>
    <row r="220" spans="11:21" x14ac:dyDescent="0.2">
      <c r="K220" s="68"/>
      <c r="L220" s="69"/>
    </row>
    <row r="221" spans="11:21" x14ac:dyDescent="0.2">
      <c r="K221" s="68"/>
      <c r="L221" s="69"/>
    </row>
    <row r="222" spans="11:21" x14ac:dyDescent="0.2">
      <c r="K222" s="68"/>
      <c r="L222" s="69"/>
    </row>
    <row r="223" spans="11:21" x14ac:dyDescent="0.2">
      <c r="K223" s="68"/>
      <c r="L223" s="69"/>
    </row>
    <row r="224" spans="11:21" x14ac:dyDescent="0.2">
      <c r="K224" s="68"/>
      <c r="L224" s="69"/>
    </row>
    <row r="225" spans="11:12" x14ac:dyDescent="0.2">
      <c r="K225" s="68"/>
      <c r="L225" s="69"/>
    </row>
    <row r="226" spans="11:12" x14ac:dyDescent="0.2">
      <c r="K226" s="68"/>
      <c r="L226" s="69"/>
    </row>
    <row r="227" spans="11:12" x14ac:dyDescent="0.2">
      <c r="K227" s="68"/>
      <c r="L227" s="69"/>
    </row>
    <row r="228" spans="11:12" x14ac:dyDescent="0.2">
      <c r="K228" s="68"/>
      <c r="L228" s="69"/>
    </row>
    <row r="229" spans="11:12" x14ac:dyDescent="0.2">
      <c r="K229" s="68"/>
      <c r="L229" s="69"/>
    </row>
    <row r="230" spans="11:12" x14ac:dyDescent="0.2">
      <c r="K230" s="68"/>
      <c r="L230" s="69"/>
    </row>
    <row r="231" spans="11:12" x14ac:dyDescent="0.2">
      <c r="K231" s="68"/>
      <c r="L231" s="69"/>
    </row>
    <row r="232" spans="11:12" x14ac:dyDescent="0.2">
      <c r="K232" s="68"/>
      <c r="L232" s="69"/>
    </row>
    <row r="233" spans="11:12" ht="16" x14ac:dyDescent="0.2">
      <c r="K233" s="2"/>
      <c r="L233" s="2"/>
    </row>
    <row r="234" spans="11:12" ht="16" x14ac:dyDescent="0.2">
      <c r="K234" s="42"/>
      <c r="L234" s="65"/>
    </row>
    <row r="235" spans="11:12" x14ac:dyDescent="0.2">
      <c r="K235" s="61"/>
      <c r="L235" s="44"/>
    </row>
    <row r="236" spans="11:12" x14ac:dyDescent="0.2">
      <c r="K236" s="61"/>
      <c r="L236" s="44"/>
    </row>
    <row r="237" spans="11:12" ht="16" x14ac:dyDescent="0.2">
      <c r="K237" s="42"/>
      <c r="L237" s="44"/>
    </row>
    <row r="238" spans="11:12" x14ac:dyDescent="0.2">
      <c r="K238" s="61"/>
      <c r="L238" s="65"/>
    </row>
    <row r="239" spans="11:12" x14ac:dyDescent="0.2">
      <c r="K239" s="61"/>
      <c r="L239" s="44"/>
    </row>
    <row r="240" spans="11:12" x14ac:dyDescent="0.2">
      <c r="K240" s="61"/>
      <c r="L240" s="44"/>
    </row>
    <row r="241" spans="11:12" ht="16" x14ac:dyDescent="0.2">
      <c r="K241" s="42"/>
      <c r="L241" s="44"/>
    </row>
    <row r="242" spans="11:12" x14ac:dyDescent="0.2">
      <c r="K242" s="61"/>
      <c r="L242" s="65"/>
    </row>
    <row r="243" spans="11:12" x14ac:dyDescent="0.2">
      <c r="K243" s="61"/>
      <c r="L243" s="44"/>
    </row>
    <row r="244" spans="11:12" ht="16" x14ac:dyDescent="0.2">
      <c r="K244" s="42"/>
      <c r="L244" s="43"/>
    </row>
    <row r="245" spans="11:12" x14ac:dyDescent="0.2">
      <c r="K245" s="61"/>
      <c r="L245" s="43"/>
    </row>
    <row r="246" spans="11:12" x14ac:dyDescent="0.2">
      <c r="K246" s="61"/>
      <c r="L246" s="44"/>
    </row>
    <row r="247" spans="11:12" x14ac:dyDescent="0.2">
      <c r="K247" s="61"/>
      <c r="L247" s="45"/>
    </row>
    <row r="248" spans="11:12" x14ac:dyDescent="0.2">
      <c r="K248" s="45"/>
      <c r="L248" s="45"/>
    </row>
  </sheetData>
  <conditionalFormatting sqref="R203:R1048576">
    <cfRule type="cellIs" dxfId="313" priority="42" operator="greaterThan">
      <formula>0</formula>
    </cfRule>
    <cfRule type="cellIs" dxfId="312" priority="43" operator="lessThan">
      <formula>0</formula>
    </cfRule>
  </conditionalFormatting>
  <conditionalFormatting sqref="R202">
    <cfRule type="cellIs" dxfId="311" priority="26" operator="greaterThan">
      <formula>0</formula>
    </cfRule>
    <cfRule type="cellIs" dxfId="310" priority="27" operator="lessThan">
      <formula>0</formula>
    </cfRule>
  </conditionalFormatting>
  <conditionalFormatting sqref="J2:J202">
    <cfRule type="cellIs" dxfId="309" priority="21" operator="lessThan">
      <formula>0</formula>
    </cfRule>
    <cfRule type="cellIs" dxfId="308" priority="22" operator="greaterThan">
      <formula>0</formula>
    </cfRule>
    <cfRule type="cellIs" dxfId="307" priority="23" operator="equal">
      <formula>0</formula>
    </cfRule>
  </conditionalFormatting>
  <conditionalFormatting sqref="O2:O202">
    <cfRule type="cellIs" dxfId="306" priority="18" operator="lessThan">
      <formula>0</formula>
    </cfRule>
    <cfRule type="cellIs" dxfId="305" priority="19" operator="greaterThan">
      <formula>0</formula>
    </cfRule>
    <cfRule type="cellIs" dxfId="304" priority="20" operator="equal">
      <formula>0</formula>
    </cfRule>
  </conditionalFormatting>
  <conditionalFormatting sqref="S2:S202">
    <cfRule type="cellIs" dxfId="303" priority="15" operator="lessThan">
      <formula>0</formula>
    </cfRule>
    <cfRule type="cellIs" dxfId="302" priority="16" operator="greaterThan">
      <formula>0</formula>
    </cfRule>
    <cfRule type="cellIs" dxfId="301" priority="17" operator="equal">
      <formula>0</formula>
    </cfRule>
  </conditionalFormatting>
  <conditionalFormatting sqref="K2:K201">
    <cfRule type="containsText" dxfId="300" priority="13" operator="containsText" text="Needs to Improve">
      <formula>NOT(ISERROR(SEARCH("Needs to Improve",K2)))</formula>
    </cfRule>
    <cfRule type="containsText" dxfId="299" priority="14" operator="containsText" text="None Needed">
      <formula>NOT(ISERROR(SEARCH("None Needed",K2)))</formula>
    </cfRule>
  </conditionalFormatting>
  <conditionalFormatting sqref="L2:L201">
    <cfRule type="containsText" dxfId="298" priority="10" operator="containsText" text="DID Improve">
      <formula>NOT(ISERROR(SEARCH("DID Improve",L2)))</formula>
    </cfRule>
    <cfRule type="containsText" dxfId="297" priority="11" operator="containsText" text="DID NOT Improve">
      <formula>NOT(ISERROR(SEARCH("DID NOT Improve",L2)))</formula>
    </cfRule>
    <cfRule type="containsText" dxfId="296" priority="12" operator="containsText" text="None Was Needed">
      <formula>NOT(ISERROR(SEARCH("None Was Needed",L2)))</formula>
    </cfRule>
  </conditionalFormatting>
  <conditionalFormatting sqref="T2:T201">
    <cfRule type="containsText" dxfId="295" priority="8" operator="containsText" text="Needs to Improve">
      <formula>NOT(ISERROR(SEARCH("Needs to Improve",T2)))</formula>
    </cfRule>
    <cfRule type="containsText" dxfId="294" priority="9" operator="containsText" text="None Needed">
      <formula>NOT(ISERROR(SEARCH("None Needed",T2)))</formula>
    </cfRule>
  </conditionalFormatting>
  <conditionalFormatting sqref="U2:U201">
    <cfRule type="containsText" dxfId="293" priority="5" operator="containsText" text="DID Improve">
      <formula>NOT(ISERROR(SEARCH("DID Improve",U2)))</formula>
    </cfRule>
    <cfRule type="containsText" dxfId="292" priority="6" operator="containsText" text="DID NOT Improve">
      <formula>NOT(ISERROR(SEARCH("DID NOT Improve",U2)))</formula>
    </cfRule>
    <cfRule type="containsText" dxfId="291" priority="7" operator="containsText" text="None Was Needed">
      <formula>NOT(ISERROR(SEARCH("None Was Needed",U2)))</formula>
    </cfRule>
  </conditionalFormatting>
  <conditionalFormatting sqref="R2:R201">
    <cfRule type="cellIs" dxfId="290" priority="2" operator="lessThan">
      <formula>0</formula>
    </cfRule>
    <cfRule type="cellIs" dxfId="289" priority="3" operator="greaterThan">
      <formula>0</formula>
    </cfRule>
    <cfRule type="cellIs" dxfId="288" priority="4" operator="equal">
      <formula>0</formula>
    </cfRule>
  </conditionalFormatting>
  <conditionalFormatting sqref="E2:E201">
    <cfRule type="containsText" dxfId="287" priority="1" operator="containsText" text="&lt; 30 Days">
      <formula>NOT(ISERROR(SEARCH("&lt; 30 Days",E2)))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'DNT - APR Codes'!$F$6:$F$8</xm:f>
          </x14:formula1>
          <xm:sqref>L2:L232</xm:sqref>
        </x14:dataValidation>
        <x14:dataValidation type="list" allowBlank="1" showInputMessage="1" showErrorMessage="1">
          <x14:formula1>
            <xm:f>'DNT - APR Codes'!$F$3:$F$4</xm:f>
          </x14:formula1>
          <xm:sqref>K2:K232</xm:sqref>
        </x14:dataValidation>
        <x14:dataValidation type="list" allowBlank="1" showInputMessage="1" showErrorMessage="1">
          <x14:formula1>
            <xm:f>'DNT - APR Codes'!$F$13:$F$15</xm:f>
          </x14:formula1>
          <xm:sqref>U2:U202</xm:sqref>
        </x14:dataValidation>
        <x14:dataValidation type="list" allowBlank="1" showInputMessage="1" showErrorMessage="1">
          <x14:formula1>
            <xm:f>'DNT - APR Codes'!$F$10:$F$11</xm:f>
          </x14:formula1>
          <xm:sqref>T2:T202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zoomScalePageLayoutView="85" workbookViewId="0">
      <pane xSplit="5" ySplit="1" topLeftCell="K44" activePane="bottomRight" state="frozen"/>
      <selection pane="topRight" activeCell="F1" sqref="F1"/>
      <selection pane="bottomLeft" activeCell="A2" sqref="A2"/>
      <selection pane="bottomRight" activeCell="T7" sqref="T7"/>
    </sheetView>
  </sheetViews>
  <sheetFormatPr baseColWidth="10" defaultColWidth="8.83203125" defaultRowHeight="15" x14ac:dyDescent="0.2"/>
  <cols>
    <col min="1" max="1" width="10.5" customWidth="1"/>
    <col min="2" max="2" width="15.5" customWidth="1"/>
    <col min="3" max="3" width="30.5" style="37" customWidth="1"/>
    <col min="4" max="5" width="15.5" customWidth="1"/>
    <col min="6" max="10" width="10.5" customWidth="1"/>
    <col min="11" max="12" width="15.6640625" style="3" customWidth="1"/>
    <col min="13" max="19" width="10.5" customWidth="1"/>
    <col min="20" max="21" width="15.6640625" style="3" customWidth="1"/>
  </cols>
  <sheetData>
    <row r="1" spans="1:21" ht="16" x14ac:dyDescent="0.2">
      <c r="A1" s="17" t="s">
        <v>0</v>
      </c>
      <c r="B1" s="17" t="s">
        <v>1</v>
      </c>
      <c r="C1" s="17" t="s">
        <v>2</v>
      </c>
      <c r="D1" s="17" t="s">
        <v>3</v>
      </c>
      <c r="E1" s="92" t="s">
        <v>95</v>
      </c>
      <c r="F1" s="89" t="s">
        <v>227</v>
      </c>
      <c r="G1" s="17" t="s">
        <v>78</v>
      </c>
      <c r="H1" s="89" t="s">
        <v>228</v>
      </c>
      <c r="I1" s="17" t="s">
        <v>79</v>
      </c>
      <c r="J1" s="17" t="s">
        <v>82</v>
      </c>
      <c r="K1" s="90" t="s">
        <v>93</v>
      </c>
      <c r="L1" s="91" t="s">
        <v>38</v>
      </c>
      <c r="M1" s="89" t="s">
        <v>229</v>
      </c>
      <c r="N1" s="17" t="s">
        <v>80</v>
      </c>
      <c r="O1" s="17" t="s">
        <v>81</v>
      </c>
      <c r="P1" s="89" t="s">
        <v>230</v>
      </c>
      <c r="Q1" s="17" t="s">
        <v>83</v>
      </c>
      <c r="R1" s="17" t="s">
        <v>84</v>
      </c>
      <c r="S1" s="17" t="s">
        <v>85</v>
      </c>
      <c r="T1" s="92" t="s">
        <v>232</v>
      </c>
      <c r="U1" s="93" t="s">
        <v>231</v>
      </c>
    </row>
    <row r="2" spans="1:21" ht="16" x14ac:dyDescent="0.2">
      <c r="A2" s="10">
        <f>'Demographic Data'!A2</f>
        <v>0</v>
      </c>
      <c r="B2" s="10">
        <f>'Demographic Data'!B2</f>
        <v>0</v>
      </c>
      <c r="C2" s="87">
        <f>'Demographic Data'!C2</f>
        <v>0</v>
      </c>
      <c r="D2" s="10">
        <f>'Demographic Data'!D2</f>
        <v>0</v>
      </c>
      <c r="E2" s="10" t="str">
        <f>'DNT - Data at a Glance'!D2</f>
        <v>30 Days or Less</v>
      </c>
      <c r="F2" s="27"/>
      <c r="G2" s="88" t="str">
        <f>IF(AND(F2="F"), "0.0", "")&amp; IF(AND(F2="D"), "1.0", "")&amp; IF(AND(F2="D+"), "1.5", "")&amp; IF(AND(F2="C"), "2.0", "")&amp; IF(AND(F2="C+"), "2.5", "")&amp; IF(AND(F2="B"), "3.0", "") &amp; IF(AND(F2="B+"), "3.5", "") &amp; IF(AND(F2="A"), "4.0", "")</f>
        <v/>
      </c>
      <c r="H2" s="27"/>
      <c r="I2" s="88" t="str">
        <f>IF(AND(H2="F"), "0.0", "")&amp; IF(AND(H2="D"), "1.0", "")&amp; IF(AND(H2="D+"), "1.5", "")&amp; IF(AND(H2="C"), "2.0", "")&amp; IF(AND(H2="C+"), "2.5", "")&amp; IF(AND(H2="B"), "3.0", "") &amp; IF(AND(H2="B+"), "3.5", "") &amp; IF(AND(H2="A"), "4.0", "")</f>
        <v/>
      </c>
      <c r="J2" s="88" t="e">
        <f t="shared" ref="J2:J33" si="0">SUM(I2-G2)</f>
        <v>#VALUE!</v>
      </c>
      <c r="K2" s="66"/>
      <c r="L2" s="98"/>
      <c r="M2" s="27"/>
      <c r="N2" s="88" t="str">
        <f>IF(AND(M2="F"), "0.0", "")&amp; IF(AND(M2="D"), "1.0", "")&amp; IF(AND(M2="D+"), "1.5", "")&amp; IF(AND(M2="C"), "2.0", "")&amp; IF(AND(M2="C+"), "2.5", "")&amp; IF(AND(M2="B"), "3.0", "") &amp; IF(AND(M2="B+"), "3.5", "") &amp; IF(AND(M2="A"), "4.0", "")</f>
        <v/>
      </c>
      <c r="O2" s="88" t="e">
        <f t="shared" ref="O2:O33" si="1">SUM(N2-I2)</f>
        <v>#VALUE!</v>
      </c>
      <c r="P2" s="27"/>
      <c r="Q2" s="88" t="str">
        <f>IF(AND(P2="F"), "0.0", "")&amp; IF(AND(P2="D"), "1.0", "")&amp; IF(AND(P2="D+"), "1.5", "")&amp; IF(AND(P2="C"), "2.0", "")&amp; IF(AND(P2="C+"), "2.5", "")&amp; IF(AND(P2="B"), "3.0", "") &amp; IF(AND(P2="B+"), "3.5", "") &amp; IF(AND(P2="A"), "4.0", "")</f>
        <v/>
      </c>
      <c r="R2" s="88" t="e">
        <f>SUM(Q2-N2)</f>
        <v>#VALUE!</v>
      </c>
      <c r="S2" s="81" t="e">
        <f t="shared" ref="S2:S33" si="2">SUM(Q2-G2)</f>
        <v>#VALUE!</v>
      </c>
      <c r="T2" s="66">
        <f>K2</f>
        <v>0</v>
      </c>
      <c r="U2" s="27"/>
    </row>
    <row r="3" spans="1:21" ht="16" x14ac:dyDescent="0.2">
      <c r="A3" s="10">
        <f>'Demographic Data'!A3</f>
        <v>0</v>
      </c>
      <c r="B3" s="10">
        <f>'Demographic Data'!B3</f>
        <v>0</v>
      </c>
      <c r="C3" s="87">
        <f>'Demographic Data'!C3</f>
        <v>0</v>
      </c>
      <c r="D3" s="10">
        <f>'Demographic Data'!D3</f>
        <v>0</v>
      </c>
      <c r="E3" s="10" t="str">
        <f>'DNT - Data at a Glance'!D3</f>
        <v>30 Days or Less</v>
      </c>
      <c r="F3" s="27"/>
      <c r="G3" s="88" t="str">
        <f t="shared" ref="G3:G66" si="3">IF(AND(F3="F"), "0.0", "")&amp; IF(AND(F3="D"), "1.0", "")&amp; IF(AND(F3="D+"), "1.5", "")&amp; IF(AND(F3="C"), "2.0", "")&amp; IF(AND(F3="C+"), "2.5", "")&amp; IF(AND(F3="B"), "3.0", "") &amp; IF(AND(F3="B+"), "3.5", "") &amp; IF(AND(F3="A"), "4.0", "")</f>
        <v/>
      </c>
      <c r="H3" s="27"/>
      <c r="I3" s="88" t="str">
        <f t="shared" ref="I3:I66" si="4">IF(AND(H3="F"), "0.0", "")&amp; IF(AND(H3="D"), "1.0", "")&amp; IF(AND(H3="D+"), "1.5", "")&amp; IF(AND(H3="C"), "2.0", "")&amp; IF(AND(H3="C+"), "2.5", "")&amp; IF(AND(H3="B"), "3.0", "") &amp; IF(AND(H3="B+"), "3.5", "") &amp; IF(AND(H3="A"), "4.0", "")</f>
        <v/>
      </c>
      <c r="J3" s="88" t="e">
        <f t="shared" si="0"/>
        <v>#VALUE!</v>
      </c>
      <c r="K3" s="66"/>
      <c r="L3" s="98"/>
      <c r="M3" s="27"/>
      <c r="N3" s="88" t="str">
        <f t="shared" ref="N3:N66" si="5">IF(AND(M3="F"), "0.0", "")&amp; IF(AND(M3="D"), "1.0", "")&amp; IF(AND(M3="D+"), "1.5", "")&amp; IF(AND(M3="C"), "2.0", "")&amp; IF(AND(M3="C+"), "2.5", "")&amp; IF(AND(M3="B"), "3.0", "") &amp; IF(AND(M3="B+"), "3.5", "") &amp; IF(AND(M3="A"), "4.0", "")</f>
        <v/>
      </c>
      <c r="O3" s="88" t="e">
        <f t="shared" si="1"/>
        <v>#VALUE!</v>
      </c>
      <c r="P3" s="27"/>
      <c r="Q3" s="88" t="str">
        <f t="shared" ref="Q3:Q66" si="6">IF(AND(P3="F"), "0.0", "")&amp; IF(AND(P3="D"), "1.0", "")&amp; IF(AND(P3="D+"), "1.5", "")&amp; IF(AND(P3="C"), "2.0", "")&amp; IF(AND(P3="C+"), "2.5", "")&amp; IF(AND(P3="B"), "3.0", "") &amp; IF(AND(P3="B+"), "3.5", "") &amp; IF(AND(P3="A"), "4.0", "")</f>
        <v/>
      </c>
      <c r="R3" s="88" t="e">
        <f t="shared" ref="R3:R66" si="7">SUM(Q3-N3)</f>
        <v>#VALUE!</v>
      </c>
      <c r="S3" s="81" t="e">
        <f t="shared" si="2"/>
        <v>#VALUE!</v>
      </c>
      <c r="T3" s="66">
        <f t="shared" ref="T3:T66" si="8">K3</f>
        <v>0</v>
      </c>
      <c r="U3" s="27"/>
    </row>
    <row r="4" spans="1:21" ht="16" x14ac:dyDescent="0.2">
      <c r="A4" s="10">
        <f>'Demographic Data'!A4</f>
        <v>0</v>
      </c>
      <c r="B4" s="10">
        <f>'Demographic Data'!B4</f>
        <v>0</v>
      </c>
      <c r="C4" s="87">
        <f>'Demographic Data'!C4</f>
        <v>0</v>
      </c>
      <c r="D4" s="10">
        <f>'Demographic Data'!D4</f>
        <v>0</v>
      </c>
      <c r="E4" s="10" t="str">
        <f>'DNT - Data at a Glance'!D4</f>
        <v>30 Days or Less</v>
      </c>
      <c r="F4" s="27"/>
      <c r="G4" s="88" t="str">
        <f t="shared" si="3"/>
        <v/>
      </c>
      <c r="H4" s="27"/>
      <c r="I4" s="88" t="str">
        <f t="shared" si="4"/>
        <v/>
      </c>
      <c r="J4" s="88" t="e">
        <f t="shared" si="0"/>
        <v>#VALUE!</v>
      </c>
      <c r="K4" s="99"/>
      <c r="L4" s="67"/>
      <c r="M4" s="27"/>
      <c r="N4" s="88" t="str">
        <f t="shared" si="5"/>
        <v/>
      </c>
      <c r="O4" s="88" t="e">
        <f t="shared" si="1"/>
        <v>#VALUE!</v>
      </c>
      <c r="P4" s="27"/>
      <c r="Q4" s="88" t="str">
        <f t="shared" si="6"/>
        <v/>
      </c>
      <c r="R4" s="88" t="e">
        <f t="shared" si="7"/>
        <v>#VALUE!</v>
      </c>
      <c r="S4" s="81" t="e">
        <f t="shared" si="2"/>
        <v>#VALUE!</v>
      </c>
      <c r="T4" s="66">
        <f t="shared" si="8"/>
        <v>0</v>
      </c>
      <c r="U4" s="27"/>
    </row>
    <row r="5" spans="1:21" ht="16" x14ac:dyDescent="0.2">
      <c r="A5" s="10">
        <f>'Demographic Data'!A5</f>
        <v>0</v>
      </c>
      <c r="B5" s="10">
        <f>'Demographic Data'!B5</f>
        <v>0</v>
      </c>
      <c r="C5" s="87">
        <f>'Demographic Data'!C5</f>
        <v>0</v>
      </c>
      <c r="D5" s="10">
        <f>'Demographic Data'!D5</f>
        <v>0</v>
      </c>
      <c r="E5" s="10" t="str">
        <f>'DNT - Data at a Glance'!D5</f>
        <v>30 Days or Less</v>
      </c>
      <c r="F5" s="27"/>
      <c r="G5" s="88" t="str">
        <f t="shared" si="3"/>
        <v/>
      </c>
      <c r="H5" s="27"/>
      <c r="I5" s="88" t="str">
        <f t="shared" si="4"/>
        <v/>
      </c>
      <c r="J5" s="88" t="e">
        <f t="shared" si="0"/>
        <v>#VALUE!</v>
      </c>
      <c r="K5" s="66"/>
      <c r="L5" s="98"/>
      <c r="M5" s="27"/>
      <c r="N5" s="88" t="str">
        <f t="shared" si="5"/>
        <v/>
      </c>
      <c r="O5" s="88" t="e">
        <f t="shared" si="1"/>
        <v>#VALUE!</v>
      </c>
      <c r="P5" s="27"/>
      <c r="Q5" s="88" t="str">
        <f t="shared" si="6"/>
        <v/>
      </c>
      <c r="R5" s="88" t="e">
        <f t="shared" si="7"/>
        <v>#VALUE!</v>
      </c>
      <c r="S5" s="81" t="e">
        <f t="shared" si="2"/>
        <v>#VALUE!</v>
      </c>
      <c r="T5" s="66">
        <f t="shared" si="8"/>
        <v>0</v>
      </c>
      <c r="U5" s="27"/>
    </row>
    <row r="6" spans="1:21" ht="16" x14ac:dyDescent="0.2">
      <c r="A6" s="10">
        <f>'Demographic Data'!A6</f>
        <v>0</v>
      </c>
      <c r="B6" s="10">
        <f>'Demographic Data'!B6</f>
        <v>0</v>
      </c>
      <c r="C6" s="87">
        <f>'Demographic Data'!C6</f>
        <v>0</v>
      </c>
      <c r="D6" s="10">
        <f>'Demographic Data'!D6</f>
        <v>0</v>
      </c>
      <c r="E6" s="10" t="str">
        <f>'DNT - Data at a Glance'!D6</f>
        <v>30 Days or Less</v>
      </c>
      <c r="F6" s="27"/>
      <c r="G6" s="88" t="str">
        <f t="shared" si="3"/>
        <v/>
      </c>
      <c r="H6" s="27"/>
      <c r="I6" s="88" t="str">
        <f t="shared" si="4"/>
        <v/>
      </c>
      <c r="J6" s="88" t="e">
        <f t="shared" si="0"/>
        <v>#VALUE!</v>
      </c>
      <c r="K6" s="66"/>
      <c r="L6" s="67"/>
      <c r="M6" s="27"/>
      <c r="N6" s="88" t="str">
        <f t="shared" si="5"/>
        <v/>
      </c>
      <c r="O6" s="88" t="e">
        <f t="shared" si="1"/>
        <v>#VALUE!</v>
      </c>
      <c r="P6" s="27"/>
      <c r="Q6" s="88" t="str">
        <f t="shared" si="6"/>
        <v/>
      </c>
      <c r="R6" s="88" t="e">
        <f t="shared" si="7"/>
        <v>#VALUE!</v>
      </c>
      <c r="S6" s="81" t="e">
        <f t="shared" si="2"/>
        <v>#VALUE!</v>
      </c>
      <c r="T6" s="66">
        <f t="shared" si="8"/>
        <v>0</v>
      </c>
      <c r="U6" s="27"/>
    </row>
    <row r="7" spans="1:21" ht="16" x14ac:dyDescent="0.2">
      <c r="A7" s="10">
        <f>'Demographic Data'!A7</f>
        <v>0</v>
      </c>
      <c r="B7" s="10">
        <f>'Demographic Data'!B7</f>
        <v>0</v>
      </c>
      <c r="C7" s="87">
        <f>'Demographic Data'!C7</f>
        <v>0</v>
      </c>
      <c r="D7" s="10">
        <f>'Demographic Data'!D7</f>
        <v>0</v>
      </c>
      <c r="E7" s="10" t="str">
        <f>'DNT - Data at a Glance'!D7</f>
        <v>30 Days or Less</v>
      </c>
      <c r="F7" s="27"/>
      <c r="G7" s="88" t="str">
        <f t="shared" si="3"/>
        <v/>
      </c>
      <c r="H7" s="27"/>
      <c r="I7" s="88" t="str">
        <f t="shared" si="4"/>
        <v/>
      </c>
      <c r="J7" s="88" t="e">
        <f t="shared" si="0"/>
        <v>#VALUE!</v>
      </c>
      <c r="K7" s="99"/>
      <c r="L7" s="67"/>
      <c r="M7" s="27"/>
      <c r="N7" s="88" t="str">
        <f t="shared" si="5"/>
        <v/>
      </c>
      <c r="O7" s="88" t="e">
        <f t="shared" si="1"/>
        <v>#VALUE!</v>
      </c>
      <c r="P7" s="27"/>
      <c r="Q7" s="88" t="str">
        <f t="shared" si="6"/>
        <v/>
      </c>
      <c r="R7" s="88" t="e">
        <f t="shared" si="7"/>
        <v>#VALUE!</v>
      </c>
      <c r="S7" s="81" t="e">
        <f t="shared" si="2"/>
        <v>#VALUE!</v>
      </c>
      <c r="T7" s="66">
        <f t="shared" si="8"/>
        <v>0</v>
      </c>
      <c r="U7" s="27"/>
    </row>
    <row r="8" spans="1:21" ht="16" x14ac:dyDescent="0.2">
      <c r="A8" s="10">
        <f>'Demographic Data'!A8</f>
        <v>0</v>
      </c>
      <c r="B8" s="10">
        <f>'Demographic Data'!B8</f>
        <v>0</v>
      </c>
      <c r="C8" s="87">
        <f>'Demographic Data'!C8</f>
        <v>0</v>
      </c>
      <c r="D8" s="10">
        <f>'Demographic Data'!D8</f>
        <v>0</v>
      </c>
      <c r="E8" s="10" t="str">
        <f>'DNT - Data at a Glance'!D8</f>
        <v>30 Days or Less</v>
      </c>
      <c r="F8" s="27"/>
      <c r="G8" s="88" t="str">
        <f t="shared" si="3"/>
        <v/>
      </c>
      <c r="H8" s="27"/>
      <c r="I8" s="88" t="str">
        <f t="shared" si="4"/>
        <v/>
      </c>
      <c r="J8" s="88" t="e">
        <f t="shared" si="0"/>
        <v>#VALUE!</v>
      </c>
      <c r="K8" s="99"/>
      <c r="L8" s="67"/>
      <c r="M8" s="27"/>
      <c r="N8" s="88" t="str">
        <f t="shared" si="5"/>
        <v/>
      </c>
      <c r="O8" s="88" t="e">
        <f t="shared" si="1"/>
        <v>#VALUE!</v>
      </c>
      <c r="P8" s="27"/>
      <c r="Q8" s="88" t="str">
        <f t="shared" si="6"/>
        <v/>
      </c>
      <c r="R8" s="88" t="e">
        <f t="shared" si="7"/>
        <v>#VALUE!</v>
      </c>
      <c r="S8" s="81" t="e">
        <f t="shared" si="2"/>
        <v>#VALUE!</v>
      </c>
      <c r="T8" s="66">
        <f t="shared" si="8"/>
        <v>0</v>
      </c>
      <c r="U8" s="27"/>
    </row>
    <row r="9" spans="1:21" ht="16" x14ac:dyDescent="0.2">
      <c r="A9" s="10">
        <f>'Demographic Data'!A9</f>
        <v>0</v>
      </c>
      <c r="B9" s="10">
        <f>'Demographic Data'!B9</f>
        <v>0</v>
      </c>
      <c r="C9" s="87">
        <f>'Demographic Data'!C9</f>
        <v>0</v>
      </c>
      <c r="D9" s="10">
        <f>'Demographic Data'!D9</f>
        <v>0</v>
      </c>
      <c r="E9" s="10" t="str">
        <f>'DNT - Data at a Glance'!D9</f>
        <v>30 Days or Less</v>
      </c>
      <c r="F9" s="27"/>
      <c r="G9" s="88" t="str">
        <f t="shared" si="3"/>
        <v/>
      </c>
      <c r="H9" s="27"/>
      <c r="I9" s="88" t="str">
        <f t="shared" si="4"/>
        <v/>
      </c>
      <c r="J9" s="88" t="e">
        <f t="shared" si="0"/>
        <v>#VALUE!</v>
      </c>
      <c r="K9" s="99"/>
      <c r="L9" s="67"/>
      <c r="M9" s="27"/>
      <c r="N9" s="88" t="str">
        <f t="shared" si="5"/>
        <v/>
      </c>
      <c r="O9" s="88" t="e">
        <f t="shared" si="1"/>
        <v>#VALUE!</v>
      </c>
      <c r="P9" s="27"/>
      <c r="Q9" s="88" t="str">
        <f t="shared" si="6"/>
        <v/>
      </c>
      <c r="R9" s="88" t="e">
        <f t="shared" si="7"/>
        <v>#VALUE!</v>
      </c>
      <c r="S9" s="81" t="e">
        <f t="shared" si="2"/>
        <v>#VALUE!</v>
      </c>
      <c r="T9" s="66">
        <f t="shared" si="8"/>
        <v>0</v>
      </c>
      <c r="U9" s="27"/>
    </row>
    <row r="10" spans="1:21" ht="16" x14ac:dyDescent="0.2">
      <c r="A10" s="10">
        <f>'Demographic Data'!A10</f>
        <v>0</v>
      </c>
      <c r="B10" s="10">
        <f>'Demographic Data'!B10</f>
        <v>0</v>
      </c>
      <c r="C10" s="87">
        <f>'Demographic Data'!C10</f>
        <v>0</v>
      </c>
      <c r="D10" s="10">
        <f>'Demographic Data'!D10</f>
        <v>0</v>
      </c>
      <c r="E10" s="10" t="str">
        <f>'DNT - Data at a Glance'!D10</f>
        <v>30 Days or Less</v>
      </c>
      <c r="F10" s="27"/>
      <c r="G10" s="88" t="str">
        <f t="shared" si="3"/>
        <v/>
      </c>
      <c r="H10" s="27"/>
      <c r="I10" s="88" t="str">
        <f t="shared" si="4"/>
        <v/>
      </c>
      <c r="J10" s="88" t="e">
        <f t="shared" si="0"/>
        <v>#VALUE!</v>
      </c>
      <c r="K10" s="66"/>
      <c r="L10" s="98"/>
      <c r="M10" s="27"/>
      <c r="N10" s="88" t="str">
        <f t="shared" si="5"/>
        <v/>
      </c>
      <c r="O10" s="88" t="e">
        <f t="shared" si="1"/>
        <v>#VALUE!</v>
      </c>
      <c r="P10" s="27"/>
      <c r="Q10" s="88" t="str">
        <f t="shared" si="6"/>
        <v/>
      </c>
      <c r="R10" s="88" t="e">
        <f t="shared" si="7"/>
        <v>#VALUE!</v>
      </c>
      <c r="S10" s="81" t="e">
        <f t="shared" si="2"/>
        <v>#VALUE!</v>
      </c>
      <c r="T10" s="66">
        <f t="shared" si="8"/>
        <v>0</v>
      </c>
      <c r="U10" s="27"/>
    </row>
    <row r="11" spans="1:21" ht="16" x14ac:dyDescent="0.2">
      <c r="A11" s="10">
        <f>'Demographic Data'!A11</f>
        <v>0</v>
      </c>
      <c r="B11" s="10">
        <f>'Demographic Data'!B11</f>
        <v>0</v>
      </c>
      <c r="C11" s="87">
        <f>'Demographic Data'!C11</f>
        <v>0</v>
      </c>
      <c r="D11" s="10">
        <f>'Demographic Data'!D11</f>
        <v>0</v>
      </c>
      <c r="E11" s="10" t="str">
        <f>'DNT - Data at a Glance'!D11</f>
        <v>30 Days or Less</v>
      </c>
      <c r="F11" s="27"/>
      <c r="G11" s="88" t="str">
        <f t="shared" si="3"/>
        <v/>
      </c>
      <c r="H11" s="27"/>
      <c r="I11" s="88" t="str">
        <f t="shared" si="4"/>
        <v/>
      </c>
      <c r="J11" s="88" t="e">
        <f t="shared" si="0"/>
        <v>#VALUE!</v>
      </c>
      <c r="K11" s="66"/>
      <c r="L11" s="98"/>
      <c r="M11" s="27"/>
      <c r="N11" s="88" t="str">
        <f t="shared" si="5"/>
        <v/>
      </c>
      <c r="O11" s="88" t="e">
        <f t="shared" si="1"/>
        <v>#VALUE!</v>
      </c>
      <c r="P11" s="27"/>
      <c r="Q11" s="88" t="str">
        <f t="shared" si="6"/>
        <v/>
      </c>
      <c r="R11" s="88" t="e">
        <f t="shared" si="7"/>
        <v>#VALUE!</v>
      </c>
      <c r="S11" s="81" t="e">
        <f t="shared" si="2"/>
        <v>#VALUE!</v>
      </c>
      <c r="T11" s="66">
        <f t="shared" si="8"/>
        <v>0</v>
      </c>
      <c r="U11" s="27"/>
    </row>
    <row r="12" spans="1:21" ht="16" x14ac:dyDescent="0.2">
      <c r="A12" s="10">
        <f>'Demographic Data'!A12</f>
        <v>0</v>
      </c>
      <c r="B12" s="10">
        <f>'Demographic Data'!B12</f>
        <v>0</v>
      </c>
      <c r="C12" s="87">
        <f>'Demographic Data'!C12</f>
        <v>0</v>
      </c>
      <c r="D12" s="10">
        <f>'Demographic Data'!D12</f>
        <v>0</v>
      </c>
      <c r="E12" s="10" t="str">
        <f>'DNT - Data at a Glance'!D12</f>
        <v>30 Days or Less</v>
      </c>
      <c r="F12" s="27"/>
      <c r="G12" s="88" t="str">
        <f t="shared" si="3"/>
        <v/>
      </c>
      <c r="H12" s="27"/>
      <c r="I12" s="88" t="str">
        <f t="shared" si="4"/>
        <v/>
      </c>
      <c r="J12" s="88" t="e">
        <f t="shared" si="0"/>
        <v>#VALUE!</v>
      </c>
      <c r="K12" s="66"/>
      <c r="L12" s="98"/>
      <c r="M12" s="27"/>
      <c r="N12" s="88" t="str">
        <f t="shared" si="5"/>
        <v/>
      </c>
      <c r="O12" s="88" t="e">
        <f t="shared" si="1"/>
        <v>#VALUE!</v>
      </c>
      <c r="P12" s="27"/>
      <c r="Q12" s="88" t="str">
        <f t="shared" si="6"/>
        <v/>
      </c>
      <c r="R12" s="88" t="e">
        <f t="shared" si="7"/>
        <v>#VALUE!</v>
      </c>
      <c r="S12" s="81" t="e">
        <f t="shared" si="2"/>
        <v>#VALUE!</v>
      </c>
      <c r="T12" s="66">
        <f t="shared" si="8"/>
        <v>0</v>
      </c>
      <c r="U12" s="27"/>
    </row>
    <row r="13" spans="1:21" ht="16" x14ac:dyDescent="0.2">
      <c r="A13" s="10">
        <f>'Demographic Data'!A13</f>
        <v>0</v>
      </c>
      <c r="B13" s="10">
        <f>'Demographic Data'!B13</f>
        <v>0</v>
      </c>
      <c r="C13" s="87">
        <f>'Demographic Data'!C13</f>
        <v>0</v>
      </c>
      <c r="D13" s="10">
        <f>'Demographic Data'!D13</f>
        <v>0</v>
      </c>
      <c r="E13" s="10" t="str">
        <f>'DNT - Data at a Glance'!D13</f>
        <v>30 Days or Less</v>
      </c>
      <c r="F13" s="27"/>
      <c r="G13" s="88" t="str">
        <f t="shared" si="3"/>
        <v/>
      </c>
      <c r="H13" s="27"/>
      <c r="I13" s="88" t="str">
        <f t="shared" si="4"/>
        <v/>
      </c>
      <c r="J13" s="88" t="e">
        <f t="shared" si="0"/>
        <v>#VALUE!</v>
      </c>
      <c r="K13" s="66"/>
      <c r="L13" s="98"/>
      <c r="M13" s="27"/>
      <c r="N13" s="88" t="str">
        <f t="shared" si="5"/>
        <v/>
      </c>
      <c r="O13" s="88" t="e">
        <f t="shared" si="1"/>
        <v>#VALUE!</v>
      </c>
      <c r="P13" s="27"/>
      <c r="Q13" s="88" t="str">
        <f t="shared" si="6"/>
        <v/>
      </c>
      <c r="R13" s="88" t="e">
        <f t="shared" si="7"/>
        <v>#VALUE!</v>
      </c>
      <c r="S13" s="81" t="e">
        <f t="shared" si="2"/>
        <v>#VALUE!</v>
      </c>
      <c r="T13" s="66">
        <f t="shared" si="8"/>
        <v>0</v>
      </c>
      <c r="U13" s="27"/>
    </row>
    <row r="14" spans="1:21" ht="16" x14ac:dyDescent="0.2">
      <c r="A14" s="10">
        <f>'Demographic Data'!A14</f>
        <v>0</v>
      </c>
      <c r="B14" s="10">
        <f>'Demographic Data'!B14</f>
        <v>0</v>
      </c>
      <c r="C14" s="87">
        <f>'Demographic Data'!C14</f>
        <v>0</v>
      </c>
      <c r="D14" s="10">
        <f>'Demographic Data'!D14</f>
        <v>0</v>
      </c>
      <c r="E14" s="10" t="str">
        <f>'DNT - Data at a Glance'!D14</f>
        <v>30 Days or Less</v>
      </c>
      <c r="F14" s="27"/>
      <c r="G14" s="88" t="str">
        <f t="shared" si="3"/>
        <v/>
      </c>
      <c r="H14" s="27"/>
      <c r="I14" s="88" t="str">
        <f t="shared" si="4"/>
        <v/>
      </c>
      <c r="J14" s="88" t="e">
        <f t="shared" si="0"/>
        <v>#VALUE!</v>
      </c>
      <c r="K14" s="66"/>
      <c r="L14" s="98"/>
      <c r="M14" s="27"/>
      <c r="N14" s="88" t="str">
        <f t="shared" si="5"/>
        <v/>
      </c>
      <c r="O14" s="88" t="e">
        <f t="shared" si="1"/>
        <v>#VALUE!</v>
      </c>
      <c r="P14" s="27"/>
      <c r="Q14" s="88" t="str">
        <f t="shared" si="6"/>
        <v/>
      </c>
      <c r="R14" s="88" t="e">
        <f t="shared" si="7"/>
        <v>#VALUE!</v>
      </c>
      <c r="S14" s="81" t="e">
        <f t="shared" si="2"/>
        <v>#VALUE!</v>
      </c>
      <c r="T14" s="66">
        <f t="shared" si="8"/>
        <v>0</v>
      </c>
      <c r="U14" s="27"/>
    </row>
    <row r="15" spans="1:21" ht="16" x14ac:dyDescent="0.2">
      <c r="A15" s="10">
        <f>'Demographic Data'!A15</f>
        <v>0</v>
      </c>
      <c r="B15" s="10">
        <f>'Demographic Data'!B15</f>
        <v>0</v>
      </c>
      <c r="C15" s="87">
        <f>'Demographic Data'!C15</f>
        <v>0</v>
      </c>
      <c r="D15" s="10">
        <f>'Demographic Data'!D15</f>
        <v>0</v>
      </c>
      <c r="E15" s="10" t="str">
        <f>'DNT - Data at a Glance'!D15</f>
        <v>30 Days or Less</v>
      </c>
      <c r="F15" s="27"/>
      <c r="G15" s="88" t="str">
        <f t="shared" si="3"/>
        <v/>
      </c>
      <c r="H15" s="27"/>
      <c r="I15" s="88" t="str">
        <f t="shared" si="4"/>
        <v/>
      </c>
      <c r="J15" s="88" t="e">
        <f t="shared" si="0"/>
        <v>#VALUE!</v>
      </c>
      <c r="K15" s="99"/>
      <c r="L15" s="67"/>
      <c r="M15" s="27"/>
      <c r="N15" s="88" t="str">
        <f t="shared" si="5"/>
        <v/>
      </c>
      <c r="O15" s="88" t="e">
        <f t="shared" si="1"/>
        <v>#VALUE!</v>
      </c>
      <c r="P15" s="27"/>
      <c r="Q15" s="88" t="str">
        <f t="shared" si="6"/>
        <v/>
      </c>
      <c r="R15" s="88" t="e">
        <f t="shared" si="7"/>
        <v>#VALUE!</v>
      </c>
      <c r="S15" s="81" t="e">
        <f t="shared" si="2"/>
        <v>#VALUE!</v>
      </c>
      <c r="T15" s="66">
        <f t="shared" si="8"/>
        <v>0</v>
      </c>
      <c r="U15" s="27"/>
    </row>
    <row r="16" spans="1:21" ht="16" x14ac:dyDescent="0.2">
      <c r="A16" s="10">
        <f>'Demographic Data'!A16</f>
        <v>0</v>
      </c>
      <c r="B16" s="10">
        <f>'Demographic Data'!B16</f>
        <v>0</v>
      </c>
      <c r="C16" s="87">
        <f>'Demographic Data'!C16</f>
        <v>0</v>
      </c>
      <c r="D16" s="10">
        <f>'Demographic Data'!D16</f>
        <v>0</v>
      </c>
      <c r="E16" s="10" t="str">
        <f>'DNT - Data at a Glance'!D16</f>
        <v>30 Days or Less</v>
      </c>
      <c r="F16" s="27"/>
      <c r="G16" s="88" t="str">
        <f t="shared" si="3"/>
        <v/>
      </c>
      <c r="H16" s="27"/>
      <c r="I16" s="88" t="str">
        <f t="shared" si="4"/>
        <v/>
      </c>
      <c r="J16" s="88" t="e">
        <f t="shared" si="0"/>
        <v>#VALUE!</v>
      </c>
      <c r="K16" s="66"/>
      <c r="L16" s="98"/>
      <c r="M16" s="27"/>
      <c r="N16" s="88" t="str">
        <f t="shared" si="5"/>
        <v/>
      </c>
      <c r="O16" s="88" t="e">
        <f t="shared" si="1"/>
        <v>#VALUE!</v>
      </c>
      <c r="P16" s="27"/>
      <c r="Q16" s="88" t="str">
        <f t="shared" si="6"/>
        <v/>
      </c>
      <c r="R16" s="88" t="e">
        <f t="shared" si="7"/>
        <v>#VALUE!</v>
      </c>
      <c r="S16" s="81" t="e">
        <f t="shared" si="2"/>
        <v>#VALUE!</v>
      </c>
      <c r="T16" s="66">
        <f t="shared" si="8"/>
        <v>0</v>
      </c>
      <c r="U16" s="27"/>
    </row>
    <row r="17" spans="1:21" ht="16" x14ac:dyDescent="0.2">
      <c r="A17" s="10">
        <f>'Demographic Data'!A17</f>
        <v>0</v>
      </c>
      <c r="B17" s="10">
        <f>'Demographic Data'!B17</f>
        <v>0</v>
      </c>
      <c r="C17" s="87">
        <f>'Demographic Data'!C17</f>
        <v>0</v>
      </c>
      <c r="D17" s="10">
        <f>'Demographic Data'!D17</f>
        <v>0</v>
      </c>
      <c r="E17" s="10" t="str">
        <f>'DNT - Data at a Glance'!D17</f>
        <v>30 Days or Less</v>
      </c>
      <c r="F17" s="27"/>
      <c r="G17" s="88" t="str">
        <f t="shared" si="3"/>
        <v/>
      </c>
      <c r="H17" s="27"/>
      <c r="I17" s="88" t="str">
        <f t="shared" si="4"/>
        <v/>
      </c>
      <c r="J17" s="88" t="e">
        <f t="shared" si="0"/>
        <v>#VALUE!</v>
      </c>
      <c r="K17" s="66"/>
      <c r="L17" s="67"/>
      <c r="M17" s="27"/>
      <c r="N17" s="88" t="str">
        <f t="shared" si="5"/>
        <v/>
      </c>
      <c r="O17" s="88" t="e">
        <f t="shared" si="1"/>
        <v>#VALUE!</v>
      </c>
      <c r="P17" s="27"/>
      <c r="Q17" s="88" t="str">
        <f t="shared" si="6"/>
        <v/>
      </c>
      <c r="R17" s="88" t="e">
        <f t="shared" si="7"/>
        <v>#VALUE!</v>
      </c>
      <c r="S17" s="81" t="e">
        <f t="shared" si="2"/>
        <v>#VALUE!</v>
      </c>
      <c r="T17" s="66">
        <f t="shared" si="8"/>
        <v>0</v>
      </c>
      <c r="U17" s="27"/>
    </row>
    <row r="18" spans="1:21" ht="16" x14ac:dyDescent="0.2">
      <c r="A18" s="10">
        <f>'Demographic Data'!A18</f>
        <v>0</v>
      </c>
      <c r="B18" s="10">
        <f>'Demographic Data'!B18</f>
        <v>0</v>
      </c>
      <c r="C18" s="87">
        <f>'Demographic Data'!C18</f>
        <v>0</v>
      </c>
      <c r="D18" s="10">
        <f>'Demographic Data'!D18</f>
        <v>0</v>
      </c>
      <c r="E18" s="10" t="str">
        <f>'DNT - Data at a Glance'!D18</f>
        <v>30 Days or Less</v>
      </c>
      <c r="F18" s="27"/>
      <c r="G18" s="88" t="str">
        <f t="shared" si="3"/>
        <v/>
      </c>
      <c r="H18" s="27"/>
      <c r="I18" s="88" t="str">
        <f t="shared" si="4"/>
        <v/>
      </c>
      <c r="J18" s="88" t="e">
        <f t="shared" si="0"/>
        <v>#VALUE!</v>
      </c>
      <c r="K18" s="66"/>
      <c r="L18" s="98"/>
      <c r="M18" s="27"/>
      <c r="N18" s="88" t="str">
        <f t="shared" si="5"/>
        <v/>
      </c>
      <c r="O18" s="88" t="e">
        <f t="shared" si="1"/>
        <v>#VALUE!</v>
      </c>
      <c r="P18" s="27"/>
      <c r="Q18" s="88" t="str">
        <f t="shared" si="6"/>
        <v/>
      </c>
      <c r="R18" s="88" t="e">
        <f t="shared" si="7"/>
        <v>#VALUE!</v>
      </c>
      <c r="S18" s="81" t="e">
        <f t="shared" si="2"/>
        <v>#VALUE!</v>
      </c>
      <c r="T18" s="66">
        <f t="shared" si="8"/>
        <v>0</v>
      </c>
      <c r="U18" s="27"/>
    </row>
    <row r="19" spans="1:21" ht="16" x14ac:dyDescent="0.2">
      <c r="A19" s="10">
        <f>'Demographic Data'!A19</f>
        <v>0</v>
      </c>
      <c r="B19" s="10">
        <f>'Demographic Data'!B19</f>
        <v>0</v>
      </c>
      <c r="C19" s="87">
        <f>'Demographic Data'!C19</f>
        <v>0</v>
      </c>
      <c r="D19" s="10">
        <f>'Demographic Data'!D19</f>
        <v>0</v>
      </c>
      <c r="E19" s="10" t="str">
        <f>'DNT - Data at a Glance'!D19</f>
        <v>30 Days or Less</v>
      </c>
      <c r="F19" s="27"/>
      <c r="G19" s="88" t="str">
        <f t="shared" si="3"/>
        <v/>
      </c>
      <c r="H19" s="27"/>
      <c r="I19" s="88" t="str">
        <f t="shared" si="4"/>
        <v/>
      </c>
      <c r="J19" s="88" t="e">
        <f t="shared" si="0"/>
        <v>#VALUE!</v>
      </c>
      <c r="K19" s="66"/>
      <c r="L19" s="98"/>
      <c r="M19" s="27"/>
      <c r="N19" s="88" t="str">
        <f t="shared" si="5"/>
        <v/>
      </c>
      <c r="O19" s="88" t="e">
        <f t="shared" si="1"/>
        <v>#VALUE!</v>
      </c>
      <c r="P19" s="27"/>
      <c r="Q19" s="88" t="str">
        <f t="shared" si="6"/>
        <v/>
      </c>
      <c r="R19" s="88" t="e">
        <f t="shared" si="7"/>
        <v>#VALUE!</v>
      </c>
      <c r="S19" s="81" t="e">
        <f t="shared" si="2"/>
        <v>#VALUE!</v>
      </c>
      <c r="T19" s="66">
        <f t="shared" si="8"/>
        <v>0</v>
      </c>
      <c r="U19" s="27"/>
    </row>
    <row r="20" spans="1:21" ht="16" x14ac:dyDescent="0.2">
      <c r="A20" s="10">
        <f>'Demographic Data'!A20</f>
        <v>0</v>
      </c>
      <c r="B20" s="10">
        <f>'Demographic Data'!B20</f>
        <v>0</v>
      </c>
      <c r="C20" s="87">
        <f>'Demographic Data'!C20</f>
        <v>0</v>
      </c>
      <c r="D20" s="10">
        <f>'Demographic Data'!D20</f>
        <v>0</v>
      </c>
      <c r="E20" s="10" t="str">
        <f>'DNT - Data at a Glance'!D20</f>
        <v>30 Days or Less</v>
      </c>
      <c r="F20" s="27"/>
      <c r="G20" s="88" t="str">
        <f t="shared" si="3"/>
        <v/>
      </c>
      <c r="H20" s="27"/>
      <c r="I20" s="88" t="str">
        <f t="shared" si="4"/>
        <v/>
      </c>
      <c r="J20" s="88" t="e">
        <f t="shared" si="0"/>
        <v>#VALUE!</v>
      </c>
      <c r="K20" s="99"/>
      <c r="L20" s="67"/>
      <c r="M20" s="27"/>
      <c r="N20" s="88" t="str">
        <f t="shared" si="5"/>
        <v/>
      </c>
      <c r="O20" s="88" t="e">
        <f t="shared" si="1"/>
        <v>#VALUE!</v>
      </c>
      <c r="P20" s="27"/>
      <c r="Q20" s="88" t="str">
        <f t="shared" si="6"/>
        <v/>
      </c>
      <c r="R20" s="88" t="e">
        <f t="shared" si="7"/>
        <v>#VALUE!</v>
      </c>
      <c r="S20" s="81" t="e">
        <f t="shared" si="2"/>
        <v>#VALUE!</v>
      </c>
      <c r="T20" s="66">
        <f t="shared" si="8"/>
        <v>0</v>
      </c>
      <c r="U20" s="27"/>
    </row>
    <row r="21" spans="1:21" ht="16" x14ac:dyDescent="0.2">
      <c r="A21" s="10">
        <f>'Demographic Data'!A21</f>
        <v>0</v>
      </c>
      <c r="B21" s="10">
        <f>'Demographic Data'!B21</f>
        <v>0</v>
      </c>
      <c r="C21" s="87">
        <f>'Demographic Data'!C21</f>
        <v>0</v>
      </c>
      <c r="D21" s="10">
        <f>'Demographic Data'!D21</f>
        <v>0</v>
      </c>
      <c r="E21" s="10" t="str">
        <f>'DNT - Data at a Glance'!D21</f>
        <v>30 Days or Less</v>
      </c>
      <c r="F21" s="27"/>
      <c r="G21" s="88" t="str">
        <f t="shared" si="3"/>
        <v/>
      </c>
      <c r="H21" s="27"/>
      <c r="I21" s="88" t="str">
        <f t="shared" si="4"/>
        <v/>
      </c>
      <c r="J21" s="88" t="e">
        <f t="shared" si="0"/>
        <v>#VALUE!</v>
      </c>
      <c r="K21" s="99"/>
      <c r="L21" s="67"/>
      <c r="M21" s="27"/>
      <c r="N21" s="88" t="str">
        <f t="shared" si="5"/>
        <v/>
      </c>
      <c r="O21" s="88" t="e">
        <f t="shared" si="1"/>
        <v>#VALUE!</v>
      </c>
      <c r="P21" s="27"/>
      <c r="Q21" s="88" t="str">
        <f t="shared" si="6"/>
        <v/>
      </c>
      <c r="R21" s="88" t="e">
        <f t="shared" si="7"/>
        <v>#VALUE!</v>
      </c>
      <c r="S21" s="81" t="e">
        <f t="shared" si="2"/>
        <v>#VALUE!</v>
      </c>
      <c r="T21" s="66">
        <f t="shared" si="8"/>
        <v>0</v>
      </c>
      <c r="U21" s="27"/>
    </row>
    <row r="22" spans="1:21" ht="16" x14ac:dyDescent="0.2">
      <c r="A22" s="10">
        <f>'Demographic Data'!A22</f>
        <v>0</v>
      </c>
      <c r="B22" s="10">
        <f>'Demographic Data'!B22</f>
        <v>0</v>
      </c>
      <c r="C22" s="87">
        <f>'Demographic Data'!C22</f>
        <v>0</v>
      </c>
      <c r="D22" s="10">
        <f>'Demographic Data'!D22</f>
        <v>0</v>
      </c>
      <c r="E22" s="10" t="str">
        <f>'DNT - Data at a Glance'!D22</f>
        <v>30 Days or Less</v>
      </c>
      <c r="F22" s="27"/>
      <c r="G22" s="88" t="str">
        <f t="shared" si="3"/>
        <v/>
      </c>
      <c r="H22" s="27"/>
      <c r="I22" s="88" t="str">
        <f t="shared" si="4"/>
        <v/>
      </c>
      <c r="J22" s="88" t="e">
        <f t="shared" si="0"/>
        <v>#VALUE!</v>
      </c>
      <c r="K22" s="66"/>
      <c r="L22" s="98"/>
      <c r="M22" s="27"/>
      <c r="N22" s="88" t="str">
        <f t="shared" si="5"/>
        <v/>
      </c>
      <c r="O22" s="88" t="e">
        <f t="shared" si="1"/>
        <v>#VALUE!</v>
      </c>
      <c r="P22" s="27"/>
      <c r="Q22" s="88" t="str">
        <f t="shared" si="6"/>
        <v/>
      </c>
      <c r="R22" s="88" t="e">
        <f t="shared" si="7"/>
        <v>#VALUE!</v>
      </c>
      <c r="S22" s="81" t="e">
        <f t="shared" si="2"/>
        <v>#VALUE!</v>
      </c>
      <c r="T22" s="66">
        <f t="shared" si="8"/>
        <v>0</v>
      </c>
      <c r="U22" s="27"/>
    </row>
    <row r="23" spans="1:21" ht="16" x14ac:dyDescent="0.2">
      <c r="A23" s="10">
        <f>'Demographic Data'!A23</f>
        <v>0</v>
      </c>
      <c r="B23" s="10">
        <f>'Demographic Data'!B23</f>
        <v>0</v>
      </c>
      <c r="C23" s="87">
        <f>'Demographic Data'!C23</f>
        <v>0</v>
      </c>
      <c r="D23" s="10">
        <f>'Demographic Data'!D23</f>
        <v>0</v>
      </c>
      <c r="E23" s="10" t="str">
        <f>'DNT - Data at a Glance'!D23</f>
        <v>30 Days or Less</v>
      </c>
      <c r="F23" s="27"/>
      <c r="G23" s="88" t="str">
        <f t="shared" si="3"/>
        <v/>
      </c>
      <c r="H23" s="27"/>
      <c r="I23" s="88" t="str">
        <f t="shared" si="4"/>
        <v/>
      </c>
      <c r="J23" s="88" t="e">
        <f t="shared" si="0"/>
        <v>#VALUE!</v>
      </c>
      <c r="K23" s="66"/>
      <c r="L23" s="98"/>
      <c r="M23" s="27"/>
      <c r="N23" s="88" t="str">
        <f t="shared" si="5"/>
        <v/>
      </c>
      <c r="O23" s="88" t="e">
        <f t="shared" si="1"/>
        <v>#VALUE!</v>
      </c>
      <c r="P23" s="27"/>
      <c r="Q23" s="88" t="str">
        <f t="shared" si="6"/>
        <v/>
      </c>
      <c r="R23" s="88" t="e">
        <f t="shared" si="7"/>
        <v>#VALUE!</v>
      </c>
      <c r="S23" s="81" t="e">
        <f t="shared" si="2"/>
        <v>#VALUE!</v>
      </c>
      <c r="T23" s="66">
        <f t="shared" si="8"/>
        <v>0</v>
      </c>
      <c r="U23" s="27"/>
    </row>
    <row r="24" spans="1:21" ht="16" x14ac:dyDescent="0.2">
      <c r="A24" s="10">
        <f>'Demographic Data'!A24</f>
        <v>0</v>
      </c>
      <c r="B24" s="10">
        <f>'Demographic Data'!B24</f>
        <v>0</v>
      </c>
      <c r="C24" s="87">
        <f>'Demographic Data'!C24</f>
        <v>0</v>
      </c>
      <c r="D24" s="10">
        <f>'Demographic Data'!D24</f>
        <v>0</v>
      </c>
      <c r="E24" s="10" t="str">
        <f>'DNT - Data at a Glance'!D24</f>
        <v>30 Days or Less</v>
      </c>
      <c r="F24" s="27"/>
      <c r="G24" s="88" t="str">
        <f t="shared" si="3"/>
        <v/>
      </c>
      <c r="H24" s="27"/>
      <c r="I24" s="88" t="str">
        <f t="shared" si="4"/>
        <v/>
      </c>
      <c r="J24" s="88" t="e">
        <f t="shared" si="0"/>
        <v>#VALUE!</v>
      </c>
      <c r="K24" s="66"/>
      <c r="L24" s="98"/>
      <c r="M24" s="27"/>
      <c r="N24" s="88" t="str">
        <f t="shared" si="5"/>
        <v/>
      </c>
      <c r="O24" s="88" t="e">
        <f t="shared" si="1"/>
        <v>#VALUE!</v>
      </c>
      <c r="P24" s="27"/>
      <c r="Q24" s="88" t="str">
        <f t="shared" si="6"/>
        <v/>
      </c>
      <c r="R24" s="88" t="e">
        <f t="shared" si="7"/>
        <v>#VALUE!</v>
      </c>
      <c r="S24" s="81" t="e">
        <f t="shared" si="2"/>
        <v>#VALUE!</v>
      </c>
      <c r="T24" s="66">
        <f t="shared" si="8"/>
        <v>0</v>
      </c>
      <c r="U24" s="27"/>
    </row>
    <row r="25" spans="1:21" ht="16" x14ac:dyDescent="0.2">
      <c r="A25" s="10">
        <f>'Demographic Data'!A25</f>
        <v>0</v>
      </c>
      <c r="B25" s="10">
        <f>'Demographic Data'!B25</f>
        <v>0</v>
      </c>
      <c r="C25" s="87">
        <f>'Demographic Data'!C25</f>
        <v>0</v>
      </c>
      <c r="D25" s="10">
        <f>'Demographic Data'!D25</f>
        <v>0</v>
      </c>
      <c r="E25" s="10" t="str">
        <f>'DNT - Data at a Glance'!D25</f>
        <v>30 Days or Less</v>
      </c>
      <c r="F25" s="27"/>
      <c r="G25" s="88" t="str">
        <f t="shared" si="3"/>
        <v/>
      </c>
      <c r="H25" s="27"/>
      <c r="I25" s="88" t="str">
        <f t="shared" si="4"/>
        <v/>
      </c>
      <c r="J25" s="88" t="e">
        <f t="shared" si="0"/>
        <v>#VALUE!</v>
      </c>
      <c r="K25" s="99"/>
      <c r="L25" s="67"/>
      <c r="M25" s="27"/>
      <c r="N25" s="88" t="str">
        <f t="shared" si="5"/>
        <v/>
      </c>
      <c r="O25" s="88" t="e">
        <f t="shared" si="1"/>
        <v>#VALUE!</v>
      </c>
      <c r="P25" s="27"/>
      <c r="Q25" s="88" t="str">
        <f t="shared" si="6"/>
        <v/>
      </c>
      <c r="R25" s="88" t="e">
        <f t="shared" si="7"/>
        <v>#VALUE!</v>
      </c>
      <c r="S25" s="81" t="e">
        <f t="shared" si="2"/>
        <v>#VALUE!</v>
      </c>
      <c r="T25" s="66">
        <f t="shared" si="8"/>
        <v>0</v>
      </c>
      <c r="U25" s="27"/>
    </row>
    <row r="26" spans="1:21" ht="16" x14ac:dyDescent="0.2">
      <c r="A26" s="10">
        <f>'Demographic Data'!A26</f>
        <v>0</v>
      </c>
      <c r="B26" s="10">
        <f>'Demographic Data'!B26</f>
        <v>0</v>
      </c>
      <c r="C26" s="87">
        <f>'Demographic Data'!C26</f>
        <v>0</v>
      </c>
      <c r="D26" s="10">
        <f>'Demographic Data'!D26</f>
        <v>0</v>
      </c>
      <c r="E26" s="10" t="str">
        <f>'DNT - Data at a Glance'!D26</f>
        <v>30 Days or Less</v>
      </c>
      <c r="F26" s="27"/>
      <c r="G26" s="88" t="str">
        <f t="shared" si="3"/>
        <v/>
      </c>
      <c r="H26" s="27"/>
      <c r="I26" s="88" t="str">
        <f t="shared" si="4"/>
        <v/>
      </c>
      <c r="J26" s="88" t="e">
        <f t="shared" si="0"/>
        <v>#VALUE!</v>
      </c>
      <c r="K26" s="66"/>
      <c r="L26" s="98"/>
      <c r="M26" s="27"/>
      <c r="N26" s="88" t="str">
        <f t="shared" si="5"/>
        <v/>
      </c>
      <c r="O26" s="88" t="e">
        <f t="shared" si="1"/>
        <v>#VALUE!</v>
      </c>
      <c r="P26" s="27"/>
      <c r="Q26" s="88" t="str">
        <f t="shared" si="6"/>
        <v/>
      </c>
      <c r="R26" s="88" t="e">
        <f t="shared" si="7"/>
        <v>#VALUE!</v>
      </c>
      <c r="S26" s="81" t="e">
        <f t="shared" si="2"/>
        <v>#VALUE!</v>
      </c>
      <c r="T26" s="66">
        <f t="shared" si="8"/>
        <v>0</v>
      </c>
      <c r="U26" s="27"/>
    </row>
    <row r="27" spans="1:21" ht="16" x14ac:dyDescent="0.2">
      <c r="A27" s="10">
        <f>'Demographic Data'!A27</f>
        <v>0</v>
      </c>
      <c r="B27" s="10">
        <f>'Demographic Data'!B27</f>
        <v>0</v>
      </c>
      <c r="C27" s="87">
        <f>'Demographic Data'!C27</f>
        <v>0</v>
      </c>
      <c r="D27" s="10">
        <f>'Demographic Data'!D27</f>
        <v>0</v>
      </c>
      <c r="E27" s="10" t="str">
        <f>'DNT - Data at a Glance'!D27</f>
        <v>30 Days or Less</v>
      </c>
      <c r="F27" s="27"/>
      <c r="G27" s="88" t="str">
        <f t="shared" si="3"/>
        <v/>
      </c>
      <c r="H27" s="27"/>
      <c r="I27" s="88" t="str">
        <f t="shared" si="4"/>
        <v/>
      </c>
      <c r="J27" s="88" t="e">
        <f t="shared" si="0"/>
        <v>#VALUE!</v>
      </c>
      <c r="K27" s="99"/>
      <c r="L27" s="67"/>
      <c r="M27" s="27"/>
      <c r="N27" s="88" t="str">
        <f t="shared" si="5"/>
        <v/>
      </c>
      <c r="O27" s="88" t="e">
        <f t="shared" si="1"/>
        <v>#VALUE!</v>
      </c>
      <c r="P27" s="27"/>
      <c r="Q27" s="88" t="str">
        <f t="shared" si="6"/>
        <v/>
      </c>
      <c r="R27" s="88" t="e">
        <f t="shared" si="7"/>
        <v>#VALUE!</v>
      </c>
      <c r="S27" s="81" t="e">
        <f t="shared" si="2"/>
        <v>#VALUE!</v>
      </c>
      <c r="T27" s="66">
        <f t="shared" si="8"/>
        <v>0</v>
      </c>
      <c r="U27" s="27"/>
    </row>
    <row r="28" spans="1:21" ht="16" x14ac:dyDescent="0.2">
      <c r="A28" s="10">
        <f>'Demographic Data'!A28</f>
        <v>0</v>
      </c>
      <c r="B28" s="10">
        <f>'Demographic Data'!B28</f>
        <v>0</v>
      </c>
      <c r="C28" s="87">
        <f>'Demographic Data'!C28</f>
        <v>0</v>
      </c>
      <c r="D28" s="10">
        <f>'Demographic Data'!D28</f>
        <v>0</v>
      </c>
      <c r="E28" s="10" t="str">
        <f>'DNT - Data at a Glance'!D28</f>
        <v>30 Days or Less</v>
      </c>
      <c r="F28" s="27"/>
      <c r="G28" s="88" t="str">
        <f t="shared" si="3"/>
        <v/>
      </c>
      <c r="H28" s="27"/>
      <c r="I28" s="88" t="str">
        <f t="shared" si="4"/>
        <v/>
      </c>
      <c r="J28" s="88" t="e">
        <f t="shared" si="0"/>
        <v>#VALUE!</v>
      </c>
      <c r="K28" s="66"/>
      <c r="L28" s="98"/>
      <c r="M28" s="27"/>
      <c r="N28" s="88" t="str">
        <f t="shared" si="5"/>
        <v/>
      </c>
      <c r="O28" s="88" t="e">
        <f t="shared" si="1"/>
        <v>#VALUE!</v>
      </c>
      <c r="P28" s="27"/>
      <c r="Q28" s="88" t="str">
        <f t="shared" si="6"/>
        <v/>
      </c>
      <c r="R28" s="88" t="e">
        <f t="shared" si="7"/>
        <v>#VALUE!</v>
      </c>
      <c r="S28" s="81" t="e">
        <f t="shared" si="2"/>
        <v>#VALUE!</v>
      </c>
      <c r="T28" s="66">
        <f t="shared" si="8"/>
        <v>0</v>
      </c>
      <c r="U28" s="27"/>
    </row>
    <row r="29" spans="1:21" ht="16" x14ac:dyDescent="0.2">
      <c r="A29" s="10">
        <f>'Demographic Data'!A29</f>
        <v>0</v>
      </c>
      <c r="B29" s="10">
        <f>'Demographic Data'!B29</f>
        <v>0</v>
      </c>
      <c r="C29" s="87">
        <f>'Demographic Data'!C29</f>
        <v>0</v>
      </c>
      <c r="D29" s="10">
        <f>'Demographic Data'!D29</f>
        <v>0</v>
      </c>
      <c r="E29" s="10" t="str">
        <f>'DNT - Data at a Glance'!D29</f>
        <v>30 Days or Less</v>
      </c>
      <c r="F29" s="27"/>
      <c r="G29" s="88" t="str">
        <f t="shared" si="3"/>
        <v/>
      </c>
      <c r="H29" s="27"/>
      <c r="I29" s="88" t="str">
        <f t="shared" si="4"/>
        <v/>
      </c>
      <c r="J29" s="88" t="e">
        <f t="shared" si="0"/>
        <v>#VALUE!</v>
      </c>
      <c r="K29" s="66"/>
      <c r="L29" s="98"/>
      <c r="M29" s="27"/>
      <c r="N29" s="88" t="str">
        <f t="shared" si="5"/>
        <v/>
      </c>
      <c r="O29" s="88" t="e">
        <f t="shared" si="1"/>
        <v>#VALUE!</v>
      </c>
      <c r="P29" s="27"/>
      <c r="Q29" s="88" t="str">
        <f t="shared" si="6"/>
        <v/>
      </c>
      <c r="R29" s="88" t="e">
        <f t="shared" si="7"/>
        <v>#VALUE!</v>
      </c>
      <c r="S29" s="81" t="e">
        <f t="shared" si="2"/>
        <v>#VALUE!</v>
      </c>
      <c r="T29" s="66">
        <f t="shared" si="8"/>
        <v>0</v>
      </c>
      <c r="U29" s="27"/>
    </row>
    <row r="30" spans="1:21" ht="16" x14ac:dyDescent="0.2">
      <c r="A30" s="10">
        <f>'Demographic Data'!A30</f>
        <v>0</v>
      </c>
      <c r="B30" s="10">
        <f>'Demographic Data'!B30</f>
        <v>0</v>
      </c>
      <c r="C30" s="87">
        <f>'Demographic Data'!C30</f>
        <v>0</v>
      </c>
      <c r="D30" s="10">
        <f>'Demographic Data'!D30</f>
        <v>0</v>
      </c>
      <c r="E30" s="10" t="str">
        <f>'DNT - Data at a Glance'!D30</f>
        <v>30 Days or Less</v>
      </c>
      <c r="F30" s="27"/>
      <c r="G30" s="88" t="str">
        <f t="shared" si="3"/>
        <v/>
      </c>
      <c r="H30" s="27"/>
      <c r="I30" s="88" t="str">
        <f t="shared" si="4"/>
        <v/>
      </c>
      <c r="J30" s="88" t="e">
        <f t="shared" si="0"/>
        <v>#VALUE!</v>
      </c>
      <c r="K30" s="99"/>
      <c r="L30" s="67"/>
      <c r="M30" s="27"/>
      <c r="N30" s="88" t="str">
        <f t="shared" si="5"/>
        <v/>
      </c>
      <c r="O30" s="88" t="e">
        <f t="shared" si="1"/>
        <v>#VALUE!</v>
      </c>
      <c r="P30" s="27"/>
      <c r="Q30" s="88" t="str">
        <f t="shared" si="6"/>
        <v/>
      </c>
      <c r="R30" s="88" t="e">
        <f t="shared" si="7"/>
        <v>#VALUE!</v>
      </c>
      <c r="S30" s="81" t="e">
        <f t="shared" si="2"/>
        <v>#VALUE!</v>
      </c>
      <c r="T30" s="66">
        <f t="shared" si="8"/>
        <v>0</v>
      </c>
      <c r="U30" s="27"/>
    </row>
    <row r="31" spans="1:21" ht="16" x14ac:dyDescent="0.2">
      <c r="A31" s="10">
        <f>'Demographic Data'!A31</f>
        <v>0</v>
      </c>
      <c r="B31" s="10">
        <f>'Demographic Data'!B31</f>
        <v>0</v>
      </c>
      <c r="C31" s="87">
        <f>'Demographic Data'!C31</f>
        <v>0</v>
      </c>
      <c r="D31" s="10">
        <f>'Demographic Data'!D31</f>
        <v>0</v>
      </c>
      <c r="E31" s="10" t="str">
        <f>'DNT - Data at a Glance'!D31</f>
        <v>30 Days or Less</v>
      </c>
      <c r="F31" s="27"/>
      <c r="G31" s="88" t="str">
        <f t="shared" si="3"/>
        <v/>
      </c>
      <c r="H31" s="27"/>
      <c r="I31" s="88" t="str">
        <f t="shared" si="4"/>
        <v/>
      </c>
      <c r="J31" s="88" t="e">
        <f t="shared" si="0"/>
        <v>#VALUE!</v>
      </c>
      <c r="K31" s="66"/>
      <c r="L31" s="98"/>
      <c r="M31" s="27"/>
      <c r="N31" s="88" t="str">
        <f t="shared" si="5"/>
        <v/>
      </c>
      <c r="O31" s="88" t="e">
        <f t="shared" si="1"/>
        <v>#VALUE!</v>
      </c>
      <c r="P31" s="27"/>
      <c r="Q31" s="88" t="str">
        <f t="shared" si="6"/>
        <v/>
      </c>
      <c r="R31" s="88" t="e">
        <f t="shared" si="7"/>
        <v>#VALUE!</v>
      </c>
      <c r="S31" s="81" t="e">
        <f t="shared" si="2"/>
        <v>#VALUE!</v>
      </c>
      <c r="T31" s="66">
        <f t="shared" si="8"/>
        <v>0</v>
      </c>
      <c r="U31" s="27"/>
    </row>
    <row r="32" spans="1:21" ht="16" x14ac:dyDescent="0.2">
      <c r="A32" s="10">
        <f>'Demographic Data'!A32</f>
        <v>0</v>
      </c>
      <c r="B32" s="10">
        <f>'Demographic Data'!B32</f>
        <v>0</v>
      </c>
      <c r="C32" s="87">
        <f>'Demographic Data'!C32</f>
        <v>0</v>
      </c>
      <c r="D32" s="10">
        <f>'Demographic Data'!D32</f>
        <v>0</v>
      </c>
      <c r="E32" s="10" t="str">
        <f>'DNT - Data at a Glance'!D32</f>
        <v>30 Days or Less</v>
      </c>
      <c r="F32" s="27"/>
      <c r="G32" s="88" t="str">
        <f t="shared" si="3"/>
        <v/>
      </c>
      <c r="H32" s="27"/>
      <c r="I32" s="88" t="str">
        <f t="shared" si="4"/>
        <v/>
      </c>
      <c r="J32" s="88" t="e">
        <f t="shared" si="0"/>
        <v>#VALUE!</v>
      </c>
      <c r="K32" s="66"/>
      <c r="L32" s="98"/>
      <c r="M32" s="27"/>
      <c r="N32" s="88" t="str">
        <f t="shared" si="5"/>
        <v/>
      </c>
      <c r="O32" s="88" t="e">
        <f t="shared" si="1"/>
        <v>#VALUE!</v>
      </c>
      <c r="P32" s="27"/>
      <c r="Q32" s="88" t="str">
        <f t="shared" si="6"/>
        <v/>
      </c>
      <c r="R32" s="88" t="e">
        <f t="shared" si="7"/>
        <v>#VALUE!</v>
      </c>
      <c r="S32" s="81" t="e">
        <f t="shared" si="2"/>
        <v>#VALUE!</v>
      </c>
      <c r="T32" s="66">
        <f t="shared" si="8"/>
        <v>0</v>
      </c>
      <c r="U32" s="27"/>
    </row>
    <row r="33" spans="1:21" ht="16" x14ac:dyDescent="0.2">
      <c r="A33" s="10">
        <f>'Demographic Data'!A33</f>
        <v>0</v>
      </c>
      <c r="B33" s="10">
        <f>'Demographic Data'!B33</f>
        <v>0</v>
      </c>
      <c r="C33" s="87">
        <f>'Demographic Data'!C33</f>
        <v>0</v>
      </c>
      <c r="D33" s="10">
        <f>'Demographic Data'!D33</f>
        <v>0</v>
      </c>
      <c r="E33" s="10" t="str">
        <f>'DNT - Data at a Glance'!D33</f>
        <v>30 Days or Less</v>
      </c>
      <c r="F33" s="27"/>
      <c r="G33" s="88" t="str">
        <f t="shared" si="3"/>
        <v/>
      </c>
      <c r="H33" s="27"/>
      <c r="I33" s="88" t="str">
        <f t="shared" si="4"/>
        <v/>
      </c>
      <c r="J33" s="88" t="e">
        <f t="shared" si="0"/>
        <v>#VALUE!</v>
      </c>
      <c r="K33" s="66"/>
      <c r="L33" s="98"/>
      <c r="M33" s="27"/>
      <c r="N33" s="88" t="str">
        <f t="shared" si="5"/>
        <v/>
      </c>
      <c r="O33" s="88" t="e">
        <f t="shared" si="1"/>
        <v>#VALUE!</v>
      </c>
      <c r="P33" s="27"/>
      <c r="Q33" s="88" t="str">
        <f t="shared" si="6"/>
        <v/>
      </c>
      <c r="R33" s="88" t="e">
        <f t="shared" si="7"/>
        <v>#VALUE!</v>
      </c>
      <c r="S33" s="81" t="e">
        <f t="shared" si="2"/>
        <v>#VALUE!</v>
      </c>
      <c r="T33" s="66">
        <f t="shared" si="8"/>
        <v>0</v>
      </c>
      <c r="U33" s="27"/>
    </row>
    <row r="34" spans="1:21" ht="16" x14ac:dyDescent="0.2">
      <c r="A34" s="10">
        <f>'Demographic Data'!A34</f>
        <v>0</v>
      </c>
      <c r="B34" s="10">
        <f>'Demographic Data'!B34</f>
        <v>0</v>
      </c>
      <c r="C34" s="87">
        <f>'Demographic Data'!C34</f>
        <v>0</v>
      </c>
      <c r="D34" s="10">
        <f>'Demographic Data'!D34</f>
        <v>0</v>
      </c>
      <c r="E34" s="10" t="str">
        <f>'DNT - Data at a Glance'!D34</f>
        <v>30 Days or Less</v>
      </c>
      <c r="F34" s="27"/>
      <c r="G34" s="88" t="str">
        <f t="shared" si="3"/>
        <v/>
      </c>
      <c r="H34" s="27"/>
      <c r="I34" s="88" t="str">
        <f t="shared" si="4"/>
        <v/>
      </c>
      <c r="J34" s="88" t="e">
        <f t="shared" ref="J34:J65" si="9">SUM(I34-G34)</f>
        <v>#VALUE!</v>
      </c>
      <c r="K34" s="66"/>
      <c r="L34" s="67"/>
      <c r="M34" s="27"/>
      <c r="N34" s="88" t="str">
        <f t="shared" si="5"/>
        <v/>
      </c>
      <c r="O34" s="88" t="e">
        <f t="shared" ref="O34:O65" si="10">SUM(N34-I34)</f>
        <v>#VALUE!</v>
      </c>
      <c r="P34" s="27"/>
      <c r="Q34" s="88" t="str">
        <f t="shared" si="6"/>
        <v/>
      </c>
      <c r="R34" s="88" t="e">
        <f t="shared" si="7"/>
        <v>#VALUE!</v>
      </c>
      <c r="S34" s="81" t="e">
        <f t="shared" ref="S34:S65" si="11">SUM(Q34-G34)</f>
        <v>#VALUE!</v>
      </c>
      <c r="T34" s="66">
        <f t="shared" si="8"/>
        <v>0</v>
      </c>
      <c r="U34" s="27"/>
    </row>
    <row r="35" spans="1:21" ht="16" x14ac:dyDescent="0.2">
      <c r="A35" s="10">
        <f>'Demographic Data'!A35</f>
        <v>0</v>
      </c>
      <c r="B35" s="10">
        <f>'Demographic Data'!B35</f>
        <v>0</v>
      </c>
      <c r="C35" s="87">
        <f>'Demographic Data'!C35</f>
        <v>0</v>
      </c>
      <c r="D35" s="10">
        <f>'Demographic Data'!D35</f>
        <v>0</v>
      </c>
      <c r="E35" s="10" t="str">
        <f>'DNT - Data at a Glance'!D35</f>
        <v>30 Days or Less</v>
      </c>
      <c r="F35" s="27"/>
      <c r="G35" s="88" t="str">
        <f t="shared" si="3"/>
        <v/>
      </c>
      <c r="H35" s="27"/>
      <c r="I35" s="88" t="str">
        <f t="shared" si="4"/>
        <v/>
      </c>
      <c r="J35" s="88" t="e">
        <f t="shared" si="9"/>
        <v>#VALUE!</v>
      </c>
      <c r="K35" s="66"/>
      <c r="L35" s="98"/>
      <c r="M35" s="27"/>
      <c r="N35" s="88" t="str">
        <f t="shared" si="5"/>
        <v/>
      </c>
      <c r="O35" s="88" t="e">
        <f t="shared" si="10"/>
        <v>#VALUE!</v>
      </c>
      <c r="P35" s="27"/>
      <c r="Q35" s="88" t="str">
        <f t="shared" si="6"/>
        <v/>
      </c>
      <c r="R35" s="88" t="e">
        <f t="shared" si="7"/>
        <v>#VALUE!</v>
      </c>
      <c r="S35" s="81" t="e">
        <f t="shared" si="11"/>
        <v>#VALUE!</v>
      </c>
      <c r="T35" s="66">
        <f t="shared" si="8"/>
        <v>0</v>
      </c>
      <c r="U35" s="27"/>
    </row>
    <row r="36" spans="1:21" ht="16" x14ac:dyDescent="0.2">
      <c r="A36" s="10">
        <f>'Demographic Data'!A36</f>
        <v>0</v>
      </c>
      <c r="B36" s="10">
        <f>'Demographic Data'!B36</f>
        <v>0</v>
      </c>
      <c r="C36" s="87">
        <f>'Demographic Data'!C36</f>
        <v>0</v>
      </c>
      <c r="D36" s="10">
        <f>'Demographic Data'!D36</f>
        <v>0</v>
      </c>
      <c r="E36" s="10" t="str">
        <f>'DNT - Data at a Glance'!D36</f>
        <v>30 Days or Less</v>
      </c>
      <c r="F36" s="27"/>
      <c r="G36" s="88" t="str">
        <f t="shared" si="3"/>
        <v/>
      </c>
      <c r="H36" s="27"/>
      <c r="I36" s="88" t="str">
        <f t="shared" si="4"/>
        <v/>
      </c>
      <c r="J36" s="88" t="e">
        <f t="shared" si="9"/>
        <v>#VALUE!</v>
      </c>
      <c r="K36" s="66"/>
      <c r="L36" s="98"/>
      <c r="M36" s="27"/>
      <c r="N36" s="88" t="str">
        <f t="shared" si="5"/>
        <v/>
      </c>
      <c r="O36" s="88" t="e">
        <f t="shared" si="10"/>
        <v>#VALUE!</v>
      </c>
      <c r="P36" s="27"/>
      <c r="Q36" s="88" t="str">
        <f t="shared" si="6"/>
        <v/>
      </c>
      <c r="R36" s="88" t="e">
        <f t="shared" si="7"/>
        <v>#VALUE!</v>
      </c>
      <c r="S36" s="81" t="e">
        <f t="shared" si="11"/>
        <v>#VALUE!</v>
      </c>
      <c r="T36" s="66">
        <f t="shared" si="8"/>
        <v>0</v>
      </c>
      <c r="U36" s="27"/>
    </row>
    <row r="37" spans="1:21" ht="16" x14ac:dyDescent="0.2">
      <c r="A37" s="10">
        <f>'Demographic Data'!A37</f>
        <v>0</v>
      </c>
      <c r="B37" s="10">
        <f>'Demographic Data'!B37</f>
        <v>0</v>
      </c>
      <c r="C37" s="87">
        <f>'Demographic Data'!C37</f>
        <v>0</v>
      </c>
      <c r="D37" s="10">
        <f>'Demographic Data'!D37</f>
        <v>0</v>
      </c>
      <c r="E37" s="10" t="str">
        <f>'DNT - Data at a Glance'!D37</f>
        <v>30 Days or Less</v>
      </c>
      <c r="F37" s="27"/>
      <c r="G37" s="88" t="str">
        <f t="shared" si="3"/>
        <v/>
      </c>
      <c r="H37" s="27"/>
      <c r="I37" s="88" t="str">
        <f t="shared" si="4"/>
        <v/>
      </c>
      <c r="J37" s="88" t="e">
        <f t="shared" si="9"/>
        <v>#VALUE!</v>
      </c>
      <c r="K37" s="66"/>
      <c r="L37" s="67"/>
      <c r="M37" s="27"/>
      <c r="N37" s="88" t="str">
        <f t="shared" si="5"/>
        <v/>
      </c>
      <c r="O37" s="88" t="e">
        <f t="shared" si="10"/>
        <v>#VALUE!</v>
      </c>
      <c r="P37" s="27"/>
      <c r="Q37" s="88" t="str">
        <f t="shared" si="6"/>
        <v/>
      </c>
      <c r="R37" s="88" t="e">
        <f t="shared" si="7"/>
        <v>#VALUE!</v>
      </c>
      <c r="S37" s="81" t="e">
        <f t="shared" si="11"/>
        <v>#VALUE!</v>
      </c>
      <c r="T37" s="66">
        <f t="shared" si="8"/>
        <v>0</v>
      </c>
      <c r="U37" s="27"/>
    </row>
    <row r="38" spans="1:21" ht="16" x14ac:dyDescent="0.2">
      <c r="A38" s="10">
        <f>'Demographic Data'!A38</f>
        <v>0</v>
      </c>
      <c r="B38" s="10">
        <f>'Demographic Data'!B38</f>
        <v>0</v>
      </c>
      <c r="C38" s="87">
        <f>'Demographic Data'!C38</f>
        <v>0</v>
      </c>
      <c r="D38" s="10">
        <f>'Demographic Data'!D38</f>
        <v>0</v>
      </c>
      <c r="E38" s="10" t="str">
        <f>'DNT - Data at a Glance'!D38</f>
        <v>30 Days or Less</v>
      </c>
      <c r="F38" s="27"/>
      <c r="G38" s="88" t="str">
        <f t="shared" si="3"/>
        <v/>
      </c>
      <c r="H38" s="27"/>
      <c r="I38" s="88" t="str">
        <f t="shared" si="4"/>
        <v/>
      </c>
      <c r="J38" s="88" t="e">
        <f t="shared" si="9"/>
        <v>#VALUE!</v>
      </c>
      <c r="K38" s="66"/>
      <c r="L38" s="98"/>
      <c r="M38" s="27"/>
      <c r="N38" s="88" t="str">
        <f t="shared" si="5"/>
        <v/>
      </c>
      <c r="O38" s="88" t="e">
        <f t="shared" si="10"/>
        <v>#VALUE!</v>
      </c>
      <c r="P38" s="27"/>
      <c r="Q38" s="88" t="str">
        <f t="shared" si="6"/>
        <v/>
      </c>
      <c r="R38" s="88" t="e">
        <f t="shared" si="7"/>
        <v>#VALUE!</v>
      </c>
      <c r="S38" s="81" t="e">
        <f t="shared" si="11"/>
        <v>#VALUE!</v>
      </c>
      <c r="T38" s="66">
        <f t="shared" si="8"/>
        <v>0</v>
      </c>
      <c r="U38" s="27"/>
    </row>
    <row r="39" spans="1:21" ht="16" x14ac:dyDescent="0.2">
      <c r="A39" s="10">
        <f>'Demographic Data'!A39</f>
        <v>0</v>
      </c>
      <c r="B39" s="10">
        <f>'Demographic Data'!B39</f>
        <v>0</v>
      </c>
      <c r="C39" s="87">
        <f>'Demographic Data'!C39</f>
        <v>0</v>
      </c>
      <c r="D39" s="10">
        <f>'Demographic Data'!D39</f>
        <v>0</v>
      </c>
      <c r="E39" s="10" t="str">
        <f>'DNT - Data at a Glance'!D39</f>
        <v>30 Days or Less</v>
      </c>
      <c r="F39" s="27"/>
      <c r="G39" s="88" t="str">
        <f t="shared" si="3"/>
        <v/>
      </c>
      <c r="H39" s="27"/>
      <c r="I39" s="88" t="str">
        <f t="shared" si="4"/>
        <v/>
      </c>
      <c r="J39" s="88" t="e">
        <f t="shared" si="9"/>
        <v>#VALUE!</v>
      </c>
      <c r="K39" s="99"/>
      <c r="L39" s="67"/>
      <c r="M39" s="27"/>
      <c r="N39" s="88" t="str">
        <f t="shared" si="5"/>
        <v/>
      </c>
      <c r="O39" s="88" t="e">
        <f t="shared" si="10"/>
        <v>#VALUE!</v>
      </c>
      <c r="P39" s="27"/>
      <c r="Q39" s="88" t="str">
        <f t="shared" si="6"/>
        <v/>
      </c>
      <c r="R39" s="88" t="e">
        <f t="shared" si="7"/>
        <v>#VALUE!</v>
      </c>
      <c r="S39" s="81" t="e">
        <f t="shared" si="11"/>
        <v>#VALUE!</v>
      </c>
      <c r="T39" s="66">
        <f t="shared" si="8"/>
        <v>0</v>
      </c>
      <c r="U39" s="27"/>
    </row>
    <row r="40" spans="1:21" ht="16" x14ac:dyDescent="0.2">
      <c r="A40" s="10">
        <f>'Demographic Data'!A40</f>
        <v>0</v>
      </c>
      <c r="B40" s="10">
        <f>'Demographic Data'!B40</f>
        <v>0</v>
      </c>
      <c r="C40" s="87">
        <f>'Demographic Data'!C40</f>
        <v>0</v>
      </c>
      <c r="D40" s="10">
        <f>'Demographic Data'!D40</f>
        <v>0</v>
      </c>
      <c r="E40" s="10" t="str">
        <f>'DNT - Data at a Glance'!D40</f>
        <v>30 Days or Less</v>
      </c>
      <c r="F40" s="27"/>
      <c r="G40" s="88" t="str">
        <f t="shared" si="3"/>
        <v/>
      </c>
      <c r="H40" s="27"/>
      <c r="I40" s="88" t="str">
        <f t="shared" si="4"/>
        <v/>
      </c>
      <c r="J40" s="88" t="e">
        <f t="shared" si="9"/>
        <v>#VALUE!</v>
      </c>
      <c r="K40" s="66"/>
      <c r="L40" s="98"/>
      <c r="M40" s="27"/>
      <c r="N40" s="88" t="str">
        <f t="shared" si="5"/>
        <v/>
      </c>
      <c r="O40" s="88" t="e">
        <f t="shared" si="10"/>
        <v>#VALUE!</v>
      </c>
      <c r="P40" s="27"/>
      <c r="Q40" s="88" t="str">
        <f t="shared" si="6"/>
        <v/>
      </c>
      <c r="R40" s="88" t="e">
        <f t="shared" si="7"/>
        <v>#VALUE!</v>
      </c>
      <c r="S40" s="81" t="e">
        <f t="shared" si="11"/>
        <v>#VALUE!</v>
      </c>
      <c r="T40" s="66">
        <f t="shared" si="8"/>
        <v>0</v>
      </c>
      <c r="U40" s="27"/>
    </row>
    <row r="41" spans="1:21" ht="16" x14ac:dyDescent="0.2">
      <c r="A41" s="10">
        <f>'Demographic Data'!A41</f>
        <v>0</v>
      </c>
      <c r="B41" s="10">
        <f>'Demographic Data'!B41</f>
        <v>0</v>
      </c>
      <c r="C41" s="87">
        <f>'Demographic Data'!C41</f>
        <v>0</v>
      </c>
      <c r="D41" s="10">
        <f>'Demographic Data'!D41</f>
        <v>0</v>
      </c>
      <c r="E41" s="10" t="str">
        <f>'DNT - Data at a Glance'!D41</f>
        <v>30 Days or Less</v>
      </c>
      <c r="F41" s="27"/>
      <c r="G41" s="88" t="str">
        <f t="shared" si="3"/>
        <v/>
      </c>
      <c r="H41" s="27"/>
      <c r="I41" s="88" t="str">
        <f t="shared" si="4"/>
        <v/>
      </c>
      <c r="J41" s="88" t="e">
        <f t="shared" si="9"/>
        <v>#VALUE!</v>
      </c>
      <c r="K41" s="66"/>
      <c r="L41" s="98"/>
      <c r="M41" s="27"/>
      <c r="N41" s="88" t="str">
        <f t="shared" si="5"/>
        <v/>
      </c>
      <c r="O41" s="88" t="e">
        <f t="shared" si="10"/>
        <v>#VALUE!</v>
      </c>
      <c r="P41" s="27"/>
      <c r="Q41" s="88" t="str">
        <f t="shared" si="6"/>
        <v/>
      </c>
      <c r="R41" s="88" t="e">
        <f t="shared" si="7"/>
        <v>#VALUE!</v>
      </c>
      <c r="S41" s="81" t="e">
        <f t="shared" si="11"/>
        <v>#VALUE!</v>
      </c>
      <c r="T41" s="66">
        <f t="shared" si="8"/>
        <v>0</v>
      </c>
      <c r="U41" s="27"/>
    </row>
    <row r="42" spans="1:21" ht="16" x14ac:dyDescent="0.2">
      <c r="A42" s="10">
        <f>'Demographic Data'!A42</f>
        <v>0</v>
      </c>
      <c r="B42" s="10">
        <f>'Demographic Data'!B42</f>
        <v>0</v>
      </c>
      <c r="C42" s="87">
        <f>'Demographic Data'!C42</f>
        <v>0</v>
      </c>
      <c r="D42" s="10">
        <f>'Demographic Data'!D42</f>
        <v>0</v>
      </c>
      <c r="E42" s="10" t="str">
        <f>'DNT - Data at a Glance'!D42</f>
        <v>30 Days or Less</v>
      </c>
      <c r="F42" s="27"/>
      <c r="G42" s="88" t="str">
        <f t="shared" si="3"/>
        <v/>
      </c>
      <c r="H42" s="27"/>
      <c r="I42" s="88" t="str">
        <f t="shared" si="4"/>
        <v/>
      </c>
      <c r="J42" s="88" t="e">
        <f t="shared" si="9"/>
        <v>#VALUE!</v>
      </c>
      <c r="K42" s="66"/>
      <c r="L42" s="98"/>
      <c r="M42" s="27"/>
      <c r="N42" s="88" t="str">
        <f t="shared" si="5"/>
        <v/>
      </c>
      <c r="O42" s="88" t="e">
        <f t="shared" si="10"/>
        <v>#VALUE!</v>
      </c>
      <c r="P42" s="27"/>
      <c r="Q42" s="88" t="str">
        <f t="shared" si="6"/>
        <v/>
      </c>
      <c r="R42" s="88" t="e">
        <f t="shared" si="7"/>
        <v>#VALUE!</v>
      </c>
      <c r="S42" s="81" t="e">
        <f t="shared" si="11"/>
        <v>#VALUE!</v>
      </c>
      <c r="T42" s="66">
        <f t="shared" si="8"/>
        <v>0</v>
      </c>
      <c r="U42" s="27"/>
    </row>
    <row r="43" spans="1:21" ht="16" x14ac:dyDescent="0.2">
      <c r="A43" s="10">
        <f>'Demographic Data'!A43</f>
        <v>0</v>
      </c>
      <c r="B43" s="10">
        <f>'Demographic Data'!B43</f>
        <v>0</v>
      </c>
      <c r="C43" s="87">
        <f>'Demographic Data'!C43</f>
        <v>0</v>
      </c>
      <c r="D43" s="10">
        <f>'Demographic Data'!D43</f>
        <v>0</v>
      </c>
      <c r="E43" s="10" t="str">
        <f>'DNT - Data at a Glance'!D43</f>
        <v>30 Days or Less</v>
      </c>
      <c r="F43" s="27"/>
      <c r="G43" s="88" t="str">
        <f t="shared" si="3"/>
        <v/>
      </c>
      <c r="H43" s="27"/>
      <c r="I43" s="88" t="str">
        <f t="shared" si="4"/>
        <v/>
      </c>
      <c r="J43" s="88" t="e">
        <f t="shared" si="9"/>
        <v>#VALUE!</v>
      </c>
      <c r="K43" s="99"/>
      <c r="L43" s="67"/>
      <c r="M43" s="27"/>
      <c r="N43" s="88" t="str">
        <f t="shared" si="5"/>
        <v/>
      </c>
      <c r="O43" s="88" t="e">
        <f t="shared" si="10"/>
        <v>#VALUE!</v>
      </c>
      <c r="P43" s="27"/>
      <c r="Q43" s="88" t="str">
        <f t="shared" si="6"/>
        <v/>
      </c>
      <c r="R43" s="88" t="e">
        <f t="shared" si="7"/>
        <v>#VALUE!</v>
      </c>
      <c r="S43" s="81" t="e">
        <f t="shared" si="11"/>
        <v>#VALUE!</v>
      </c>
      <c r="T43" s="66">
        <f t="shared" si="8"/>
        <v>0</v>
      </c>
      <c r="U43" s="27"/>
    </row>
    <row r="44" spans="1:21" ht="16" x14ac:dyDescent="0.2">
      <c r="A44" s="10">
        <f>'Demographic Data'!A44</f>
        <v>0</v>
      </c>
      <c r="B44" s="10">
        <f>'Demographic Data'!B44</f>
        <v>0</v>
      </c>
      <c r="C44" s="87">
        <f>'Demographic Data'!C44</f>
        <v>0</v>
      </c>
      <c r="D44" s="10">
        <f>'Demographic Data'!D44</f>
        <v>0</v>
      </c>
      <c r="E44" s="10" t="str">
        <f>'DNT - Data at a Glance'!D44</f>
        <v>30 Days or Less</v>
      </c>
      <c r="F44" s="27"/>
      <c r="G44" s="88" t="str">
        <f t="shared" si="3"/>
        <v/>
      </c>
      <c r="H44" s="27"/>
      <c r="I44" s="88" t="str">
        <f t="shared" si="4"/>
        <v/>
      </c>
      <c r="J44" s="88" t="e">
        <f t="shared" si="9"/>
        <v>#VALUE!</v>
      </c>
      <c r="K44" s="66"/>
      <c r="L44" s="98"/>
      <c r="M44" s="27"/>
      <c r="N44" s="88" t="str">
        <f t="shared" si="5"/>
        <v/>
      </c>
      <c r="O44" s="88" t="e">
        <f t="shared" si="10"/>
        <v>#VALUE!</v>
      </c>
      <c r="P44" s="27"/>
      <c r="Q44" s="88" t="str">
        <f t="shared" si="6"/>
        <v/>
      </c>
      <c r="R44" s="88" t="e">
        <f t="shared" si="7"/>
        <v>#VALUE!</v>
      </c>
      <c r="S44" s="81" t="e">
        <f t="shared" si="11"/>
        <v>#VALUE!</v>
      </c>
      <c r="T44" s="66">
        <f t="shared" si="8"/>
        <v>0</v>
      </c>
      <c r="U44" s="27"/>
    </row>
    <row r="45" spans="1:21" ht="16" x14ac:dyDescent="0.2">
      <c r="A45" s="10">
        <f>'Demographic Data'!A45</f>
        <v>0</v>
      </c>
      <c r="B45" s="10">
        <f>'Demographic Data'!B45</f>
        <v>0</v>
      </c>
      <c r="C45" s="87">
        <f>'Demographic Data'!C45</f>
        <v>0</v>
      </c>
      <c r="D45" s="10">
        <f>'Demographic Data'!D45</f>
        <v>0</v>
      </c>
      <c r="E45" s="10" t="str">
        <f>'DNT - Data at a Glance'!D45</f>
        <v>30 Days or Less</v>
      </c>
      <c r="F45" s="27"/>
      <c r="G45" s="88" t="str">
        <f t="shared" si="3"/>
        <v/>
      </c>
      <c r="H45" s="27"/>
      <c r="I45" s="88" t="str">
        <f t="shared" si="4"/>
        <v/>
      </c>
      <c r="J45" s="88" t="e">
        <f t="shared" si="9"/>
        <v>#VALUE!</v>
      </c>
      <c r="K45" s="99"/>
      <c r="L45" s="67"/>
      <c r="M45" s="27"/>
      <c r="N45" s="88" t="str">
        <f t="shared" si="5"/>
        <v/>
      </c>
      <c r="O45" s="88" t="e">
        <f t="shared" si="10"/>
        <v>#VALUE!</v>
      </c>
      <c r="P45" s="27"/>
      <c r="Q45" s="88" t="str">
        <f t="shared" si="6"/>
        <v/>
      </c>
      <c r="R45" s="88" t="e">
        <f t="shared" si="7"/>
        <v>#VALUE!</v>
      </c>
      <c r="S45" s="81" t="e">
        <f t="shared" si="11"/>
        <v>#VALUE!</v>
      </c>
      <c r="T45" s="66">
        <f t="shared" si="8"/>
        <v>0</v>
      </c>
      <c r="U45" s="27"/>
    </row>
    <row r="46" spans="1:21" ht="16" x14ac:dyDescent="0.2">
      <c r="A46" s="10">
        <f>'Demographic Data'!A46</f>
        <v>0</v>
      </c>
      <c r="B46" s="10">
        <f>'Demographic Data'!B46</f>
        <v>0</v>
      </c>
      <c r="C46" s="87">
        <f>'Demographic Data'!C46</f>
        <v>0</v>
      </c>
      <c r="D46" s="10">
        <f>'Demographic Data'!D46</f>
        <v>0</v>
      </c>
      <c r="E46" s="10" t="str">
        <f>'DNT - Data at a Glance'!D46</f>
        <v>30 Days or Less</v>
      </c>
      <c r="F46" s="27"/>
      <c r="G46" s="88" t="str">
        <f t="shared" si="3"/>
        <v/>
      </c>
      <c r="H46" s="27"/>
      <c r="I46" s="88" t="str">
        <f t="shared" si="4"/>
        <v/>
      </c>
      <c r="J46" s="88" t="e">
        <f t="shared" si="9"/>
        <v>#VALUE!</v>
      </c>
      <c r="K46" s="66"/>
      <c r="L46" s="98"/>
      <c r="M46" s="27"/>
      <c r="N46" s="88" t="str">
        <f t="shared" si="5"/>
        <v/>
      </c>
      <c r="O46" s="88" t="e">
        <f t="shared" si="10"/>
        <v>#VALUE!</v>
      </c>
      <c r="P46" s="27"/>
      <c r="Q46" s="88" t="str">
        <f t="shared" si="6"/>
        <v/>
      </c>
      <c r="R46" s="88" t="e">
        <f t="shared" si="7"/>
        <v>#VALUE!</v>
      </c>
      <c r="S46" s="81" t="e">
        <f t="shared" si="11"/>
        <v>#VALUE!</v>
      </c>
      <c r="T46" s="66">
        <f t="shared" si="8"/>
        <v>0</v>
      </c>
      <c r="U46" s="27"/>
    </row>
    <row r="47" spans="1:21" ht="16" x14ac:dyDescent="0.2">
      <c r="A47" s="10">
        <f>'Demographic Data'!A47</f>
        <v>0</v>
      </c>
      <c r="B47" s="10">
        <f>'Demographic Data'!B47</f>
        <v>0</v>
      </c>
      <c r="C47" s="87">
        <f>'Demographic Data'!C47</f>
        <v>0</v>
      </c>
      <c r="D47" s="10">
        <f>'Demographic Data'!D47</f>
        <v>0</v>
      </c>
      <c r="E47" s="10" t="str">
        <f>'DNT - Data at a Glance'!D47</f>
        <v>30 Days or Less</v>
      </c>
      <c r="F47" s="27"/>
      <c r="G47" s="88" t="str">
        <f t="shared" si="3"/>
        <v/>
      </c>
      <c r="H47" s="27"/>
      <c r="I47" s="88" t="str">
        <f t="shared" si="4"/>
        <v/>
      </c>
      <c r="J47" s="88" t="e">
        <f t="shared" si="9"/>
        <v>#VALUE!</v>
      </c>
      <c r="K47" s="66"/>
      <c r="L47" s="67"/>
      <c r="M47" s="27"/>
      <c r="N47" s="88" t="str">
        <f t="shared" si="5"/>
        <v/>
      </c>
      <c r="O47" s="88" t="e">
        <f t="shared" si="10"/>
        <v>#VALUE!</v>
      </c>
      <c r="P47" s="27"/>
      <c r="Q47" s="88" t="str">
        <f t="shared" si="6"/>
        <v/>
      </c>
      <c r="R47" s="88" t="e">
        <f t="shared" si="7"/>
        <v>#VALUE!</v>
      </c>
      <c r="S47" s="81" t="e">
        <f t="shared" si="11"/>
        <v>#VALUE!</v>
      </c>
      <c r="T47" s="66">
        <f t="shared" si="8"/>
        <v>0</v>
      </c>
      <c r="U47" s="27"/>
    </row>
    <row r="48" spans="1:21" ht="16" x14ac:dyDescent="0.2">
      <c r="A48" s="10">
        <f>'Demographic Data'!A48</f>
        <v>0</v>
      </c>
      <c r="B48" s="10">
        <f>'Demographic Data'!B48</f>
        <v>0</v>
      </c>
      <c r="C48" s="87">
        <f>'Demographic Data'!C48</f>
        <v>0</v>
      </c>
      <c r="D48" s="10">
        <f>'Demographic Data'!D48</f>
        <v>0</v>
      </c>
      <c r="E48" s="10" t="str">
        <f>'DNT - Data at a Glance'!D48</f>
        <v>30 Days or Less</v>
      </c>
      <c r="F48" s="27"/>
      <c r="G48" s="88" t="str">
        <f t="shared" si="3"/>
        <v/>
      </c>
      <c r="H48" s="27"/>
      <c r="I48" s="88" t="str">
        <f t="shared" si="4"/>
        <v/>
      </c>
      <c r="J48" s="88" t="e">
        <f t="shared" si="9"/>
        <v>#VALUE!</v>
      </c>
      <c r="K48" s="66"/>
      <c r="L48" s="98"/>
      <c r="M48" s="27"/>
      <c r="N48" s="88" t="str">
        <f t="shared" si="5"/>
        <v/>
      </c>
      <c r="O48" s="88" t="e">
        <f t="shared" si="10"/>
        <v>#VALUE!</v>
      </c>
      <c r="P48" s="27"/>
      <c r="Q48" s="88" t="str">
        <f t="shared" si="6"/>
        <v/>
      </c>
      <c r="R48" s="88" t="e">
        <f t="shared" si="7"/>
        <v>#VALUE!</v>
      </c>
      <c r="S48" s="81" t="e">
        <f t="shared" si="11"/>
        <v>#VALUE!</v>
      </c>
      <c r="T48" s="66">
        <f t="shared" si="8"/>
        <v>0</v>
      </c>
      <c r="U48" s="27"/>
    </row>
    <row r="49" spans="1:21" ht="16" x14ac:dyDescent="0.2">
      <c r="A49" s="10">
        <f>'Demographic Data'!A49</f>
        <v>0</v>
      </c>
      <c r="B49" s="10">
        <f>'Demographic Data'!B49</f>
        <v>0</v>
      </c>
      <c r="C49" s="87">
        <f>'Demographic Data'!C49</f>
        <v>0</v>
      </c>
      <c r="D49" s="10">
        <f>'Demographic Data'!D49</f>
        <v>0</v>
      </c>
      <c r="E49" s="10" t="str">
        <f>'DNT - Data at a Glance'!D49</f>
        <v>30 Days or Less</v>
      </c>
      <c r="F49" s="27"/>
      <c r="G49" s="88" t="str">
        <f t="shared" si="3"/>
        <v/>
      </c>
      <c r="H49" s="27"/>
      <c r="I49" s="88" t="str">
        <f t="shared" si="4"/>
        <v/>
      </c>
      <c r="J49" s="88" t="e">
        <f t="shared" si="9"/>
        <v>#VALUE!</v>
      </c>
      <c r="K49" s="99"/>
      <c r="L49" s="67"/>
      <c r="M49" s="27"/>
      <c r="N49" s="88" t="str">
        <f t="shared" si="5"/>
        <v/>
      </c>
      <c r="O49" s="88" t="e">
        <f t="shared" si="10"/>
        <v>#VALUE!</v>
      </c>
      <c r="P49" s="27"/>
      <c r="Q49" s="88" t="str">
        <f t="shared" si="6"/>
        <v/>
      </c>
      <c r="R49" s="88" t="e">
        <f t="shared" si="7"/>
        <v>#VALUE!</v>
      </c>
      <c r="S49" s="81" t="e">
        <f t="shared" si="11"/>
        <v>#VALUE!</v>
      </c>
      <c r="T49" s="66">
        <f t="shared" si="8"/>
        <v>0</v>
      </c>
      <c r="U49" s="27"/>
    </row>
    <row r="50" spans="1:21" ht="16" x14ac:dyDescent="0.2">
      <c r="A50" s="10">
        <f>'Demographic Data'!A50</f>
        <v>0</v>
      </c>
      <c r="B50" s="10">
        <f>'Demographic Data'!B50</f>
        <v>0</v>
      </c>
      <c r="C50" s="87">
        <f>'Demographic Data'!C50</f>
        <v>0</v>
      </c>
      <c r="D50" s="10">
        <f>'Demographic Data'!D50</f>
        <v>0</v>
      </c>
      <c r="E50" s="10" t="str">
        <f>'DNT - Data at a Glance'!D50</f>
        <v>30 Days or Less</v>
      </c>
      <c r="F50" s="27"/>
      <c r="G50" s="88" t="str">
        <f t="shared" si="3"/>
        <v/>
      </c>
      <c r="H50" s="27"/>
      <c r="I50" s="88" t="str">
        <f t="shared" si="4"/>
        <v/>
      </c>
      <c r="J50" s="88" t="e">
        <f t="shared" si="9"/>
        <v>#VALUE!</v>
      </c>
      <c r="K50" s="66"/>
      <c r="L50" s="98"/>
      <c r="M50" s="27"/>
      <c r="N50" s="88" t="str">
        <f t="shared" si="5"/>
        <v/>
      </c>
      <c r="O50" s="88" t="e">
        <f t="shared" si="10"/>
        <v>#VALUE!</v>
      </c>
      <c r="P50" s="27"/>
      <c r="Q50" s="88" t="str">
        <f t="shared" si="6"/>
        <v/>
      </c>
      <c r="R50" s="88" t="e">
        <f t="shared" si="7"/>
        <v>#VALUE!</v>
      </c>
      <c r="S50" s="81" t="e">
        <f t="shared" si="11"/>
        <v>#VALUE!</v>
      </c>
      <c r="T50" s="66">
        <f t="shared" si="8"/>
        <v>0</v>
      </c>
      <c r="U50" s="27"/>
    </row>
    <row r="51" spans="1:21" ht="16" x14ac:dyDescent="0.2">
      <c r="A51" s="10">
        <f>'Demographic Data'!A51</f>
        <v>0</v>
      </c>
      <c r="B51" s="10">
        <f>'Demographic Data'!B51</f>
        <v>0</v>
      </c>
      <c r="C51" s="87">
        <f>'Demographic Data'!C51</f>
        <v>0</v>
      </c>
      <c r="D51" s="10">
        <f>'Demographic Data'!D51</f>
        <v>0</v>
      </c>
      <c r="E51" s="10" t="str">
        <f>'DNT - Data at a Glance'!D51</f>
        <v>30 Days or Less</v>
      </c>
      <c r="F51" s="27"/>
      <c r="G51" s="88" t="str">
        <f t="shared" si="3"/>
        <v/>
      </c>
      <c r="H51" s="27"/>
      <c r="I51" s="88" t="str">
        <f t="shared" si="4"/>
        <v/>
      </c>
      <c r="J51" s="88" t="e">
        <f t="shared" si="9"/>
        <v>#VALUE!</v>
      </c>
      <c r="K51" s="99"/>
      <c r="L51" s="67"/>
      <c r="M51" s="27"/>
      <c r="N51" s="88" t="str">
        <f t="shared" si="5"/>
        <v/>
      </c>
      <c r="O51" s="88" t="e">
        <f t="shared" si="10"/>
        <v>#VALUE!</v>
      </c>
      <c r="P51" s="27"/>
      <c r="Q51" s="88" t="str">
        <f t="shared" si="6"/>
        <v/>
      </c>
      <c r="R51" s="88" t="e">
        <f t="shared" si="7"/>
        <v>#VALUE!</v>
      </c>
      <c r="S51" s="81" t="e">
        <f t="shared" si="11"/>
        <v>#VALUE!</v>
      </c>
      <c r="T51" s="66">
        <f t="shared" si="8"/>
        <v>0</v>
      </c>
      <c r="U51" s="27"/>
    </row>
    <row r="52" spans="1:21" ht="16" x14ac:dyDescent="0.2">
      <c r="A52" s="10">
        <f>'Demographic Data'!A52</f>
        <v>0</v>
      </c>
      <c r="B52" s="10">
        <f>'Demographic Data'!B52</f>
        <v>0</v>
      </c>
      <c r="C52" s="87">
        <f>'Demographic Data'!C52</f>
        <v>0</v>
      </c>
      <c r="D52" s="10">
        <f>'Demographic Data'!D52</f>
        <v>0</v>
      </c>
      <c r="E52" s="10" t="str">
        <f>'DNT - Data at a Glance'!D52</f>
        <v>30 Days or Less</v>
      </c>
      <c r="F52" s="27"/>
      <c r="G52" s="88" t="str">
        <f t="shared" si="3"/>
        <v/>
      </c>
      <c r="H52" s="27"/>
      <c r="I52" s="88" t="str">
        <f t="shared" si="4"/>
        <v/>
      </c>
      <c r="J52" s="88" t="e">
        <f t="shared" si="9"/>
        <v>#VALUE!</v>
      </c>
      <c r="K52" s="66"/>
      <c r="L52" s="67"/>
      <c r="M52" s="27"/>
      <c r="N52" s="88" t="str">
        <f t="shared" si="5"/>
        <v/>
      </c>
      <c r="O52" s="88" t="e">
        <f t="shared" si="10"/>
        <v>#VALUE!</v>
      </c>
      <c r="P52" s="27"/>
      <c r="Q52" s="88" t="str">
        <f t="shared" si="6"/>
        <v/>
      </c>
      <c r="R52" s="88" t="e">
        <f t="shared" si="7"/>
        <v>#VALUE!</v>
      </c>
      <c r="S52" s="81" t="e">
        <f t="shared" si="11"/>
        <v>#VALUE!</v>
      </c>
      <c r="T52" s="66">
        <f t="shared" si="8"/>
        <v>0</v>
      </c>
      <c r="U52" s="27"/>
    </row>
    <row r="53" spans="1:21" ht="16" x14ac:dyDescent="0.2">
      <c r="A53" s="10">
        <f>'Demographic Data'!A53</f>
        <v>0</v>
      </c>
      <c r="B53" s="10">
        <f>'Demographic Data'!B53</f>
        <v>0</v>
      </c>
      <c r="C53" s="87">
        <f>'Demographic Data'!C53</f>
        <v>0</v>
      </c>
      <c r="D53" s="10">
        <f>'Demographic Data'!D53</f>
        <v>0</v>
      </c>
      <c r="E53" s="10" t="str">
        <f>'DNT - Data at a Glance'!D53</f>
        <v>30 Days or Less</v>
      </c>
      <c r="F53" s="27"/>
      <c r="G53" s="88" t="str">
        <f t="shared" si="3"/>
        <v/>
      </c>
      <c r="H53" s="27"/>
      <c r="I53" s="88" t="str">
        <f t="shared" si="4"/>
        <v/>
      </c>
      <c r="J53" s="88" t="e">
        <f t="shared" si="9"/>
        <v>#VALUE!</v>
      </c>
      <c r="K53" s="66"/>
      <c r="L53" s="98"/>
      <c r="M53" s="27"/>
      <c r="N53" s="88" t="str">
        <f t="shared" si="5"/>
        <v/>
      </c>
      <c r="O53" s="88" t="e">
        <f t="shared" si="10"/>
        <v>#VALUE!</v>
      </c>
      <c r="P53" s="27"/>
      <c r="Q53" s="88" t="str">
        <f t="shared" si="6"/>
        <v/>
      </c>
      <c r="R53" s="88" t="e">
        <f t="shared" si="7"/>
        <v>#VALUE!</v>
      </c>
      <c r="S53" s="81" t="e">
        <f t="shared" si="11"/>
        <v>#VALUE!</v>
      </c>
      <c r="T53" s="66">
        <f t="shared" si="8"/>
        <v>0</v>
      </c>
      <c r="U53" s="27"/>
    </row>
    <row r="54" spans="1:21" ht="16" x14ac:dyDescent="0.2">
      <c r="A54" s="10">
        <f>'Demographic Data'!A54</f>
        <v>0</v>
      </c>
      <c r="B54" s="10">
        <f>'Demographic Data'!B54</f>
        <v>0</v>
      </c>
      <c r="C54" s="87">
        <f>'Demographic Data'!C54</f>
        <v>0</v>
      </c>
      <c r="D54" s="10">
        <f>'Demographic Data'!D54</f>
        <v>0</v>
      </c>
      <c r="E54" s="10" t="str">
        <f>'DNT - Data at a Glance'!D54</f>
        <v>30 Days or Less</v>
      </c>
      <c r="F54" s="27"/>
      <c r="G54" s="88" t="str">
        <f t="shared" si="3"/>
        <v/>
      </c>
      <c r="H54" s="27"/>
      <c r="I54" s="88" t="str">
        <f t="shared" si="4"/>
        <v/>
      </c>
      <c r="J54" s="88" t="e">
        <f t="shared" si="9"/>
        <v>#VALUE!</v>
      </c>
      <c r="K54" s="99"/>
      <c r="L54" s="67"/>
      <c r="M54" s="27"/>
      <c r="N54" s="88" t="str">
        <f t="shared" si="5"/>
        <v/>
      </c>
      <c r="O54" s="88" t="e">
        <f t="shared" si="10"/>
        <v>#VALUE!</v>
      </c>
      <c r="P54" s="27"/>
      <c r="Q54" s="88" t="str">
        <f t="shared" si="6"/>
        <v/>
      </c>
      <c r="R54" s="88" t="e">
        <f t="shared" si="7"/>
        <v>#VALUE!</v>
      </c>
      <c r="S54" s="81" t="e">
        <f t="shared" si="11"/>
        <v>#VALUE!</v>
      </c>
      <c r="T54" s="66">
        <f t="shared" si="8"/>
        <v>0</v>
      </c>
      <c r="U54" s="27"/>
    </row>
    <row r="55" spans="1:21" ht="16" x14ac:dyDescent="0.2">
      <c r="A55" s="10">
        <f>'Demographic Data'!A55</f>
        <v>0</v>
      </c>
      <c r="B55" s="10">
        <f>'Demographic Data'!B55</f>
        <v>0</v>
      </c>
      <c r="C55" s="87">
        <f>'Demographic Data'!C55</f>
        <v>0</v>
      </c>
      <c r="D55" s="10">
        <f>'Demographic Data'!D55</f>
        <v>0</v>
      </c>
      <c r="E55" s="10" t="str">
        <f>'DNT - Data at a Glance'!D55</f>
        <v>30 Days or Less</v>
      </c>
      <c r="F55" s="27"/>
      <c r="G55" s="88" t="str">
        <f t="shared" si="3"/>
        <v/>
      </c>
      <c r="H55" s="27"/>
      <c r="I55" s="88" t="str">
        <f t="shared" si="4"/>
        <v/>
      </c>
      <c r="J55" s="88" t="e">
        <f t="shared" si="9"/>
        <v>#VALUE!</v>
      </c>
      <c r="K55" s="66"/>
      <c r="L55" s="98"/>
      <c r="M55" s="27"/>
      <c r="N55" s="88" t="str">
        <f t="shared" si="5"/>
        <v/>
      </c>
      <c r="O55" s="88" t="e">
        <f t="shared" si="10"/>
        <v>#VALUE!</v>
      </c>
      <c r="P55" s="27"/>
      <c r="Q55" s="88" t="str">
        <f t="shared" si="6"/>
        <v/>
      </c>
      <c r="R55" s="88" t="e">
        <f t="shared" si="7"/>
        <v>#VALUE!</v>
      </c>
      <c r="S55" s="81" t="e">
        <f t="shared" si="11"/>
        <v>#VALUE!</v>
      </c>
      <c r="T55" s="66">
        <f t="shared" si="8"/>
        <v>0</v>
      </c>
      <c r="U55" s="27"/>
    </row>
    <row r="56" spans="1:21" ht="16" x14ac:dyDescent="0.2">
      <c r="A56" s="10">
        <f>'Demographic Data'!A56</f>
        <v>0</v>
      </c>
      <c r="B56" s="10">
        <f>'Demographic Data'!B56</f>
        <v>0</v>
      </c>
      <c r="C56" s="87">
        <f>'Demographic Data'!C56</f>
        <v>0</v>
      </c>
      <c r="D56" s="10">
        <f>'Demographic Data'!D56</f>
        <v>0</v>
      </c>
      <c r="E56" s="10" t="str">
        <f>'DNT - Data at a Glance'!D56</f>
        <v>30 Days or Less</v>
      </c>
      <c r="F56" s="27"/>
      <c r="G56" s="88" t="str">
        <f t="shared" si="3"/>
        <v/>
      </c>
      <c r="H56" s="27"/>
      <c r="I56" s="88" t="str">
        <f t="shared" si="4"/>
        <v/>
      </c>
      <c r="J56" s="88" t="e">
        <f t="shared" si="9"/>
        <v>#VALUE!</v>
      </c>
      <c r="K56" s="66"/>
      <c r="L56" s="98"/>
      <c r="M56" s="27"/>
      <c r="N56" s="88" t="str">
        <f t="shared" si="5"/>
        <v/>
      </c>
      <c r="O56" s="88" t="e">
        <f t="shared" si="10"/>
        <v>#VALUE!</v>
      </c>
      <c r="P56" s="27"/>
      <c r="Q56" s="88" t="str">
        <f t="shared" si="6"/>
        <v/>
      </c>
      <c r="R56" s="88" t="e">
        <f t="shared" si="7"/>
        <v>#VALUE!</v>
      </c>
      <c r="S56" s="81" t="e">
        <f t="shared" si="11"/>
        <v>#VALUE!</v>
      </c>
      <c r="T56" s="66">
        <f t="shared" si="8"/>
        <v>0</v>
      </c>
      <c r="U56" s="27"/>
    </row>
    <row r="57" spans="1:21" ht="16" x14ac:dyDescent="0.2">
      <c r="A57" s="10">
        <f>'Demographic Data'!A57</f>
        <v>0</v>
      </c>
      <c r="B57" s="10">
        <f>'Demographic Data'!B57</f>
        <v>0</v>
      </c>
      <c r="C57" s="87">
        <f>'Demographic Data'!C57</f>
        <v>0</v>
      </c>
      <c r="D57" s="10">
        <f>'Demographic Data'!D57</f>
        <v>0</v>
      </c>
      <c r="E57" s="10" t="str">
        <f>'DNT - Data at a Glance'!D57</f>
        <v>30 Days or Less</v>
      </c>
      <c r="F57" s="27"/>
      <c r="G57" s="88" t="str">
        <f t="shared" si="3"/>
        <v/>
      </c>
      <c r="H57" s="27"/>
      <c r="I57" s="88" t="str">
        <f t="shared" si="4"/>
        <v/>
      </c>
      <c r="J57" s="88" t="e">
        <f t="shared" si="9"/>
        <v>#VALUE!</v>
      </c>
      <c r="K57" s="99"/>
      <c r="L57" s="67"/>
      <c r="M57" s="27"/>
      <c r="N57" s="88" t="str">
        <f t="shared" si="5"/>
        <v/>
      </c>
      <c r="O57" s="88" t="e">
        <f t="shared" si="10"/>
        <v>#VALUE!</v>
      </c>
      <c r="P57" s="27"/>
      <c r="Q57" s="88" t="str">
        <f t="shared" si="6"/>
        <v/>
      </c>
      <c r="R57" s="88" t="e">
        <f t="shared" si="7"/>
        <v>#VALUE!</v>
      </c>
      <c r="S57" s="81" t="e">
        <f t="shared" si="11"/>
        <v>#VALUE!</v>
      </c>
      <c r="T57" s="66">
        <f t="shared" si="8"/>
        <v>0</v>
      </c>
      <c r="U57" s="27"/>
    </row>
    <row r="58" spans="1:21" ht="16" x14ac:dyDescent="0.2">
      <c r="A58" s="10">
        <f>'Demographic Data'!A58</f>
        <v>0</v>
      </c>
      <c r="B58" s="10">
        <f>'Demographic Data'!B58</f>
        <v>0</v>
      </c>
      <c r="C58" s="87">
        <f>'Demographic Data'!C58</f>
        <v>0</v>
      </c>
      <c r="D58" s="10">
        <f>'Demographic Data'!D58</f>
        <v>0</v>
      </c>
      <c r="E58" s="10" t="str">
        <f>'DNT - Data at a Glance'!D58</f>
        <v>30 Days or Less</v>
      </c>
      <c r="F58" s="27"/>
      <c r="G58" s="88" t="str">
        <f t="shared" si="3"/>
        <v/>
      </c>
      <c r="H58" s="27"/>
      <c r="I58" s="88" t="str">
        <f t="shared" si="4"/>
        <v/>
      </c>
      <c r="J58" s="88" t="e">
        <f t="shared" si="9"/>
        <v>#VALUE!</v>
      </c>
      <c r="K58" s="66"/>
      <c r="L58" s="98"/>
      <c r="M58" s="27"/>
      <c r="N58" s="88" t="str">
        <f t="shared" si="5"/>
        <v/>
      </c>
      <c r="O58" s="88" t="e">
        <f t="shared" si="10"/>
        <v>#VALUE!</v>
      </c>
      <c r="P58" s="27"/>
      <c r="Q58" s="88" t="str">
        <f t="shared" si="6"/>
        <v/>
      </c>
      <c r="R58" s="88" t="e">
        <f t="shared" si="7"/>
        <v>#VALUE!</v>
      </c>
      <c r="S58" s="81" t="e">
        <f t="shared" si="11"/>
        <v>#VALUE!</v>
      </c>
      <c r="T58" s="66">
        <f t="shared" si="8"/>
        <v>0</v>
      </c>
      <c r="U58" s="27"/>
    </row>
    <row r="59" spans="1:21" ht="16" x14ac:dyDescent="0.2">
      <c r="A59" s="10">
        <f>'Demographic Data'!A59</f>
        <v>0</v>
      </c>
      <c r="B59" s="10">
        <f>'Demographic Data'!B59</f>
        <v>0</v>
      </c>
      <c r="C59" s="87">
        <f>'Demographic Data'!C59</f>
        <v>0</v>
      </c>
      <c r="D59" s="10">
        <f>'Demographic Data'!D59</f>
        <v>0</v>
      </c>
      <c r="E59" s="10" t="str">
        <f>'DNT - Data at a Glance'!D59</f>
        <v>30 Days or Less</v>
      </c>
      <c r="F59" s="27"/>
      <c r="G59" s="88" t="str">
        <f t="shared" si="3"/>
        <v/>
      </c>
      <c r="H59" s="27"/>
      <c r="I59" s="88" t="str">
        <f t="shared" si="4"/>
        <v/>
      </c>
      <c r="J59" s="88" t="e">
        <f t="shared" si="9"/>
        <v>#VALUE!</v>
      </c>
      <c r="K59" s="66"/>
      <c r="L59" s="98"/>
      <c r="M59" s="27"/>
      <c r="N59" s="88" t="str">
        <f t="shared" si="5"/>
        <v/>
      </c>
      <c r="O59" s="88" t="e">
        <f t="shared" si="10"/>
        <v>#VALUE!</v>
      </c>
      <c r="P59" s="27"/>
      <c r="Q59" s="88" t="str">
        <f t="shared" si="6"/>
        <v/>
      </c>
      <c r="R59" s="88" t="e">
        <f t="shared" si="7"/>
        <v>#VALUE!</v>
      </c>
      <c r="S59" s="81" t="e">
        <f t="shared" si="11"/>
        <v>#VALUE!</v>
      </c>
      <c r="T59" s="66">
        <f t="shared" si="8"/>
        <v>0</v>
      </c>
      <c r="U59" s="27"/>
    </row>
    <row r="60" spans="1:21" ht="16" x14ac:dyDescent="0.2">
      <c r="A60" s="10">
        <f>'Demographic Data'!A60</f>
        <v>0</v>
      </c>
      <c r="B60" s="10">
        <f>'Demographic Data'!B60</f>
        <v>0</v>
      </c>
      <c r="C60" s="87">
        <f>'Demographic Data'!C60</f>
        <v>0</v>
      </c>
      <c r="D60" s="10">
        <f>'Demographic Data'!D60</f>
        <v>0</v>
      </c>
      <c r="E60" s="10" t="str">
        <f>'DNT - Data at a Glance'!D60</f>
        <v>30 Days or Less</v>
      </c>
      <c r="F60" s="27"/>
      <c r="G60" s="88" t="str">
        <f t="shared" si="3"/>
        <v/>
      </c>
      <c r="H60" s="27"/>
      <c r="I60" s="88" t="str">
        <f t="shared" si="4"/>
        <v/>
      </c>
      <c r="J60" s="88" t="e">
        <f t="shared" si="9"/>
        <v>#VALUE!</v>
      </c>
      <c r="K60" s="66"/>
      <c r="L60" s="98"/>
      <c r="M60" s="27"/>
      <c r="N60" s="88" t="str">
        <f t="shared" si="5"/>
        <v/>
      </c>
      <c r="O60" s="88" t="e">
        <f t="shared" si="10"/>
        <v>#VALUE!</v>
      </c>
      <c r="P60" s="27"/>
      <c r="Q60" s="88" t="str">
        <f t="shared" si="6"/>
        <v/>
      </c>
      <c r="R60" s="88" t="e">
        <f t="shared" si="7"/>
        <v>#VALUE!</v>
      </c>
      <c r="S60" s="81" t="e">
        <f t="shared" si="11"/>
        <v>#VALUE!</v>
      </c>
      <c r="T60" s="66">
        <f t="shared" si="8"/>
        <v>0</v>
      </c>
      <c r="U60" s="27"/>
    </row>
    <row r="61" spans="1:21" ht="16" x14ac:dyDescent="0.2">
      <c r="A61" s="10">
        <f>'Demographic Data'!A61</f>
        <v>0</v>
      </c>
      <c r="B61" s="10">
        <f>'Demographic Data'!B61</f>
        <v>0</v>
      </c>
      <c r="C61" s="87">
        <f>'Demographic Data'!C61</f>
        <v>0</v>
      </c>
      <c r="D61" s="10">
        <f>'Demographic Data'!D61</f>
        <v>0</v>
      </c>
      <c r="E61" s="10" t="str">
        <f>'DNT - Data at a Glance'!D61</f>
        <v>30 Days or Less</v>
      </c>
      <c r="F61" s="27"/>
      <c r="G61" s="88" t="str">
        <f t="shared" si="3"/>
        <v/>
      </c>
      <c r="H61" s="27"/>
      <c r="I61" s="88" t="str">
        <f t="shared" si="4"/>
        <v/>
      </c>
      <c r="J61" s="88" t="e">
        <f t="shared" si="9"/>
        <v>#VALUE!</v>
      </c>
      <c r="K61" s="66"/>
      <c r="L61" s="98"/>
      <c r="M61" s="27"/>
      <c r="N61" s="88" t="str">
        <f t="shared" si="5"/>
        <v/>
      </c>
      <c r="O61" s="88" t="e">
        <f t="shared" si="10"/>
        <v>#VALUE!</v>
      </c>
      <c r="P61" s="27"/>
      <c r="Q61" s="88" t="str">
        <f t="shared" si="6"/>
        <v/>
      </c>
      <c r="R61" s="88" t="e">
        <f t="shared" si="7"/>
        <v>#VALUE!</v>
      </c>
      <c r="S61" s="81" t="e">
        <f t="shared" si="11"/>
        <v>#VALUE!</v>
      </c>
      <c r="T61" s="66">
        <f t="shared" si="8"/>
        <v>0</v>
      </c>
      <c r="U61" s="27"/>
    </row>
    <row r="62" spans="1:21" ht="16" x14ac:dyDescent="0.2">
      <c r="A62" s="10">
        <f>'Demographic Data'!A62</f>
        <v>0</v>
      </c>
      <c r="B62" s="10">
        <f>'Demographic Data'!B62</f>
        <v>0</v>
      </c>
      <c r="C62" s="87">
        <f>'Demographic Data'!C62</f>
        <v>0</v>
      </c>
      <c r="D62" s="10">
        <f>'Demographic Data'!D62</f>
        <v>0</v>
      </c>
      <c r="E62" s="10" t="str">
        <f>'DNT - Data at a Glance'!D62</f>
        <v>30 Days or Less</v>
      </c>
      <c r="F62" s="27"/>
      <c r="G62" s="88" t="str">
        <f t="shared" si="3"/>
        <v/>
      </c>
      <c r="H62" s="27"/>
      <c r="I62" s="88" t="str">
        <f t="shared" si="4"/>
        <v/>
      </c>
      <c r="J62" s="88" t="e">
        <f t="shared" si="9"/>
        <v>#VALUE!</v>
      </c>
      <c r="K62" s="99"/>
      <c r="L62" s="67"/>
      <c r="M62" s="27"/>
      <c r="N62" s="88" t="str">
        <f t="shared" si="5"/>
        <v/>
      </c>
      <c r="O62" s="88" t="e">
        <f t="shared" si="10"/>
        <v>#VALUE!</v>
      </c>
      <c r="P62" s="27"/>
      <c r="Q62" s="88" t="str">
        <f t="shared" si="6"/>
        <v/>
      </c>
      <c r="R62" s="88" t="e">
        <f t="shared" si="7"/>
        <v>#VALUE!</v>
      </c>
      <c r="S62" s="81" t="e">
        <f t="shared" si="11"/>
        <v>#VALUE!</v>
      </c>
      <c r="T62" s="66">
        <f t="shared" si="8"/>
        <v>0</v>
      </c>
      <c r="U62" s="27"/>
    </row>
    <row r="63" spans="1:21" ht="16" x14ac:dyDescent="0.2">
      <c r="A63" s="10">
        <f>'Demographic Data'!A63</f>
        <v>0</v>
      </c>
      <c r="B63" s="10">
        <f>'Demographic Data'!B63</f>
        <v>0</v>
      </c>
      <c r="C63" s="87">
        <f>'Demographic Data'!C63</f>
        <v>0</v>
      </c>
      <c r="D63" s="10">
        <f>'Demographic Data'!D63</f>
        <v>0</v>
      </c>
      <c r="E63" s="10" t="str">
        <f>'DNT - Data at a Glance'!D63</f>
        <v>30 Days or Less</v>
      </c>
      <c r="F63" s="27"/>
      <c r="G63" s="88" t="str">
        <f t="shared" si="3"/>
        <v/>
      </c>
      <c r="H63" s="27"/>
      <c r="I63" s="88" t="str">
        <f t="shared" si="4"/>
        <v/>
      </c>
      <c r="J63" s="88" t="e">
        <f t="shared" si="9"/>
        <v>#VALUE!</v>
      </c>
      <c r="K63" s="66"/>
      <c r="L63" s="98"/>
      <c r="M63" s="27"/>
      <c r="N63" s="88" t="str">
        <f t="shared" si="5"/>
        <v/>
      </c>
      <c r="O63" s="88" t="e">
        <f t="shared" si="10"/>
        <v>#VALUE!</v>
      </c>
      <c r="P63" s="27"/>
      <c r="Q63" s="88" t="str">
        <f t="shared" si="6"/>
        <v/>
      </c>
      <c r="R63" s="88" t="e">
        <f t="shared" si="7"/>
        <v>#VALUE!</v>
      </c>
      <c r="S63" s="81" t="e">
        <f t="shared" si="11"/>
        <v>#VALUE!</v>
      </c>
      <c r="T63" s="66">
        <f t="shared" si="8"/>
        <v>0</v>
      </c>
      <c r="U63" s="27"/>
    </row>
    <row r="64" spans="1:21" ht="16" x14ac:dyDescent="0.2">
      <c r="A64" s="10">
        <f>'Demographic Data'!A64</f>
        <v>0</v>
      </c>
      <c r="B64" s="10">
        <f>'Demographic Data'!B64</f>
        <v>0</v>
      </c>
      <c r="C64" s="87">
        <f>'Demographic Data'!C64</f>
        <v>0</v>
      </c>
      <c r="D64" s="10">
        <f>'Demographic Data'!D64</f>
        <v>0</v>
      </c>
      <c r="E64" s="10" t="str">
        <f>'DNT - Data at a Glance'!D64</f>
        <v>30 Days or Less</v>
      </c>
      <c r="F64" s="27"/>
      <c r="G64" s="88" t="str">
        <f t="shared" si="3"/>
        <v/>
      </c>
      <c r="H64" s="27"/>
      <c r="I64" s="88" t="str">
        <f t="shared" si="4"/>
        <v/>
      </c>
      <c r="J64" s="88" t="e">
        <f t="shared" si="9"/>
        <v>#VALUE!</v>
      </c>
      <c r="K64" s="99"/>
      <c r="L64" s="67"/>
      <c r="M64" s="27"/>
      <c r="N64" s="88" t="str">
        <f t="shared" si="5"/>
        <v/>
      </c>
      <c r="O64" s="88" t="e">
        <f t="shared" si="10"/>
        <v>#VALUE!</v>
      </c>
      <c r="P64" s="27"/>
      <c r="Q64" s="88" t="str">
        <f t="shared" si="6"/>
        <v/>
      </c>
      <c r="R64" s="88" t="e">
        <f t="shared" si="7"/>
        <v>#VALUE!</v>
      </c>
      <c r="S64" s="81" t="e">
        <f t="shared" si="11"/>
        <v>#VALUE!</v>
      </c>
      <c r="T64" s="66">
        <f t="shared" si="8"/>
        <v>0</v>
      </c>
      <c r="U64" s="27"/>
    </row>
    <row r="65" spans="1:21" ht="16" x14ac:dyDescent="0.2">
      <c r="A65" s="10">
        <f>'Demographic Data'!A65</f>
        <v>0</v>
      </c>
      <c r="B65" s="10">
        <f>'Demographic Data'!B65</f>
        <v>0</v>
      </c>
      <c r="C65" s="87">
        <f>'Demographic Data'!C65</f>
        <v>0</v>
      </c>
      <c r="D65" s="10">
        <f>'Demographic Data'!D65</f>
        <v>0</v>
      </c>
      <c r="E65" s="10" t="str">
        <f>'DNT - Data at a Glance'!D65</f>
        <v>30 Days or Less</v>
      </c>
      <c r="F65" s="27"/>
      <c r="G65" s="88" t="str">
        <f t="shared" si="3"/>
        <v/>
      </c>
      <c r="H65" s="27"/>
      <c r="I65" s="88" t="str">
        <f t="shared" si="4"/>
        <v/>
      </c>
      <c r="J65" s="88" t="e">
        <f t="shared" si="9"/>
        <v>#VALUE!</v>
      </c>
      <c r="K65" s="66"/>
      <c r="L65" s="67"/>
      <c r="M65" s="27"/>
      <c r="N65" s="88" t="str">
        <f t="shared" si="5"/>
        <v/>
      </c>
      <c r="O65" s="88" t="e">
        <f t="shared" si="10"/>
        <v>#VALUE!</v>
      </c>
      <c r="P65" s="27"/>
      <c r="Q65" s="88" t="str">
        <f t="shared" si="6"/>
        <v/>
      </c>
      <c r="R65" s="88" t="e">
        <f t="shared" si="7"/>
        <v>#VALUE!</v>
      </c>
      <c r="S65" s="81" t="e">
        <f t="shared" si="11"/>
        <v>#VALUE!</v>
      </c>
      <c r="T65" s="66">
        <f t="shared" si="8"/>
        <v>0</v>
      </c>
      <c r="U65" s="27"/>
    </row>
    <row r="66" spans="1:21" ht="16" x14ac:dyDescent="0.2">
      <c r="A66" s="10">
        <f>'Demographic Data'!A66</f>
        <v>0</v>
      </c>
      <c r="B66" s="10">
        <f>'Demographic Data'!B66</f>
        <v>0</v>
      </c>
      <c r="C66" s="87">
        <f>'Demographic Data'!C66</f>
        <v>0</v>
      </c>
      <c r="D66" s="10">
        <f>'Demographic Data'!D66</f>
        <v>0</v>
      </c>
      <c r="E66" s="10" t="str">
        <f>'DNT - Data at a Glance'!D66</f>
        <v>30 Days or Less</v>
      </c>
      <c r="F66" s="27"/>
      <c r="G66" s="88" t="str">
        <f t="shared" si="3"/>
        <v/>
      </c>
      <c r="H66" s="27"/>
      <c r="I66" s="88" t="str">
        <f t="shared" si="4"/>
        <v/>
      </c>
      <c r="J66" s="88" t="e">
        <f t="shared" ref="J66:J97" si="12">SUM(I66-G66)</f>
        <v>#VALUE!</v>
      </c>
      <c r="K66" s="66"/>
      <c r="L66" s="98"/>
      <c r="M66" s="27"/>
      <c r="N66" s="88" t="str">
        <f t="shared" si="5"/>
        <v/>
      </c>
      <c r="O66" s="88" t="e">
        <f t="shared" ref="O66:O97" si="13">SUM(N66-I66)</f>
        <v>#VALUE!</v>
      </c>
      <c r="P66" s="27"/>
      <c r="Q66" s="88" t="str">
        <f t="shared" si="6"/>
        <v/>
      </c>
      <c r="R66" s="88" t="e">
        <f t="shared" si="7"/>
        <v>#VALUE!</v>
      </c>
      <c r="S66" s="81" t="e">
        <f t="shared" ref="S66:S97" si="14">SUM(Q66-G66)</f>
        <v>#VALUE!</v>
      </c>
      <c r="T66" s="66">
        <f t="shared" si="8"/>
        <v>0</v>
      </c>
      <c r="U66" s="27"/>
    </row>
    <row r="67" spans="1:21" ht="16" x14ac:dyDescent="0.2">
      <c r="A67" s="10">
        <f>'Demographic Data'!A67</f>
        <v>0</v>
      </c>
      <c r="B67" s="10">
        <f>'Demographic Data'!B67</f>
        <v>0</v>
      </c>
      <c r="C67" s="87">
        <f>'Demographic Data'!C67</f>
        <v>0</v>
      </c>
      <c r="D67" s="10">
        <f>'Demographic Data'!D67</f>
        <v>0</v>
      </c>
      <c r="E67" s="10" t="str">
        <f>'DNT - Data at a Glance'!D67</f>
        <v>30 Days or Less</v>
      </c>
      <c r="F67" s="27"/>
      <c r="G67" s="88" t="str">
        <f t="shared" ref="G67:G130" si="15">IF(AND(F67="F"), "0.0", "")&amp; IF(AND(F67="D"), "1.0", "")&amp; IF(AND(F67="D+"), "1.5", "")&amp; IF(AND(F67="C"), "2.0", "")&amp; IF(AND(F67="C+"), "2.5", "")&amp; IF(AND(F67="B"), "3.0", "") &amp; IF(AND(F67="B+"), "3.5", "") &amp; IF(AND(F67="A"), "4.0", "")</f>
        <v/>
      </c>
      <c r="H67" s="27"/>
      <c r="I67" s="88" t="str">
        <f t="shared" ref="I67:I130" si="16">IF(AND(H67="F"), "0.0", "")&amp; IF(AND(H67="D"), "1.0", "")&amp; IF(AND(H67="D+"), "1.5", "")&amp; IF(AND(H67="C"), "2.0", "")&amp; IF(AND(H67="C+"), "2.5", "")&amp; IF(AND(H67="B"), "3.0", "") &amp; IF(AND(H67="B+"), "3.5", "") &amp; IF(AND(H67="A"), "4.0", "")</f>
        <v/>
      </c>
      <c r="J67" s="88" t="e">
        <f t="shared" si="12"/>
        <v>#VALUE!</v>
      </c>
      <c r="K67" s="66"/>
      <c r="L67" s="98"/>
      <c r="M67" s="27"/>
      <c r="N67" s="88" t="str">
        <f t="shared" ref="N67:N130" si="17">IF(AND(M67="F"), "0.0", "")&amp; IF(AND(M67="D"), "1.0", "")&amp; IF(AND(M67="D+"), "1.5", "")&amp; IF(AND(M67="C"), "2.0", "")&amp; IF(AND(M67="C+"), "2.5", "")&amp; IF(AND(M67="B"), "3.0", "") &amp; IF(AND(M67="B+"), "3.5", "") &amp; IF(AND(M67="A"), "4.0", "")</f>
        <v/>
      </c>
      <c r="O67" s="88" t="e">
        <f t="shared" si="13"/>
        <v>#VALUE!</v>
      </c>
      <c r="P67" s="27"/>
      <c r="Q67" s="88" t="str">
        <f t="shared" ref="Q67:Q130" si="18">IF(AND(P67="F"), "0.0", "")&amp; IF(AND(P67="D"), "1.0", "")&amp; IF(AND(P67="D+"), "1.5", "")&amp; IF(AND(P67="C"), "2.0", "")&amp; IF(AND(P67="C+"), "2.5", "")&amp; IF(AND(P67="B"), "3.0", "") &amp; IF(AND(P67="B+"), "3.5", "") &amp; IF(AND(P67="A"), "4.0", "")</f>
        <v/>
      </c>
      <c r="R67" s="88" t="e">
        <f t="shared" ref="R67:R130" si="19">SUM(Q67-N67)</f>
        <v>#VALUE!</v>
      </c>
      <c r="S67" s="81" t="e">
        <f t="shared" si="14"/>
        <v>#VALUE!</v>
      </c>
      <c r="T67" s="66">
        <f t="shared" ref="T67:T130" si="20">K67</f>
        <v>0</v>
      </c>
      <c r="U67" s="27"/>
    </row>
    <row r="68" spans="1:21" ht="16" x14ac:dyDescent="0.2">
      <c r="A68" s="10">
        <f>'Demographic Data'!A68</f>
        <v>0</v>
      </c>
      <c r="B68" s="10">
        <f>'Demographic Data'!B68</f>
        <v>0</v>
      </c>
      <c r="C68" s="87">
        <f>'Demographic Data'!C68</f>
        <v>0</v>
      </c>
      <c r="D68" s="10">
        <f>'Demographic Data'!D68</f>
        <v>0</v>
      </c>
      <c r="E68" s="10" t="str">
        <f>'DNT - Data at a Glance'!D68</f>
        <v>30 Days or Less</v>
      </c>
      <c r="F68" s="27"/>
      <c r="G68" s="88" t="str">
        <f t="shared" si="15"/>
        <v/>
      </c>
      <c r="H68" s="27"/>
      <c r="I68" s="88" t="str">
        <f t="shared" si="16"/>
        <v/>
      </c>
      <c r="J68" s="88" t="e">
        <f t="shared" si="12"/>
        <v>#VALUE!</v>
      </c>
      <c r="K68" s="66"/>
      <c r="L68" s="98"/>
      <c r="M68" s="27"/>
      <c r="N68" s="88" t="str">
        <f t="shared" si="17"/>
        <v/>
      </c>
      <c r="O68" s="88" t="e">
        <f t="shared" si="13"/>
        <v>#VALUE!</v>
      </c>
      <c r="P68" s="27"/>
      <c r="Q68" s="88" t="str">
        <f t="shared" si="18"/>
        <v/>
      </c>
      <c r="R68" s="88" t="e">
        <f t="shared" si="19"/>
        <v>#VALUE!</v>
      </c>
      <c r="S68" s="81" t="e">
        <f t="shared" si="14"/>
        <v>#VALUE!</v>
      </c>
      <c r="T68" s="66">
        <f t="shared" si="20"/>
        <v>0</v>
      </c>
      <c r="U68" s="27"/>
    </row>
    <row r="69" spans="1:21" ht="16" x14ac:dyDescent="0.2">
      <c r="A69" s="10">
        <f>'Demographic Data'!A69</f>
        <v>0</v>
      </c>
      <c r="B69" s="10">
        <f>'Demographic Data'!B69</f>
        <v>0</v>
      </c>
      <c r="C69" s="87">
        <f>'Demographic Data'!C69</f>
        <v>0</v>
      </c>
      <c r="D69" s="10">
        <f>'Demographic Data'!D69</f>
        <v>0</v>
      </c>
      <c r="E69" s="10" t="str">
        <f>'DNT - Data at a Glance'!D69</f>
        <v>30 Days or Less</v>
      </c>
      <c r="F69" s="27"/>
      <c r="G69" s="88" t="str">
        <f t="shared" si="15"/>
        <v/>
      </c>
      <c r="H69" s="27"/>
      <c r="I69" s="88" t="str">
        <f t="shared" si="16"/>
        <v/>
      </c>
      <c r="J69" s="88" t="e">
        <f t="shared" si="12"/>
        <v>#VALUE!</v>
      </c>
      <c r="K69" s="66"/>
      <c r="L69" s="98"/>
      <c r="M69" s="27"/>
      <c r="N69" s="88" t="str">
        <f t="shared" si="17"/>
        <v/>
      </c>
      <c r="O69" s="88" t="e">
        <f t="shared" si="13"/>
        <v>#VALUE!</v>
      </c>
      <c r="P69" s="27"/>
      <c r="Q69" s="88" t="str">
        <f t="shared" si="18"/>
        <v/>
      </c>
      <c r="R69" s="88" t="e">
        <f t="shared" si="19"/>
        <v>#VALUE!</v>
      </c>
      <c r="S69" s="81" t="e">
        <f t="shared" si="14"/>
        <v>#VALUE!</v>
      </c>
      <c r="T69" s="66">
        <f t="shared" si="20"/>
        <v>0</v>
      </c>
      <c r="U69" s="27"/>
    </row>
    <row r="70" spans="1:21" ht="16" x14ac:dyDescent="0.2">
      <c r="A70" s="10">
        <f>'Demographic Data'!A70</f>
        <v>0</v>
      </c>
      <c r="B70" s="10">
        <f>'Demographic Data'!B70</f>
        <v>0</v>
      </c>
      <c r="C70" s="87">
        <f>'Demographic Data'!C70</f>
        <v>0</v>
      </c>
      <c r="D70" s="10">
        <f>'Demographic Data'!D70</f>
        <v>0</v>
      </c>
      <c r="E70" s="10" t="str">
        <f>'DNT - Data at a Glance'!D70</f>
        <v>30 Days or Less</v>
      </c>
      <c r="F70" s="27"/>
      <c r="G70" s="88" t="str">
        <f t="shared" si="15"/>
        <v/>
      </c>
      <c r="H70" s="27"/>
      <c r="I70" s="88" t="str">
        <f t="shared" si="16"/>
        <v/>
      </c>
      <c r="J70" s="88" t="e">
        <f t="shared" si="12"/>
        <v>#VALUE!</v>
      </c>
      <c r="K70" s="99"/>
      <c r="L70" s="67"/>
      <c r="M70" s="27"/>
      <c r="N70" s="88" t="str">
        <f t="shared" si="17"/>
        <v/>
      </c>
      <c r="O70" s="88" t="e">
        <f t="shared" si="13"/>
        <v>#VALUE!</v>
      </c>
      <c r="P70" s="27"/>
      <c r="Q70" s="88" t="str">
        <f t="shared" si="18"/>
        <v/>
      </c>
      <c r="R70" s="88" t="e">
        <f t="shared" si="19"/>
        <v>#VALUE!</v>
      </c>
      <c r="S70" s="81" t="e">
        <f t="shared" si="14"/>
        <v>#VALUE!</v>
      </c>
      <c r="T70" s="66">
        <f t="shared" si="20"/>
        <v>0</v>
      </c>
      <c r="U70" s="27"/>
    </row>
    <row r="71" spans="1:21" ht="16" x14ac:dyDescent="0.2">
      <c r="A71" s="10">
        <f>'Demographic Data'!A71</f>
        <v>0</v>
      </c>
      <c r="B71" s="10">
        <f>'Demographic Data'!B71</f>
        <v>0</v>
      </c>
      <c r="C71" s="87">
        <f>'Demographic Data'!C71</f>
        <v>0</v>
      </c>
      <c r="D71" s="10">
        <f>'Demographic Data'!D71</f>
        <v>0</v>
      </c>
      <c r="E71" s="10" t="str">
        <f>'DNT - Data at a Glance'!D71</f>
        <v>30 Days or Less</v>
      </c>
      <c r="F71" s="27"/>
      <c r="G71" s="88" t="str">
        <f t="shared" si="15"/>
        <v/>
      </c>
      <c r="H71" s="27"/>
      <c r="I71" s="88" t="str">
        <f t="shared" si="16"/>
        <v/>
      </c>
      <c r="J71" s="88" t="e">
        <f t="shared" si="12"/>
        <v>#VALUE!</v>
      </c>
      <c r="K71" s="66"/>
      <c r="L71" s="98"/>
      <c r="M71" s="27"/>
      <c r="N71" s="88" t="str">
        <f t="shared" si="17"/>
        <v/>
      </c>
      <c r="O71" s="88" t="e">
        <f t="shared" si="13"/>
        <v>#VALUE!</v>
      </c>
      <c r="P71" s="27"/>
      <c r="Q71" s="88" t="str">
        <f t="shared" si="18"/>
        <v/>
      </c>
      <c r="R71" s="88" t="e">
        <f t="shared" si="19"/>
        <v>#VALUE!</v>
      </c>
      <c r="S71" s="81" t="e">
        <f t="shared" si="14"/>
        <v>#VALUE!</v>
      </c>
      <c r="T71" s="66">
        <f t="shared" si="20"/>
        <v>0</v>
      </c>
      <c r="U71" s="27"/>
    </row>
    <row r="72" spans="1:21" ht="16" x14ac:dyDescent="0.2">
      <c r="A72" s="10">
        <f>'Demographic Data'!A72</f>
        <v>0</v>
      </c>
      <c r="B72" s="10">
        <f>'Demographic Data'!B72</f>
        <v>0</v>
      </c>
      <c r="C72" s="87">
        <f>'Demographic Data'!C72</f>
        <v>0</v>
      </c>
      <c r="D72" s="10">
        <f>'Demographic Data'!D72</f>
        <v>0</v>
      </c>
      <c r="E72" s="10" t="str">
        <f>'DNT - Data at a Glance'!D72</f>
        <v>30 Days or Less</v>
      </c>
      <c r="F72" s="27"/>
      <c r="G72" s="88" t="str">
        <f t="shared" si="15"/>
        <v/>
      </c>
      <c r="H72" s="27"/>
      <c r="I72" s="88" t="str">
        <f t="shared" si="16"/>
        <v/>
      </c>
      <c r="J72" s="88" t="e">
        <f t="shared" si="12"/>
        <v>#VALUE!</v>
      </c>
      <c r="K72" s="66"/>
      <c r="L72" s="98"/>
      <c r="M72" s="27"/>
      <c r="N72" s="88" t="str">
        <f t="shared" si="17"/>
        <v/>
      </c>
      <c r="O72" s="88" t="e">
        <f t="shared" si="13"/>
        <v>#VALUE!</v>
      </c>
      <c r="P72" s="27"/>
      <c r="Q72" s="88" t="str">
        <f t="shared" si="18"/>
        <v/>
      </c>
      <c r="R72" s="88" t="e">
        <f t="shared" si="19"/>
        <v>#VALUE!</v>
      </c>
      <c r="S72" s="81" t="e">
        <f t="shared" si="14"/>
        <v>#VALUE!</v>
      </c>
      <c r="T72" s="66">
        <f t="shared" si="20"/>
        <v>0</v>
      </c>
      <c r="U72" s="27"/>
    </row>
    <row r="73" spans="1:21" ht="16" x14ac:dyDescent="0.2">
      <c r="A73" s="10">
        <f>'Demographic Data'!A73</f>
        <v>0</v>
      </c>
      <c r="B73" s="10">
        <f>'Demographic Data'!B73</f>
        <v>0</v>
      </c>
      <c r="C73" s="87">
        <f>'Demographic Data'!C73</f>
        <v>0</v>
      </c>
      <c r="D73" s="10">
        <f>'Demographic Data'!D73</f>
        <v>0</v>
      </c>
      <c r="E73" s="10" t="str">
        <f>'DNT - Data at a Glance'!D73</f>
        <v>30 Days or Less</v>
      </c>
      <c r="F73" s="27"/>
      <c r="G73" s="88" t="str">
        <f t="shared" si="15"/>
        <v/>
      </c>
      <c r="H73" s="27"/>
      <c r="I73" s="88" t="str">
        <f t="shared" si="16"/>
        <v/>
      </c>
      <c r="J73" s="88" t="e">
        <f t="shared" si="12"/>
        <v>#VALUE!</v>
      </c>
      <c r="K73" s="66"/>
      <c r="L73" s="98"/>
      <c r="M73" s="27"/>
      <c r="N73" s="88" t="str">
        <f t="shared" si="17"/>
        <v/>
      </c>
      <c r="O73" s="88" t="e">
        <f t="shared" si="13"/>
        <v>#VALUE!</v>
      </c>
      <c r="P73" s="27"/>
      <c r="Q73" s="88" t="str">
        <f t="shared" si="18"/>
        <v/>
      </c>
      <c r="R73" s="88" t="e">
        <f t="shared" si="19"/>
        <v>#VALUE!</v>
      </c>
      <c r="S73" s="81" t="e">
        <f t="shared" si="14"/>
        <v>#VALUE!</v>
      </c>
      <c r="T73" s="66">
        <f t="shared" si="20"/>
        <v>0</v>
      </c>
      <c r="U73" s="27"/>
    </row>
    <row r="74" spans="1:21" ht="16" x14ac:dyDescent="0.2">
      <c r="A74" s="10">
        <f>'Demographic Data'!A74</f>
        <v>0</v>
      </c>
      <c r="B74" s="10">
        <f>'Demographic Data'!B74</f>
        <v>0</v>
      </c>
      <c r="C74" s="87">
        <f>'Demographic Data'!C74</f>
        <v>0</v>
      </c>
      <c r="D74" s="10">
        <f>'Demographic Data'!D74</f>
        <v>0</v>
      </c>
      <c r="E74" s="10" t="str">
        <f>'DNT - Data at a Glance'!D74</f>
        <v>30 Days or Less</v>
      </c>
      <c r="F74" s="27"/>
      <c r="G74" s="88" t="str">
        <f t="shared" si="15"/>
        <v/>
      </c>
      <c r="H74" s="27"/>
      <c r="I74" s="88" t="str">
        <f t="shared" si="16"/>
        <v/>
      </c>
      <c r="J74" s="88" t="e">
        <f t="shared" si="12"/>
        <v>#VALUE!</v>
      </c>
      <c r="K74" s="99"/>
      <c r="L74" s="67"/>
      <c r="M74" s="27"/>
      <c r="N74" s="88" t="str">
        <f t="shared" si="17"/>
        <v/>
      </c>
      <c r="O74" s="88" t="e">
        <f t="shared" si="13"/>
        <v>#VALUE!</v>
      </c>
      <c r="P74" s="27"/>
      <c r="Q74" s="88" t="str">
        <f t="shared" si="18"/>
        <v/>
      </c>
      <c r="R74" s="88" t="e">
        <f t="shared" si="19"/>
        <v>#VALUE!</v>
      </c>
      <c r="S74" s="81" t="e">
        <f t="shared" si="14"/>
        <v>#VALUE!</v>
      </c>
      <c r="T74" s="66">
        <f t="shared" si="20"/>
        <v>0</v>
      </c>
      <c r="U74" s="27"/>
    </row>
    <row r="75" spans="1:21" ht="16" x14ac:dyDescent="0.2">
      <c r="A75" s="10">
        <f>'Demographic Data'!A75</f>
        <v>0</v>
      </c>
      <c r="B75" s="10">
        <f>'Demographic Data'!B75</f>
        <v>0</v>
      </c>
      <c r="C75" s="87">
        <f>'Demographic Data'!C75</f>
        <v>0</v>
      </c>
      <c r="D75" s="10">
        <f>'Demographic Data'!D75</f>
        <v>0</v>
      </c>
      <c r="E75" s="10" t="str">
        <f>'DNT - Data at a Glance'!D75</f>
        <v>30 Days or Less</v>
      </c>
      <c r="F75" s="27"/>
      <c r="G75" s="88" t="str">
        <f t="shared" si="15"/>
        <v/>
      </c>
      <c r="H75" s="27"/>
      <c r="I75" s="88" t="str">
        <f t="shared" si="16"/>
        <v/>
      </c>
      <c r="J75" s="88" t="e">
        <f t="shared" si="12"/>
        <v>#VALUE!</v>
      </c>
      <c r="K75" s="99"/>
      <c r="L75" s="67"/>
      <c r="M75" s="27"/>
      <c r="N75" s="88" t="str">
        <f t="shared" si="17"/>
        <v/>
      </c>
      <c r="O75" s="88" t="e">
        <f t="shared" si="13"/>
        <v>#VALUE!</v>
      </c>
      <c r="P75" s="27"/>
      <c r="Q75" s="88" t="str">
        <f t="shared" si="18"/>
        <v/>
      </c>
      <c r="R75" s="88" t="e">
        <f t="shared" si="19"/>
        <v>#VALUE!</v>
      </c>
      <c r="S75" s="81" t="e">
        <f t="shared" si="14"/>
        <v>#VALUE!</v>
      </c>
      <c r="T75" s="66">
        <f t="shared" si="20"/>
        <v>0</v>
      </c>
      <c r="U75" s="27"/>
    </row>
    <row r="76" spans="1:21" ht="16" x14ac:dyDescent="0.2">
      <c r="A76" s="10">
        <f>'Demographic Data'!A76</f>
        <v>0</v>
      </c>
      <c r="B76" s="10">
        <f>'Demographic Data'!B76</f>
        <v>0</v>
      </c>
      <c r="C76" s="87">
        <f>'Demographic Data'!C76</f>
        <v>0</v>
      </c>
      <c r="D76" s="10">
        <f>'Demographic Data'!D76</f>
        <v>0</v>
      </c>
      <c r="E76" s="10" t="str">
        <f>'DNT - Data at a Glance'!D76</f>
        <v>30 Days or Less</v>
      </c>
      <c r="F76" s="27"/>
      <c r="G76" s="88" t="str">
        <f t="shared" si="15"/>
        <v/>
      </c>
      <c r="H76" s="27"/>
      <c r="I76" s="88" t="str">
        <f t="shared" si="16"/>
        <v/>
      </c>
      <c r="J76" s="88" t="e">
        <f t="shared" si="12"/>
        <v>#VALUE!</v>
      </c>
      <c r="K76" s="99"/>
      <c r="L76" s="67"/>
      <c r="M76" s="27"/>
      <c r="N76" s="88" t="str">
        <f t="shared" si="17"/>
        <v/>
      </c>
      <c r="O76" s="88" t="e">
        <f t="shared" si="13"/>
        <v>#VALUE!</v>
      </c>
      <c r="P76" s="27"/>
      <c r="Q76" s="88" t="str">
        <f t="shared" si="18"/>
        <v/>
      </c>
      <c r="R76" s="88" t="e">
        <f t="shared" si="19"/>
        <v>#VALUE!</v>
      </c>
      <c r="S76" s="81" t="e">
        <f t="shared" si="14"/>
        <v>#VALUE!</v>
      </c>
      <c r="T76" s="66">
        <f t="shared" si="20"/>
        <v>0</v>
      </c>
      <c r="U76" s="27"/>
    </row>
    <row r="77" spans="1:21" ht="16" x14ac:dyDescent="0.2">
      <c r="A77" s="10">
        <f>'Demographic Data'!A77</f>
        <v>0</v>
      </c>
      <c r="B77" s="10">
        <f>'Demographic Data'!B77</f>
        <v>0</v>
      </c>
      <c r="C77" s="87">
        <f>'Demographic Data'!C77</f>
        <v>0</v>
      </c>
      <c r="D77" s="10">
        <f>'Demographic Data'!D77</f>
        <v>0</v>
      </c>
      <c r="E77" s="10" t="str">
        <f>'DNT - Data at a Glance'!D77</f>
        <v>30 Days or Less</v>
      </c>
      <c r="F77" s="27"/>
      <c r="G77" s="88" t="str">
        <f t="shared" si="15"/>
        <v/>
      </c>
      <c r="H77" s="27"/>
      <c r="I77" s="88" t="str">
        <f t="shared" si="16"/>
        <v/>
      </c>
      <c r="J77" s="88" t="e">
        <f t="shared" si="12"/>
        <v>#VALUE!</v>
      </c>
      <c r="K77" s="66"/>
      <c r="L77" s="98"/>
      <c r="M77" s="27"/>
      <c r="N77" s="88" t="str">
        <f t="shared" si="17"/>
        <v/>
      </c>
      <c r="O77" s="88" t="e">
        <f t="shared" si="13"/>
        <v>#VALUE!</v>
      </c>
      <c r="P77" s="27"/>
      <c r="Q77" s="88" t="str">
        <f t="shared" si="18"/>
        <v/>
      </c>
      <c r="R77" s="88" t="e">
        <f t="shared" si="19"/>
        <v>#VALUE!</v>
      </c>
      <c r="S77" s="81" t="e">
        <f t="shared" si="14"/>
        <v>#VALUE!</v>
      </c>
      <c r="T77" s="66">
        <f t="shared" si="20"/>
        <v>0</v>
      </c>
      <c r="U77" s="27"/>
    </row>
    <row r="78" spans="1:21" ht="16" x14ac:dyDescent="0.2">
      <c r="A78" s="10">
        <f>'Demographic Data'!A78</f>
        <v>0</v>
      </c>
      <c r="B78" s="10">
        <f>'Demographic Data'!B78</f>
        <v>0</v>
      </c>
      <c r="C78" s="87">
        <f>'Demographic Data'!C78</f>
        <v>0</v>
      </c>
      <c r="D78" s="10">
        <f>'Demographic Data'!D78</f>
        <v>0</v>
      </c>
      <c r="E78" s="10" t="str">
        <f>'DNT - Data at a Glance'!D78</f>
        <v>30 Days or Less</v>
      </c>
      <c r="F78" s="27"/>
      <c r="G78" s="88" t="str">
        <f t="shared" si="15"/>
        <v/>
      </c>
      <c r="H78" s="27"/>
      <c r="I78" s="88" t="str">
        <f t="shared" si="16"/>
        <v/>
      </c>
      <c r="J78" s="88" t="e">
        <f t="shared" si="12"/>
        <v>#VALUE!</v>
      </c>
      <c r="K78" s="99"/>
      <c r="L78" s="67"/>
      <c r="M78" s="27"/>
      <c r="N78" s="88" t="str">
        <f t="shared" si="17"/>
        <v/>
      </c>
      <c r="O78" s="88" t="e">
        <f t="shared" si="13"/>
        <v>#VALUE!</v>
      </c>
      <c r="P78" s="27"/>
      <c r="Q78" s="88" t="str">
        <f t="shared" si="18"/>
        <v/>
      </c>
      <c r="R78" s="88" t="e">
        <f t="shared" si="19"/>
        <v>#VALUE!</v>
      </c>
      <c r="S78" s="81" t="e">
        <f t="shared" si="14"/>
        <v>#VALUE!</v>
      </c>
      <c r="T78" s="66">
        <f t="shared" si="20"/>
        <v>0</v>
      </c>
      <c r="U78" s="27"/>
    </row>
    <row r="79" spans="1:21" ht="16" x14ac:dyDescent="0.2">
      <c r="A79" s="10">
        <f>'Demographic Data'!A79</f>
        <v>0</v>
      </c>
      <c r="B79" s="10">
        <f>'Demographic Data'!B79</f>
        <v>0</v>
      </c>
      <c r="C79" s="87">
        <f>'Demographic Data'!C79</f>
        <v>0</v>
      </c>
      <c r="D79" s="10">
        <f>'Demographic Data'!D79</f>
        <v>0</v>
      </c>
      <c r="E79" s="10" t="str">
        <f>'DNT - Data at a Glance'!D79</f>
        <v>30 Days or Less</v>
      </c>
      <c r="F79" s="27"/>
      <c r="G79" s="88" t="str">
        <f t="shared" si="15"/>
        <v/>
      </c>
      <c r="H79" s="27"/>
      <c r="I79" s="88" t="str">
        <f t="shared" si="16"/>
        <v/>
      </c>
      <c r="J79" s="88" t="e">
        <f t="shared" si="12"/>
        <v>#VALUE!</v>
      </c>
      <c r="K79" s="66"/>
      <c r="L79" s="98"/>
      <c r="M79" s="27"/>
      <c r="N79" s="88" t="str">
        <f t="shared" si="17"/>
        <v/>
      </c>
      <c r="O79" s="88" t="e">
        <f t="shared" si="13"/>
        <v>#VALUE!</v>
      </c>
      <c r="P79" s="27"/>
      <c r="Q79" s="88" t="str">
        <f t="shared" si="18"/>
        <v/>
      </c>
      <c r="R79" s="88" t="e">
        <f t="shared" si="19"/>
        <v>#VALUE!</v>
      </c>
      <c r="S79" s="81" t="e">
        <f t="shared" si="14"/>
        <v>#VALUE!</v>
      </c>
      <c r="T79" s="66">
        <f t="shared" si="20"/>
        <v>0</v>
      </c>
      <c r="U79" s="27"/>
    </row>
    <row r="80" spans="1:21" ht="16" x14ac:dyDescent="0.2">
      <c r="A80" s="10">
        <f>'Demographic Data'!A80</f>
        <v>0</v>
      </c>
      <c r="B80" s="10">
        <f>'Demographic Data'!B80</f>
        <v>0</v>
      </c>
      <c r="C80" s="87">
        <f>'Demographic Data'!C80</f>
        <v>0</v>
      </c>
      <c r="D80" s="10">
        <f>'Demographic Data'!D80</f>
        <v>0</v>
      </c>
      <c r="E80" s="10" t="str">
        <f>'DNT - Data at a Glance'!D80</f>
        <v>30 Days or Less</v>
      </c>
      <c r="F80" s="27"/>
      <c r="G80" s="88" t="str">
        <f t="shared" si="15"/>
        <v/>
      </c>
      <c r="H80" s="27"/>
      <c r="I80" s="88" t="str">
        <f t="shared" si="16"/>
        <v/>
      </c>
      <c r="J80" s="88" t="e">
        <f t="shared" si="12"/>
        <v>#VALUE!</v>
      </c>
      <c r="K80" s="66"/>
      <c r="L80" s="98"/>
      <c r="M80" s="27"/>
      <c r="N80" s="88" t="str">
        <f t="shared" si="17"/>
        <v/>
      </c>
      <c r="O80" s="88" t="e">
        <f t="shared" si="13"/>
        <v>#VALUE!</v>
      </c>
      <c r="P80" s="27"/>
      <c r="Q80" s="88" t="str">
        <f t="shared" si="18"/>
        <v/>
      </c>
      <c r="R80" s="88" t="e">
        <f t="shared" si="19"/>
        <v>#VALUE!</v>
      </c>
      <c r="S80" s="81" t="e">
        <f t="shared" si="14"/>
        <v>#VALUE!</v>
      </c>
      <c r="T80" s="66">
        <f t="shared" si="20"/>
        <v>0</v>
      </c>
      <c r="U80" s="27"/>
    </row>
    <row r="81" spans="1:21" ht="16" x14ac:dyDescent="0.2">
      <c r="A81" s="10">
        <f>'Demographic Data'!A81</f>
        <v>0</v>
      </c>
      <c r="B81" s="10">
        <f>'Demographic Data'!B81</f>
        <v>0</v>
      </c>
      <c r="C81" s="87">
        <f>'Demographic Data'!C81</f>
        <v>0</v>
      </c>
      <c r="D81" s="10">
        <f>'Demographic Data'!D81</f>
        <v>0</v>
      </c>
      <c r="E81" s="10" t="str">
        <f>'DNT - Data at a Glance'!D81</f>
        <v>30 Days or Less</v>
      </c>
      <c r="F81" s="27"/>
      <c r="G81" s="88" t="str">
        <f t="shared" si="15"/>
        <v/>
      </c>
      <c r="H81" s="27"/>
      <c r="I81" s="88" t="str">
        <f t="shared" si="16"/>
        <v/>
      </c>
      <c r="J81" s="88" t="e">
        <f t="shared" si="12"/>
        <v>#VALUE!</v>
      </c>
      <c r="K81" s="66"/>
      <c r="L81" s="98"/>
      <c r="M81" s="27"/>
      <c r="N81" s="88" t="str">
        <f t="shared" si="17"/>
        <v/>
      </c>
      <c r="O81" s="88" t="e">
        <f t="shared" si="13"/>
        <v>#VALUE!</v>
      </c>
      <c r="P81" s="27"/>
      <c r="Q81" s="88" t="str">
        <f t="shared" si="18"/>
        <v/>
      </c>
      <c r="R81" s="88" t="e">
        <f t="shared" si="19"/>
        <v>#VALUE!</v>
      </c>
      <c r="S81" s="81" t="e">
        <f t="shared" si="14"/>
        <v>#VALUE!</v>
      </c>
      <c r="T81" s="66">
        <f t="shared" si="20"/>
        <v>0</v>
      </c>
      <c r="U81" s="27"/>
    </row>
    <row r="82" spans="1:21" ht="16" x14ac:dyDescent="0.2">
      <c r="A82" s="10">
        <f>'Demographic Data'!A82</f>
        <v>0</v>
      </c>
      <c r="B82" s="10">
        <f>'Demographic Data'!B82</f>
        <v>0</v>
      </c>
      <c r="C82" s="87">
        <f>'Demographic Data'!C82</f>
        <v>0</v>
      </c>
      <c r="D82" s="10">
        <f>'Demographic Data'!D82</f>
        <v>0</v>
      </c>
      <c r="E82" s="10" t="str">
        <f>'DNT - Data at a Glance'!D82</f>
        <v>30 Days or Less</v>
      </c>
      <c r="F82" s="27"/>
      <c r="G82" s="88" t="str">
        <f t="shared" si="15"/>
        <v/>
      </c>
      <c r="H82" s="27"/>
      <c r="I82" s="88" t="str">
        <f t="shared" si="16"/>
        <v/>
      </c>
      <c r="J82" s="88" t="e">
        <f t="shared" si="12"/>
        <v>#VALUE!</v>
      </c>
      <c r="K82" s="66"/>
      <c r="L82" s="98"/>
      <c r="M82" s="27"/>
      <c r="N82" s="88" t="str">
        <f t="shared" si="17"/>
        <v/>
      </c>
      <c r="O82" s="88" t="e">
        <f t="shared" si="13"/>
        <v>#VALUE!</v>
      </c>
      <c r="P82" s="27"/>
      <c r="Q82" s="88" t="str">
        <f t="shared" si="18"/>
        <v/>
      </c>
      <c r="R82" s="88" t="e">
        <f t="shared" si="19"/>
        <v>#VALUE!</v>
      </c>
      <c r="S82" s="81" t="e">
        <f t="shared" si="14"/>
        <v>#VALUE!</v>
      </c>
      <c r="T82" s="66">
        <f t="shared" si="20"/>
        <v>0</v>
      </c>
      <c r="U82" s="27"/>
    </row>
    <row r="83" spans="1:21" ht="16" x14ac:dyDescent="0.2">
      <c r="A83" s="10">
        <f>'Demographic Data'!A83</f>
        <v>0</v>
      </c>
      <c r="B83" s="10">
        <f>'Demographic Data'!B83</f>
        <v>0</v>
      </c>
      <c r="C83" s="87">
        <f>'Demographic Data'!C83</f>
        <v>0</v>
      </c>
      <c r="D83" s="10">
        <f>'Demographic Data'!D83</f>
        <v>0</v>
      </c>
      <c r="E83" s="10" t="str">
        <f>'DNT - Data at a Glance'!D83</f>
        <v>30 Days or Less</v>
      </c>
      <c r="F83" s="27"/>
      <c r="G83" s="88" t="str">
        <f t="shared" si="15"/>
        <v/>
      </c>
      <c r="H83" s="27"/>
      <c r="I83" s="88" t="str">
        <f t="shared" si="16"/>
        <v/>
      </c>
      <c r="J83" s="88" t="e">
        <f t="shared" si="12"/>
        <v>#VALUE!</v>
      </c>
      <c r="K83" s="66"/>
      <c r="L83" s="98"/>
      <c r="M83" s="27"/>
      <c r="N83" s="88" t="str">
        <f t="shared" si="17"/>
        <v/>
      </c>
      <c r="O83" s="88" t="e">
        <f t="shared" si="13"/>
        <v>#VALUE!</v>
      </c>
      <c r="P83" s="27"/>
      <c r="Q83" s="88" t="str">
        <f t="shared" si="18"/>
        <v/>
      </c>
      <c r="R83" s="88" t="e">
        <f t="shared" si="19"/>
        <v>#VALUE!</v>
      </c>
      <c r="S83" s="81" t="e">
        <f t="shared" si="14"/>
        <v>#VALUE!</v>
      </c>
      <c r="T83" s="66">
        <f t="shared" si="20"/>
        <v>0</v>
      </c>
      <c r="U83" s="27"/>
    </row>
    <row r="84" spans="1:21" ht="16" x14ac:dyDescent="0.2">
      <c r="A84" s="10">
        <f>'Demographic Data'!A84</f>
        <v>0</v>
      </c>
      <c r="B84" s="10">
        <f>'Demographic Data'!B84</f>
        <v>0</v>
      </c>
      <c r="C84" s="87">
        <f>'Demographic Data'!C84</f>
        <v>0</v>
      </c>
      <c r="D84" s="10">
        <f>'Demographic Data'!D84</f>
        <v>0</v>
      </c>
      <c r="E84" s="10" t="str">
        <f>'DNT - Data at a Glance'!D84</f>
        <v>30 Days or Less</v>
      </c>
      <c r="F84" s="27"/>
      <c r="G84" s="88" t="str">
        <f t="shared" si="15"/>
        <v/>
      </c>
      <c r="H84" s="27"/>
      <c r="I84" s="88" t="str">
        <f t="shared" si="16"/>
        <v/>
      </c>
      <c r="J84" s="88" t="e">
        <f t="shared" si="12"/>
        <v>#VALUE!</v>
      </c>
      <c r="K84" s="66"/>
      <c r="L84" s="98"/>
      <c r="M84" s="27"/>
      <c r="N84" s="88" t="str">
        <f t="shared" si="17"/>
        <v/>
      </c>
      <c r="O84" s="88" t="e">
        <f t="shared" si="13"/>
        <v>#VALUE!</v>
      </c>
      <c r="P84" s="27"/>
      <c r="Q84" s="88" t="str">
        <f t="shared" si="18"/>
        <v/>
      </c>
      <c r="R84" s="88" t="e">
        <f t="shared" si="19"/>
        <v>#VALUE!</v>
      </c>
      <c r="S84" s="81" t="e">
        <f t="shared" si="14"/>
        <v>#VALUE!</v>
      </c>
      <c r="T84" s="66">
        <f t="shared" si="20"/>
        <v>0</v>
      </c>
      <c r="U84" s="27"/>
    </row>
    <row r="85" spans="1:21" ht="16" x14ac:dyDescent="0.2">
      <c r="A85" s="10">
        <f>'Demographic Data'!A85</f>
        <v>0</v>
      </c>
      <c r="B85" s="10">
        <f>'Demographic Data'!B85</f>
        <v>0</v>
      </c>
      <c r="C85" s="87">
        <f>'Demographic Data'!C85</f>
        <v>0</v>
      </c>
      <c r="D85" s="10">
        <f>'Demographic Data'!D85</f>
        <v>0</v>
      </c>
      <c r="E85" s="10" t="str">
        <f>'DNT - Data at a Glance'!D85</f>
        <v>30 Days or Less</v>
      </c>
      <c r="F85" s="27"/>
      <c r="G85" s="88" t="str">
        <f t="shared" si="15"/>
        <v/>
      </c>
      <c r="H85" s="27"/>
      <c r="I85" s="88" t="str">
        <f t="shared" si="16"/>
        <v/>
      </c>
      <c r="J85" s="88" t="e">
        <f t="shared" si="12"/>
        <v>#VALUE!</v>
      </c>
      <c r="K85" s="66"/>
      <c r="L85" s="67"/>
      <c r="M85" s="27"/>
      <c r="N85" s="88" t="str">
        <f t="shared" si="17"/>
        <v/>
      </c>
      <c r="O85" s="88" t="e">
        <f t="shared" si="13"/>
        <v>#VALUE!</v>
      </c>
      <c r="P85" s="27"/>
      <c r="Q85" s="88" t="str">
        <f t="shared" si="18"/>
        <v/>
      </c>
      <c r="R85" s="88" t="e">
        <f t="shared" si="19"/>
        <v>#VALUE!</v>
      </c>
      <c r="S85" s="81" t="e">
        <f t="shared" si="14"/>
        <v>#VALUE!</v>
      </c>
      <c r="T85" s="66">
        <f t="shared" si="20"/>
        <v>0</v>
      </c>
      <c r="U85" s="27"/>
    </row>
    <row r="86" spans="1:21" ht="16" x14ac:dyDescent="0.2">
      <c r="A86" s="10">
        <f>'Demographic Data'!A86</f>
        <v>0</v>
      </c>
      <c r="B86" s="10">
        <f>'Demographic Data'!B86</f>
        <v>0</v>
      </c>
      <c r="C86" s="87">
        <f>'Demographic Data'!C86</f>
        <v>0</v>
      </c>
      <c r="D86" s="10">
        <f>'Demographic Data'!D86</f>
        <v>0</v>
      </c>
      <c r="E86" s="10" t="str">
        <f>'DNT - Data at a Glance'!D86</f>
        <v>30 Days or Less</v>
      </c>
      <c r="F86" s="27"/>
      <c r="G86" s="88" t="str">
        <f t="shared" si="15"/>
        <v/>
      </c>
      <c r="H86" s="27"/>
      <c r="I86" s="88" t="str">
        <f t="shared" si="16"/>
        <v/>
      </c>
      <c r="J86" s="88" t="e">
        <f t="shared" si="12"/>
        <v>#VALUE!</v>
      </c>
      <c r="K86" s="99"/>
      <c r="L86" s="67"/>
      <c r="M86" s="27"/>
      <c r="N86" s="88" t="str">
        <f t="shared" si="17"/>
        <v/>
      </c>
      <c r="O86" s="88" t="e">
        <f t="shared" si="13"/>
        <v>#VALUE!</v>
      </c>
      <c r="P86" s="27"/>
      <c r="Q86" s="88" t="str">
        <f t="shared" si="18"/>
        <v/>
      </c>
      <c r="R86" s="88" t="e">
        <f t="shared" si="19"/>
        <v>#VALUE!</v>
      </c>
      <c r="S86" s="81" t="e">
        <f t="shared" si="14"/>
        <v>#VALUE!</v>
      </c>
      <c r="T86" s="66">
        <f t="shared" si="20"/>
        <v>0</v>
      </c>
      <c r="U86" s="27"/>
    </row>
    <row r="87" spans="1:21" ht="16" x14ac:dyDescent="0.2">
      <c r="A87" s="10">
        <f>'Demographic Data'!A87</f>
        <v>0</v>
      </c>
      <c r="B87" s="10">
        <f>'Demographic Data'!B87</f>
        <v>0</v>
      </c>
      <c r="C87" s="87">
        <f>'Demographic Data'!C87</f>
        <v>0</v>
      </c>
      <c r="D87" s="10">
        <f>'Demographic Data'!D87</f>
        <v>0</v>
      </c>
      <c r="E87" s="10" t="str">
        <f>'DNT - Data at a Glance'!D87</f>
        <v>30 Days or Less</v>
      </c>
      <c r="F87" s="27"/>
      <c r="G87" s="88" t="str">
        <f t="shared" si="15"/>
        <v/>
      </c>
      <c r="H87" s="27"/>
      <c r="I87" s="88" t="str">
        <f t="shared" si="16"/>
        <v/>
      </c>
      <c r="J87" s="88" t="e">
        <f t="shared" si="12"/>
        <v>#VALUE!</v>
      </c>
      <c r="K87" s="66"/>
      <c r="L87" s="98"/>
      <c r="M87" s="27"/>
      <c r="N87" s="88" t="str">
        <f t="shared" si="17"/>
        <v/>
      </c>
      <c r="O87" s="88" t="e">
        <f t="shared" si="13"/>
        <v>#VALUE!</v>
      </c>
      <c r="P87" s="27"/>
      <c r="Q87" s="88" t="str">
        <f t="shared" si="18"/>
        <v/>
      </c>
      <c r="R87" s="88" t="e">
        <f t="shared" si="19"/>
        <v>#VALUE!</v>
      </c>
      <c r="S87" s="81" t="e">
        <f t="shared" si="14"/>
        <v>#VALUE!</v>
      </c>
      <c r="T87" s="66">
        <f t="shared" si="20"/>
        <v>0</v>
      </c>
      <c r="U87" s="27"/>
    </row>
    <row r="88" spans="1:21" ht="16" x14ac:dyDescent="0.2">
      <c r="A88" s="10">
        <f>'Demographic Data'!A88</f>
        <v>0</v>
      </c>
      <c r="B88" s="10">
        <f>'Demographic Data'!B88</f>
        <v>0</v>
      </c>
      <c r="C88" s="87">
        <f>'Demographic Data'!C88</f>
        <v>0</v>
      </c>
      <c r="D88" s="10">
        <f>'Demographic Data'!D88</f>
        <v>0</v>
      </c>
      <c r="E88" s="10" t="str">
        <f>'DNT - Data at a Glance'!D88</f>
        <v>30 Days or Less</v>
      </c>
      <c r="F88" s="27"/>
      <c r="G88" s="88" t="str">
        <f t="shared" si="15"/>
        <v/>
      </c>
      <c r="H88" s="27"/>
      <c r="I88" s="88" t="str">
        <f t="shared" si="16"/>
        <v/>
      </c>
      <c r="J88" s="88" t="e">
        <f t="shared" si="12"/>
        <v>#VALUE!</v>
      </c>
      <c r="K88" s="99"/>
      <c r="L88" s="67"/>
      <c r="M88" s="27"/>
      <c r="N88" s="88" t="str">
        <f t="shared" si="17"/>
        <v/>
      </c>
      <c r="O88" s="88" t="e">
        <f t="shared" si="13"/>
        <v>#VALUE!</v>
      </c>
      <c r="P88" s="27"/>
      <c r="Q88" s="88" t="str">
        <f t="shared" si="18"/>
        <v/>
      </c>
      <c r="R88" s="88" t="e">
        <f t="shared" si="19"/>
        <v>#VALUE!</v>
      </c>
      <c r="S88" s="81" t="e">
        <f t="shared" si="14"/>
        <v>#VALUE!</v>
      </c>
      <c r="T88" s="66">
        <f t="shared" si="20"/>
        <v>0</v>
      </c>
      <c r="U88" s="27"/>
    </row>
    <row r="89" spans="1:21" ht="16" x14ac:dyDescent="0.2">
      <c r="A89" s="10">
        <f>'Demographic Data'!A89</f>
        <v>0</v>
      </c>
      <c r="B89" s="10">
        <f>'Demographic Data'!B89</f>
        <v>0</v>
      </c>
      <c r="C89" s="87">
        <f>'Demographic Data'!C89</f>
        <v>0</v>
      </c>
      <c r="D89" s="10">
        <f>'Demographic Data'!D89</f>
        <v>0</v>
      </c>
      <c r="E89" s="10" t="str">
        <f>'DNT - Data at a Glance'!D89</f>
        <v>30 Days or Less</v>
      </c>
      <c r="F89" s="27"/>
      <c r="G89" s="88" t="str">
        <f t="shared" si="15"/>
        <v/>
      </c>
      <c r="H89" s="27"/>
      <c r="I89" s="88" t="str">
        <f t="shared" si="16"/>
        <v/>
      </c>
      <c r="J89" s="88" t="e">
        <f t="shared" si="12"/>
        <v>#VALUE!</v>
      </c>
      <c r="K89" s="99"/>
      <c r="L89" s="67"/>
      <c r="M89" s="27"/>
      <c r="N89" s="88" t="str">
        <f t="shared" si="17"/>
        <v/>
      </c>
      <c r="O89" s="88" t="e">
        <f t="shared" si="13"/>
        <v>#VALUE!</v>
      </c>
      <c r="P89" s="27"/>
      <c r="Q89" s="88" t="str">
        <f t="shared" si="18"/>
        <v/>
      </c>
      <c r="R89" s="88" t="e">
        <f t="shared" si="19"/>
        <v>#VALUE!</v>
      </c>
      <c r="S89" s="81" t="e">
        <f t="shared" si="14"/>
        <v>#VALUE!</v>
      </c>
      <c r="T89" s="66">
        <f t="shared" si="20"/>
        <v>0</v>
      </c>
      <c r="U89" s="27"/>
    </row>
    <row r="90" spans="1:21" ht="16" x14ac:dyDescent="0.2">
      <c r="A90" s="10">
        <f>'Demographic Data'!A90</f>
        <v>0</v>
      </c>
      <c r="B90" s="10">
        <f>'Demographic Data'!B90</f>
        <v>0</v>
      </c>
      <c r="C90" s="87">
        <f>'Demographic Data'!C90</f>
        <v>0</v>
      </c>
      <c r="D90" s="10">
        <f>'Demographic Data'!D90</f>
        <v>0</v>
      </c>
      <c r="E90" s="10" t="str">
        <f>'DNT - Data at a Glance'!D90</f>
        <v>30 Days or Less</v>
      </c>
      <c r="F90" s="27"/>
      <c r="G90" s="88" t="str">
        <f t="shared" si="15"/>
        <v/>
      </c>
      <c r="H90" s="27"/>
      <c r="I90" s="88" t="str">
        <f t="shared" si="16"/>
        <v/>
      </c>
      <c r="J90" s="88" t="e">
        <f t="shared" si="12"/>
        <v>#VALUE!</v>
      </c>
      <c r="K90" s="66"/>
      <c r="L90" s="98"/>
      <c r="M90" s="27"/>
      <c r="N90" s="88" t="str">
        <f t="shared" si="17"/>
        <v/>
      </c>
      <c r="O90" s="88" t="e">
        <f t="shared" si="13"/>
        <v>#VALUE!</v>
      </c>
      <c r="P90" s="27"/>
      <c r="Q90" s="88" t="str">
        <f t="shared" si="18"/>
        <v/>
      </c>
      <c r="R90" s="88" t="e">
        <f t="shared" si="19"/>
        <v>#VALUE!</v>
      </c>
      <c r="S90" s="81" t="e">
        <f t="shared" si="14"/>
        <v>#VALUE!</v>
      </c>
      <c r="T90" s="66">
        <f t="shared" si="20"/>
        <v>0</v>
      </c>
      <c r="U90" s="27"/>
    </row>
    <row r="91" spans="1:21" ht="16" x14ac:dyDescent="0.2">
      <c r="A91" s="10">
        <f>'Demographic Data'!A91</f>
        <v>0</v>
      </c>
      <c r="B91" s="10">
        <f>'Demographic Data'!B91</f>
        <v>0</v>
      </c>
      <c r="C91" s="87">
        <f>'Demographic Data'!C91</f>
        <v>0</v>
      </c>
      <c r="D91" s="10">
        <f>'Demographic Data'!D91</f>
        <v>0</v>
      </c>
      <c r="E91" s="10" t="str">
        <f>'DNT - Data at a Glance'!D91</f>
        <v>30 Days or Less</v>
      </c>
      <c r="F91" s="27"/>
      <c r="G91" s="88" t="str">
        <f t="shared" si="15"/>
        <v/>
      </c>
      <c r="H91" s="27"/>
      <c r="I91" s="88" t="str">
        <f t="shared" si="16"/>
        <v/>
      </c>
      <c r="J91" s="88" t="e">
        <f t="shared" si="12"/>
        <v>#VALUE!</v>
      </c>
      <c r="K91" s="66"/>
      <c r="L91" s="98"/>
      <c r="M91" s="27"/>
      <c r="N91" s="88" t="str">
        <f t="shared" si="17"/>
        <v/>
      </c>
      <c r="O91" s="88" t="e">
        <f t="shared" si="13"/>
        <v>#VALUE!</v>
      </c>
      <c r="P91" s="27"/>
      <c r="Q91" s="88" t="str">
        <f t="shared" si="18"/>
        <v/>
      </c>
      <c r="R91" s="88" t="e">
        <f t="shared" si="19"/>
        <v>#VALUE!</v>
      </c>
      <c r="S91" s="81" t="e">
        <f t="shared" si="14"/>
        <v>#VALUE!</v>
      </c>
      <c r="T91" s="66">
        <f t="shared" si="20"/>
        <v>0</v>
      </c>
      <c r="U91" s="27"/>
    </row>
    <row r="92" spans="1:21" ht="16" x14ac:dyDescent="0.2">
      <c r="A92" s="10">
        <f>'Demographic Data'!A92</f>
        <v>0</v>
      </c>
      <c r="B92" s="10">
        <f>'Demographic Data'!B92</f>
        <v>0</v>
      </c>
      <c r="C92" s="87">
        <f>'Demographic Data'!C92</f>
        <v>0</v>
      </c>
      <c r="D92" s="10">
        <f>'Demographic Data'!D92</f>
        <v>0</v>
      </c>
      <c r="E92" s="10" t="str">
        <f>'DNT - Data at a Glance'!D92</f>
        <v>30 Days or Less</v>
      </c>
      <c r="F92" s="27"/>
      <c r="G92" s="88" t="str">
        <f t="shared" si="15"/>
        <v/>
      </c>
      <c r="H92" s="27"/>
      <c r="I92" s="88" t="str">
        <f t="shared" si="16"/>
        <v/>
      </c>
      <c r="J92" s="88" t="e">
        <f t="shared" si="12"/>
        <v>#VALUE!</v>
      </c>
      <c r="K92" s="66"/>
      <c r="L92" s="67"/>
      <c r="M92" s="27"/>
      <c r="N92" s="88" t="str">
        <f t="shared" si="17"/>
        <v/>
      </c>
      <c r="O92" s="88" t="e">
        <f t="shared" si="13"/>
        <v>#VALUE!</v>
      </c>
      <c r="P92" s="27"/>
      <c r="Q92" s="88" t="str">
        <f t="shared" si="18"/>
        <v/>
      </c>
      <c r="R92" s="88" t="e">
        <f t="shared" si="19"/>
        <v>#VALUE!</v>
      </c>
      <c r="S92" s="81" t="e">
        <f t="shared" si="14"/>
        <v>#VALUE!</v>
      </c>
      <c r="T92" s="66">
        <f t="shared" si="20"/>
        <v>0</v>
      </c>
      <c r="U92" s="27"/>
    </row>
    <row r="93" spans="1:21" ht="16" x14ac:dyDescent="0.2">
      <c r="A93" s="10">
        <f>'Demographic Data'!A93</f>
        <v>0</v>
      </c>
      <c r="B93" s="10">
        <f>'Demographic Data'!B93</f>
        <v>0</v>
      </c>
      <c r="C93" s="87">
        <f>'Demographic Data'!C93</f>
        <v>0</v>
      </c>
      <c r="D93" s="10">
        <f>'Demographic Data'!D93</f>
        <v>0</v>
      </c>
      <c r="E93" s="10" t="str">
        <f>'DNT - Data at a Glance'!D93</f>
        <v>30 Days or Less</v>
      </c>
      <c r="F93" s="27"/>
      <c r="G93" s="88" t="str">
        <f t="shared" si="15"/>
        <v/>
      </c>
      <c r="H93" s="27"/>
      <c r="I93" s="88" t="str">
        <f t="shared" si="16"/>
        <v/>
      </c>
      <c r="J93" s="88" t="e">
        <f t="shared" si="12"/>
        <v>#VALUE!</v>
      </c>
      <c r="K93" s="66"/>
      <c r="L93" s="67"/>
      <c r="M93" s="27"/>
      <c r="N93" s="88" t="str">
        <f t="shared" si="17"/>
        <v/>
      </c>
      <c r="O93" s="88" t="e">
        <f t="shared" si="13"/>
        <v>#VALUE!</v>
      </c>
      <c r="P93" s="27"/>
      <c r="Q93" s="88" t="str">
        <f t="shared" si="18"/>
        <v/>
      </c>
      <c r="R93" s="88" t="e">
        <f t="shared" si="19"/>
        <v>#VALUE!</v>
      </c>
      <c r="S93" s="81" t="e">
        <f t="shared" si="14"/>
        <v>#VALUE!</v>
      </c>
      <c r="T93" s="66">
        <f t="shared" si="20"/>
        <v>0</v>
      </c>
      <c r="U93" s="27"/>
    </row>
    <row r="94" spans="1:21" ht="16" x14ac:dyDescent="0.2">
      <c r="A94" s="10">
        <f>'Demographic Data'!A94</f>
        <v>0</v>
      </c>
      <c r="B94" s="10">
        <f>'Demographic Data'!B94</f>
        <v>0</v>
      </c>
      <c r="C94" s="87">
        <f>'Demographic Data'!C94</f>
        <v>0</v>
      </c>
      <c r="D94" s="10">
        <f>'Demographic Data'!D94</f>
        <v>0</v>
      </c>
      <c r="E94" s="10" t="str">
        <f>'DNT - Data at a Glance'!D94</f>
        <v>30 Days or Less</v>
      </c>
      <c r="F94" s="27"/>
      <c r="G94" s="88" t="str">
        <f t="shared" si="15"/>
        <v/>
      </c>
      <c r="H94" s="27"/>
      <c r="I94" s="88" t="str">
        <f t="shared" si="16"/>
        <v/>
      </c>
      <c r="J94" s="88" t="e">
        <f t="shared" si="12"/>
        <v>#VALUE!</v>
      </c>
      <c r="K94" s="66"/>
      <c r="L94" s="67"/>
      <c r="M94" s="27"/>
      <c r="N94" s="88" t="str">
        <f t="shared" si="17"/>
        <v/>
      </c>
      <c r="O94" s="88" t="e">
        <f t="shared" si="13"/>
        <v>#VALUE!</v>
      </c>
      <c r="P94" s="27"/>
      <c r="Q94" s="88" t="str">
        <f t="shared" si="18"/>
        <v/>
      </c>
      <c r="R94" s="88" t="e">
        <f t="shared" si="19"/>
        <v>#VALUE!</v>
      </c>
      <c r="S94" s="81" t="e">
        <f t="shared" si="14"/>
        <v>#VALUE!</v>
      </c>
      <c r="T94" s="66">
        <f t="shared" si="20"/>
        <v>0</v>
      </c>
      <c r="U94" s="27"/>
    </row>
    <row r="95" spans="1:21" ht="16" x14ac:dyDescent="0.2">
      <c r="A95" s="10">
        <f>'Demographic Data'!A95</f>
        <v>0</v>
      </c>
      <c r="B95" s="10">
        <f>'Demographic Data'!B95</f>
        <v>0</v>
      </c>
      <c r="C95" s="87">
        <f>'Demographic Data'!C95</f>
        <v>0</v>
      </c>
      <c r="D95" s="10">
        <f>'Demographic Data'!D95</f>
        <v>0</v>
      </c>
      <c r="E95" s="10" t="str">
        <f>'DNT - Data at a Glance'!D95</f>
        <v>30 Days or Less</v>
      </c>
      <c r="F95" s="27"/>
      <c r="G95" s="88" t="str">
        <f t="shared" si="15"/>
        <v/>
      </c>
      <c r="H95" s="27"/>
      <c r="I95" s="88" t="str">
        <f t="shared" si="16"/>
        <v/>
      </c>
      <c r="J95" s="88" t="e">
        <f t="shared" si="12"/>
        <v>#VALUE!</v>
      </c>
      <c r="K95" s="66"/>
      <c r="L95" s="67"/>
      <c r="M95" s="27"/>
      <c r="N95" s="88" t="str">
        <f t="shared" si="17"/>
        <v/>
      </c>
      <c r="O95" s="88" t="e">
        <f t="shared" si="13"/>
        <v>#VALUE!</v>
      </c>
      <c r="P95" s="27"/>
      <c r="Q95" s="88" t="str">
        <f t="shared" si="18"/>
        <v/>
      </c>
      <c r="R95" s="88" t="e">
        <f t="shared" si="19"/>
        <v>#VALUE!</v>
      </c>
      <c r="S95" s="81" t="e">
        <f t="shared" si="14"/>
        <v>#VALUE!</v>
      </c>
      <c r="T95" s="66">
        <f t="shared" si="20"/>
        <v>0</v>
      </c>
      <c r="U95" s="27"/>
    </row>
    <row r="96" spans="1:21" ht="16" x14ac:dyDescent="0.2">
      <c r="A96" s="10">
        <f>'Demographic Data'!A96</f>
        <v>0</v>
      </c>
      <c r="B96" s="10">
        <f>'Demographic Data'!B96</f>
        <v>0</v>
      </c>
      <c r="C96" s="87">
        <f>'Demographic Data'!C96</f>
        <v>0</v>
      </c>
      <c r="D96" s="10">
        <f>'Demographic Data'!D96</f>
        <v>0</v>
      </c>
      <c r="E96" s="10" t="str">
        <f>'DNT - Data at a Glance'!D96</f>
        <v>30 Days or Less</v>
      </c>
      <c r="F96" s="27"/>
      <c r="G96" s="88" t="str">
        <f t="shared" si="15"/>
        <v/>
      </c>
      <c r="H96" s="27"/>
      <c r="I96" s="88" t="str">
        <f t="shared" si="16"/>
        <v/>
      </c>
      <c r="J96" s="88" t="e">
        <f t="shared" si="12"/>
        <v>#VALUE!</v>
      </c>
      <c r="K96" s="66"/>
      <c r="L96" s="67"/>
      <c r="M96" s="27"/>
      <c r="N96" s="88" t="str">
        <f t="shared" si="17"/>
        <v/>
      </c>
      <c r="O96" s="88" t="e">
        <f t="shared" si="13"/>
        <v>#VALUE!</v>
      </c>
      <c r="P96" s="27"/>
      <c r="Q96" s="88" t="str">
        <f t="shared" si="18"/>
        <v/>
      </c>
      <c r="R96" s="88" t="e">
        <f t="shared" si="19"/>
        <v>#VALUE!</v>
      </c>
      <c r="S96" s="81" t="e">
        <f t="shared" si="14"/>
        <v>#VALUE!</v>
      </c>
      <c r="T96" s="66">
        <f t="shared" si="20"/>
        <v>0</v>
      </c>
      <c r="U96" s="27"/>
    </row>
    <row r="97" spans="1:21" ht="16" x14ac:dyDescent="0.2">
      <c r="A97" s="10">
        <f>'Demographic Data'!A97</f>
        <v>0</v>
      </c>
      <c r="B97" s="10">
        <f>'Demographic Data'!B97</f>
        <v>0</v>
      </c>
      <c r="C97" s="87">
        <f>'Demographic Data'!C97</f>
        <v>0</v>
      </c>
      <c r="D97" s="10">
        <f>'Demographic Data'!D97</f>
        <v>0</v>
      </c>
      <c r="E97" s="10" t="str">
        <f>'DNT - Data at a Glance'!D97</f>
        <v>30 Days or Less</v>
      </c>
      <c r="F97" s="27"/>
      <c r="G97" s="88" t="str">
        <f t="shared" si="15"/>
        <v/>
      </c>
      <c r="H97" s="27"/>
      <c r="I97" s="88" t="str">
        <f t="shared" si="16"/>
        <v/>
      </c>
      <c r="J97" s="88" t="e">
        <f t="shared" si="12"/>
        <v>#VALUE!</v>
      </c>
      <c r="K97" s="66"/>
      <c r="L97" s="67"/>
      <c r="M97" s="27"/>
      <c r="N97" s="88" t="str">
        <f t="shared" si="17"/>
        <v/>
      </c>
      <c r="O97" s="88" t="e">
        <f t="shared" si="13"/>
        <v>#VALUE!</v>
      </c>
      <c r="P97" s="27"/>
      <c r="Q97" s="88" t="str">
        <f t="shared" si="18"/>
        <v/>
      </c>
      <c r="R97" s="88" t="e">
        <f t="shared" si="19"/>
        <v>#VALUE!</v>
      </c>
      <c r="S97" s="81" t="e">
        <f t="shared" si="14"/>
        <v>#VALUE!</v>
      </c>
      <c r="T97" s="66">
        <f t="shared" si="20"/>
        <v>0</v>
      </c>
      <c r="U97" s="27"/>
    </row>
    <row r="98" spans="1:21" ht="16" x14ac:dyDescent="0.2">
      <c r="A98" s="10">
        <f>'Demographic Data'!A98</f>
        <v>0</v>
      </c>
      <c r="B98" s="10">
        <f>'Demographic Data'!B98</f>
        <v>0</v>
      </c>
      <c r="C98" s="87">
        <f>'Demographic Data'!C98</f>
        <v>0</v>
      </c>
      <c r="D98" s="10">
        <f>'Demographic Data'!D98</f>
        <v>0</v>
      </c>
      <c r="E98" s="10" t="str">
        <f>'DNT - Data at a Glance'!D98</f>
        <v>30 Days or Less</v>
      </c>
      <c r="F98" s="27"/>
      <c r="G98" s="88" t="str">
        <f t="shared" si="15"/>
        <v/>
      </c>
      <c r="H98" s="27"/>
      <c r="I98" s="88" t="str">
        <f t="shared" si="16"/>
        <v/>
      </c>
      <c r="J98" s="88" t="e">
        <f t="shared" ref="J98:J104" si="21">SUM(I98-G98)</f>
        <v>#VALUE!</v>
      </c>
      <c r="K98" s="66"/>
      <c r="L98" s="67"/>
      <c r="M98" s="27"/>
      <c r="N98" s="88" t="str">
        <f t="shared" si="17"/>
        <v/>
      </c>
      <c r="O98" s="88" t="e">
        <f t="shared" ref="O98:O104" si="22">SUM(N98-I98)</f>
        <v>#VALUE!</v>
      </c>
      <c r="P98" s="27"/>
      <c r="Q98" s="88" t="str">
        <f t="shared" si="18"/>
        <v/>
      </c>
      <c r="R98" s="88" t="e">
        <f t="shared" si="19"/>
        <v>#VALUE!</v>
      </c>
      <c r="S98" s="81" t="e">
        <f t="shared" ref="S98:S104" si="23">SUM(Q98-G98)</f>
        <v>#VALUE!</v>
      </c>
      <c r="T98" s="66">
        <f t="shared" si="20"/>
        <v>0</v>
      </c>
      <c r="U98" s="27"/>
    </row>
    <row r="99" spans="1:21" ht="16" x14ac:dyDescent="0.2">
      <c r="A99" s="10">
        <f>'Demographic Data'!A99</f>
        <v>0</v>
      </c>
      <c r="B99" s="10">
        <f>'Demographic Data'!B99</f>
        <v>0</v>
      </c>
      <c r="C99" s="87">
        <f>'Demographic Data'!C99</f>
        <v>0</v>
      </c>
      <c r="D99" s="10">
        <f>'Demographic Data'!D99</f>
        <v>0</v>
      </c>
      <c r="E99" s="10" t="str">
        <f>'DNT - Data at a Glance'!D99</f>
        <v>30 Days or Less</v>
      </c>
      <c r="F99" s="27"/>
      <c r="G99" s="88" t="str">
        <f t="shared" si="15"/>
        <v/>
      </c>
      <c r="H99" s="27"/>
      <c r="I99" s="88" t="str">
        <f t="shared" si="16"/>
        <v/>
      </c>
      <c r="J99" s="88" t="e">
        <f t="shared" si="21"/>
        <v>#VALUE!</v>
      </c>
      <c r="K99" s="66"/>
      <c r="L99" s="67"/>
      <c r="M99" s="27"/>
      <c r="N99" s="88" t="str">
        <f t="shared" si="17"/>
        <v/>
      </c>
      <c r="O99" s="88" t="e">
        <f t="shared" si="22"/>
        <v>#VALUE!</v>
      </c>
      <c r="P99" s="27"/>
      <c r="Q99" s="88" t="str">
        <f t="shared" si="18"/>
        <v/>
      </c>
      <c r="R99" s="88" t="e">
        <f t="shared" si="19"/>
        <v>#VALUE!</v>
      </c>
      <c r="S99" s="81" t="e">
        <f t="shared" si="23"/>
        <v>#VALUE!</v>
      </c>
      <c r="T99" s="66">
        <f t="shared" si="20"/>
        <v>0</v>
      </c>
      <c r="U99" s="27"/>
    </row>
    <row r="100" spans="1:21" ht="16" x14ac:dyDescent="0.2">
      <c r="A100" s="10">
        <f>'Demographic Data'!A100</f>
        <v>0</v>
      </c>
      <c r="B100" s="10">
        <f>'Demographic Data'!B100</f>
        <v>0</v>
      </c>
      <c r="C100" s="87">
        <f>'Demographic Data'!C100</f>
        <v>0</v>
      </c>
      <c r="D100" s="10">
        <f>'Demographic Data'!D100</f>
        <v>0</v>
      </c>
      <c r="E100" s="10" t="str">
        <f>'DNT - Data at a Glance'!D100</f>
        <v>30 Days or Less</v>
      </c>
      <c r="F100" s="27"/>
      <c r="G100" s="88" t="str">
        <f t="shared" si="15"/>
        <v/>
      </c>
      <c r="H100" s="27"/>
      <c r="I100" s="88" t="str">
        <f t="shared" si="16"/>
        <v/>
      </c>
      <c r="J100" s="88" t="e">
        <f t="shared" si="21"/>
        <v>#VALUE!</v>
      </c>
      <c r="K100" s="66"/>
      <c r="L100" s="67"/>
      <c r="M100" s="27"/>
      <c r="N100" s="88" t="str">
        <f t="shared" si="17"/>
        <v/>
      </c>
      <c r="O100" s="88" t="e">
        <f t="shared" si="22"/>
        <v>#VALUE!</v>
      </c>
      <c r="P100" s="27"/>
      <c r="Q100" s="88" t="str">
        <f t="shared" si="18"/>
        <v/>
      </c>
      <c r="R100" s="88" t="e">
        <f t="shared" si="19"/>
        <v>#VALUE!</v>
      </c>
      <c r="S100" s="81" t="e">
        <f t="shared" si="23"/>
        <v>#VALUE!</v>
      </c>
      <c r="T100" s="66">
        <f t="shared" si="20"/>
        <v>0</v>
      </c>
      <c r="U100" s="27"/>
    </row>
    <row r="101" spans="1:21" ht="16" x14ac:dyDescent="0.2">
      <c r="A101" s="10">
        <f>'Demographic Data'!A101</f>
        <v>0</v>
      </c>
      <c r="B101" s="10">
        <f>'Demographic Data'!B101</f>
        <v>0</v>
      </c>
      <c r="C101" s="87">
        <f>'Demographic Data'!C101</f>
        <v>0</v>
      </c>
      <c r="D101" s="10">
        <f>'Demographic Data'!D101</f>
        <v>0</v>
      </c>
      <c r="E101" s="10" t="str">
        <f>'DNT - Data at a Glance'!D101</f>
        <v>30 Days or Less</v>
      </c>
      <c r="F101" s="5"/>
      <c r="G101" s="78" t="str">
        <f t="shared" si="15"/>
        <v/>
      </c>
      <c r="H101" s="5"/>
      <c r="I101" s="78" t="str">
        <f t="shared" si="16"/>
        <v/>
      </c>
      <c r="J101" s="78" t="e">
        <f t="shared" si="21"/>
        <v>#VALUE!</v>
      </c>
      <c r="K101" s="39"/>
      <c r="L101" s="67"/>
      <c r="M101" s="27"/>
      <c r="N101" s="88" t="str">
        <f t="shared" si="17"/>
        <v/>
      </c>
      <c r="O101" s="88" t="e">
        <f t="shared" si="22"/>
        <v>#VALUE!</v>
      </c>
      <c r="P101" s="27"/>
      <c r="Q101" s="88" t="str">
        <f t="shared" si="18"/>
        <v/>
      </c>
      <c r="R101" s="88" t="e">
        <f t="shared" si="19"/>
        <v>#VALUE!</v>
      </c>
      <c r="S101" s="81" t="e">
        <f t="shared" si="23"/>
        <v>#VALUE!</v>
      </c>
      <c r="T101" s="66">
        <f t="shared" si="20"/>
        <v>0</v>
      </c>
      <c r="U101" s="27"/>
    </row>
    <row r="102" spans="1:21" ht="16" x14ac:dyDescent="0.2">
      <c r="A102" s="10">
        <f>'Demographic Data'!A102</f>
        <v>0</v>
      </c>
      <c r="B102" s="10">
        <f>'Demographic Data'!B102</f>
        <v>0</v>
      </c>
      <c r="C102" s="87">
        <f>'Demographic Data'!C102</f>
        <v>0</v>
      </c>
      <c r="D102" s="10">
        <f>'Demographic Data'!D102</f>
        <v>0</v>
      </c>
      <c r="E102" s="10" t="str">
        <f>'DNT - Data at a Glance'!D102</f>
        <v>30 Days or Less</v>
      </c>
      <c r="F102" s="5"/>
      <c r="G102" s="78" t="str">
        <f t="shared" si="15"/>
        <v/>
      </c>
      <c r="H102" s="5"/>
      <c r="I102" s="78" t="str">
        <f t="shared" si="16"/>
        <v/>
      </c>
      <c r="J102" s="78" t="e">
        <f t="shared" si="21"/>
        <v>#VALUE!</v>
      </c>
      <c r="K102" s="39"/>
      <c r="L102" s="67"/>
      <c r="M102" s="27"/>
      <c r="N102" s="88" t="str">
        <f t="shared" si="17"/>
        <v/>
      </c>
      <c r="O102" s="88" t="e">
        <f t="shared" si="22"/>
        <v>#VALUE!</v>
      </c>
      <c r="P102" s="27"/>
      <c r="Q102" s="88" t="str">
        <f t="shared" si="18"/>
        <v/>
      </c>
      <c r="R102" s="88" t="e">
        <f t="shared" si="19"/>
        <v>#VALUE!</v>
      </c>
      <c r="S102" s="81" t="e">
        <f t="shared" si="23"/>
        <v>#VALUE!</v>
      </c>
      <c r="T102" s="66">
        <f t="shared" si="20"/>
        <v>0</v>
      </c>
      <c r="U102" s="27"/>
    </row>
    <row r="103" spans="1:21" ht="16" x14ac:dyDescent="0.2">
      <c r="A103" s="10">
        <f>'Demographic Data'!A103</f>
        <v>0</v>
      </c>
      <c r="B103" s="10">
        <f>'Demographic Data'!B103</f>
        <v>0</v>
      </c>
      <c r="C103" s="87">
        <f>'Demographic Data'!C103</f>
        <v>0</v>
      </c>
      <c r="D103" s="10">
        <f>'Demographic Data'!D103</f>
        <v>0</v>
      </c>
      <c r="E103" s="10" t="str">
        <f>'DNT - Data at a Glance'!D103</f>
        <v>30 Days or Less</v>
      </c>
      <c r="F103" s="5"/>
      <c r="G103" s="78" t="str">
        <f t="shared" si="15"/>
        <v/>
      </c>
      <c r="H103" s="5"/>
      <c r="I103" s="78" t="str">
        <f t="shared" si="16"/>
        <v/>
      </c>
      <c r="J103" s="78" t="e">
        <f t="shared" si="21"/>
        <v>#VALUE!</v>
      </c>
      <c r="K103" s="39"/>
      <c r="L103" s="67"/>
      <c r="M103" s="27"/>
      <c r="N103" s="88" t="str">
        <f t="shared" si="17"/>
        <v/>
      </c>
      <c r="O103" s="88" t="e">
        <f t="shared" si="22"/>
        <v>#VALUE!</v>
      </c>
      <c r="P103" s="27"/>
      <c r="Q103" s="88" t="str">
        <f t="shared" si="18"/>
        <v/>
      </c>
      <c r="R103" s="88" t="e">
        <f t="shared" si="19"/>
        <v>#VALUE!</v>
      </c>
      <c r="S103" s="81" t="e">
        <f t="shared" si="23"/>
        <v>#VALUE!</v>
      </c>
      <c r="T103" s="66">
        <f t="shared" si="20"/>
        <v>0</v>
      </c>
      <c r="U103" s="27"/>
    </row>
    <row r="104" spans="1:21" ht="16" x14ac:dyDescent="0.2">
      <c r="A104" s="10">
        <f>'Demographic Data'!A104</f>
        <v>0</v>
      </c>
      <c r="B104" s="10">
        <f>'Demographic Data'!B104</f>
        <v>0</v>
      </c>
      <c r="C104" s="87">
        <f>'Demographic Data'!C104</f>
        <v>0</v>
      </c>
      <c r="D104" s="10">
        <f>'Demographic Data'!D104</f>
        <v>0</v>
      </c>
      <c r="E104" s="10" t="str">
        <f>'DNT - Data at a Glance'!D104</f>
        <v>30 Days or Less</v>
      </c>
      <c r="F104" s="5"/>
      <c r="G104" s="78" t="str">
        <f t="shared" si="15"/>
        <v/>
      </c>
      <c r="H104" s="5"/>
      <c r="I104" s="78" t="str">
        <f t="shared" si="16"/>
        <v/>
      </c>
      <c r="J104" s="78" t="e">
        <f t="shared" si="21"/>
        <v>#VALUE!</v>
      </c>
      <c r="K104" s="39"/>
      <c r="L104" s="67"/>
      <c r="M104" s="27"/>
      <c r="N104" s="88" t="str">
        <f t="shared" si="17"/>
        <v/>
      </c>
      <c r="O104" s="88" t="e">
        <f t="shared" si="22"/>
        <v>#VALUE!</v>
      </c>
      <c r="P104" s="27"/>
      <c r="Q104" s="88" t="str">
        <f t="shared" si="18"/>
        <v/>
      </c>
      <c r="R104" s="88" t="e">
        <f t="shared" si="19"/>
        <v>#VALUE!</v>
      </c>
      <c r="S104" s="81" t="e">
        <f t="shared" si="23"/>
        <v>#VALUE!</v>
      </c>
      <c r="T104" s="66">
        <f t="shared" si="20"/>
        <v>0</v>
      </c>
      <c r="U104" s="27"/>
    </row>
    <row r="105" spans="1:21" ht="16" x14ac:dyDescent="0.2">
      <c r="A105" s="10">
        <f>'Demographic Data'!A105</f>
        <v>0</v>
      </c>
      <c r="B105" s="10">
        <f>'Demographic Data'!B105</f>
        <v>0</v>
      </c>
      <c r="C105" s="87">
        <f>'Demographic Data'!C105</f>
        <v>0</v>
      </c>
      <c r="D105" s="10">
        <f>'Demographic Data'!D105</f>
        <v>0</v>
      </c>
      <c r="E105" s="10" t="str">
        <f>'DNT - Data at a Glance'!D105</f>
        <v>30 Days or Less</v>
      </c>
      <c r="F105" s="5"/>
      <c r="G105" s="78" t="str">
        <f t="shared" si="15"/>
        <v/>
      </c>
      <c r="H105" s="5"/>
      <c r="I105" s="78" t="str">
        <f t="shared" si="16"/>
        <v/>
      </c>
      <c r="J105" s="78" t="e">
        <f t="shared" ref="J105:J168" si="24">SUM(I105-G105)</f>
        <v>#VALUE!</v>
      </c>
      <c r="K105" s="39"/>
      <c r="L105" s="67"/>
      <c r="M105" s="27"/>
      <c r="N105" s="88" t="str">
        <f t="shared" si="17"/>
        <v/>
      </c>
      <c r="O105" s="88" t="e">
        <f t="shared" ref="O105:O168" si="25">SUM(N105-I105)</f>
        <v>#VALUE!</v>
      </c>
      <c r="P105" s="27"/>
      <c r="Q105" s="88" t="str">
        <f t="shared" si="18"/>
        <v/>
      </c>
      <c r="R105" s="88" t="e">
        <f t="shared" si="19"/>
        <v>#VALUE!</v>
      </c>
      <c r="S105" s="81" t="e">
        <f t="shared" ref="S105:S168" si="26">SUM(Q105-G105)</f>
        <v>#VALUE!</v>
      </c>
      <c r="T105" s="66">
        <f t="shared" si="20"/>
        <v>0</v>
      </c>
      <c r="U105" s="27"/>
    </row>
    <row r="106" spans="1:21" ht="16" x14ac:dyDescent="0.2">
      <c r="A106" s="10">
        <f>'Demographic Data'!A106</f>
        <v>0</v>
      </c>
      <c r="B106" s="10">
        <f>'Demographic Data'!B106</f>
        <v>0</v>
      </c>
      <c r="C106" s="87">
        <f>'Demographic Data'!C106</f>
        <v>0</v>
      </c>
      <c r="D106" s="10">
        <f>'Demographic Data'!D106</f>
        <v>0</v>
      </c>
      <c r="E106" s="10" t="str">
        <f>'DNT - Data at a Glance'!D106</f>
        <v>30 Days or Less</v>
      </c>
      <c r="F106" s="5"/>
      <c r="G106" s="78" t="str">
        <f t="shared" si="15"/>
        <v/>
      </c>
      <c r="H106" s="5"/>
      <c r="I106" s="78" t="str">
        <f t="shared" si="16"/>
        <v/>
      </c>
      <c r="J106" s="78" t="e">
        <f t="shared" si="24"/>
        <v>#VALUE!</v>
      </c>
      <c r="K106" s="39"/>
      <c r="L106" s="67"/>
      <c r="M106" s="27"/>
      <c r="N106" s="88" t="str">
        <f t="shared" si="17"/>
        <v/>
      </c>
      <c r="O106" s="88" t="e">
        <f t="shared" si="25"/>
        <v>#VALUE!</v>
      </c>
      <c r="P106" s="27"/>
      <c r="Q106" s="88" t="str">
        <f t="shared" si="18"/>
        <v/>
      </c>
      <c r="R106" s="88" t="e">
        <f t="shared" si="19"/>
        <v>#VALUE!</v>
      </c>
      <c r="S106" s="81" t="e">
        <f t="shared" si="26"/>
        <v>#VALUE!</v>
      </c>
      <c r="T106" s="66">
        <f t="shared" si="20"/>
        <v>0</v>
      </c>
      <c r="U106" s="27"/>
    </row>
    <row r="107" spans="1:21" ht="16" x14ac:dyDescent="0.2">
      <c r="A107" s="10">
        <f>'Demographic Data'!A107</f>
        <v>0</v>
      </c>
      <c r="B107" s="10">
        <f>'Demographic Data'!B107</f>
        <v>0</v>
      </c>
      <c r="C107" s="87">
        <f>'Demographic Data'!C107</f>
        <v>0</v>
      </c>
      <c r="D107" s="10">
        <f>'Demographic Data'!D107</f>
        <v>0</v>
      </c>
      <c r="E107" s="10" t="str">
        <f>'DNT - Data at a Glance'!D107</f>
        <v>30 Days or Less</v>
      </c>
      <c r="F107" s="5"/>
      <c r="G107" s="78" t="str">
        <f t="shared" si="15"/>
        <v/>
      </c>
      <c r="H107" s="5"/>
      <c r="I107" s="78" t="str">
        <f t="shared" si="16"/>
        <v/>
      </c>
      <c r="J107" s="78" t="e">
        <f t="shared" si="24"/>
        <v>#VALUE!</v>
      </c>
      <c r="K107" s="39"/>
      <c r="L107" s="67"/>
      <c r="M107" s="27"/>
      <c r="N107" s="88" t="str">
        <f t="shared" si="17"/>
        <v/>
      </c>
      <c r="O107" s="88" t="e">
        <f t="shared" si="25"/>
        <v>#VALUE!</v>
      </c>
      <c r="P107" s="27"/>
      <c r="Q107" s="88" t="str">
        <f t="shared" si="18"/>
        <v/>
      </c>
      <c r="R107" s="88" t="e">
        <f t="shared" si="19"/>
        <v>#VALUE!</v>
      </c>
      <c r="S107" s="81" t="e">
        <f t="shared" si="26"/>
        <v>#VALUE!</v>
      </c>
      <c r="T107" s="66">
        <f t="shared" si="20"/>
        <v>0</v>
      </c>
      <c r="U107" s="27"/>
    </row>
    <row r="108" spans="1:21" ht="16" x14ac:dyDescent="0.2">
      <c r="A108" s="10">
        <f>'Demographic Data'!A108</f>
        <v>0</v>
      </c>
      <c r="B108" s="10">
        <f>'Demographic Data'!B108</f>
        <v>0</v>
      </c>
      <c r="C108" s="87">
        <f>'Demographic Data'!C108</f>
        <v>0</v>
      </c>
      <c r="D108" s="10">
        <f>'Demographic Data'!D108</f>
        <v>0</v>
      </c>
      <c r="E108" s="10" t="str">
        <f>'DNT - Data at a Glance'!D108</f>
        <v>30 Days or Less</v>
      </c>
      <c r="F108" s="5"/>
      <c r="G108" s="78" t="str">
        <f t="shared" si="15"/>
        <v/>
      </c>
      <c r="H108" s="5"/>
      <c r="I108" s="78" t="str">
        <f t="shared" si="16"/>
        <v/>
      </c>
      <c r="J108" s="78" t="e">
        <f t="shared" si="24"/>
        <v>#VALUE!</v>
      </c>
      <c r="K108" s="39"/>
      <c r="L108" s="67"/>
      <c r="M108" s="27"/>
      <c r="N108" s="88" t="str">
        <f t="shared" si="17"/>
        <v/>
      </c>
      <c r="O108" s="88" t="e">
        <f t="shared" si="25"/>
        <v>#VALUE!</v>
      </c>
      <c r="P108" s="27"/>
      <c r="Q108" s="88" t="str">
        <f t="shared" si="18"/>
        <v/>
      </c>
      <c r="R108" s="88" t="e">
        <f t="shared" si="19"/>
        <v>#VALUE!</v>
      </c>
      <c r="S108" s="81" t="e">
        <f t="shared" si="26"/>
        <v>#VALUE!</v>
      </c>
      <c r="T108" s="66">
        <f t="shared" si="20"/>
        <v>0</v>
      </c>
      <c r="U108" s="27"/>
    </row>
    <row r="109" spans="1:21" ht="16" x14ac:dyDescent="0.2">
      <c r="A109" s="10">
        <f>'Demographic Data'!A109</f>
        <v>0</v>
      </c>
      <c r="B109" s="10">
        <f>'Demographic Data'!B109</f>
        <v>0</v>
      </c>
      <c r="C109" s="87">
        <f>'Demographic Data'!C109</f>
        <v>0</v>
      </c>
      <c r="D109" s="10">
        <f>'Demographic Data'!D109</f>
        <v>0</v>
      </c>
      <c r="E109" s="10" t="str">
        <f>'DNT - Data at a Glance'!D109</f>
        <v>30 Days or Less</v>
      </c>
      <c r="F109" s="5"/>
      <c r="G109" s="78" t="str">
        <f t="shared" si="15"/>
        <v/>
      </c>
      <c r="H109" s="5"/>
      <c r="I109" s="78" t="str">
        <f t="shared" si="16"/>
        <v/>
      </c>
      <c r="J109" s="78" t="e">
        <f t="shared" si="24"/>
        <v>#VALUE!</v>
      </c>
      <c r="K109" s="39"/>
      <c r="L109" s="67"/>
      <c r="M109" s="27"/>
      <c r="N109" s="88" t="str">
        <f t="shared" si="17"/>
        <v/>
      </c>
      <c r="O109" s="88" t="e">
        <f t="shared" si="25"/>
        <v>#VALUE!</v>
      </c>
      <c r="P109" s="27"/>
      <c r="Q109" s="88" t="str">
        <f t="shared" si="18"/>
        <v/>
      </c>
      <c r="R109" s="88" t="e">
        <f t="shared" si="19"/>
        <v>#VALUE!</v>
      </c>
      <c r="S109" s="81" t="e">
        <f t="shared" si="26"/>
        <v>#VALUE!</v>
      </c>
      <c r="T109" s="66">
        <f t="shared" si="20"/>
        <v>0</v>
      </c>
      <c r="U109" s="27"/>
    </row>
    <row r="110" spans="1:21" ht="16" x14ac:dyDescent="0.2">
      <c r="A110" s="10">
        <f>'Demographic Data'!A110</f>
        <v>0</v>
      </c>
      <c r="B110" s="10">
        <f>'Demographic Data'!B110</f>
        <v>0</v>
      </c>
      <c r="C110" s="87">
        <f>'Demographic Data'!C110</f>
        <v>0</v>
      </c>
      <c r="D110" s="10">
        <f>'Demographic Data'!D110</f>
        <v>0</v>
      </c>
      <c r="E110" s="10" t="str">
        <f>'DNT - Data at a Glance'!D110</f>
        <v>30 Days or Less</v>
      </c>
      <c r="F110" s="5"/>
      <c r="G110" s="78" t="str">
        <f t="shared" si="15"/>
        <v/>
      </c>
      <c r="H110" s="5"/>
      <c r="I110" s="78" t="str">
        <f t="shared" si="16"/>
        <v/>
      </c>
      <c r="J110" s="78" t="e">
        <f t="shared" si="24"/>
        <v>#VALUE!</v>
      </c>
      <c r="K110" s="39"/>
      <c r="L110" s="67"/>
      <c r="M110" s="27"/>
      <c r="N110" s="88" t="str">
        <f t="shared" si="17"/>
        <v/>
      </c>
      <c r="O110" s="88" t="e">
        <f t="shared" si="25"/>
        <v>#VALUE!</v>
      </c>
      <c r="P110" s="27"/>
      <c r="Q110" s="88" t="str">
        <f t="shared" si="18"/>
        <v/>
      </c>
      <c r="R110" s="88" t="e">
        <f t="shared" si="19"/>
        <v>#VALUE!</v>
      </c>
      <c r="S110" s="81" t="e">
        <f t="shared" si="26"/>
        <v>#VALUE!</v>
      </c>
      <c r="T110" s="66">
        <f t="shared" si="20"/>
        <v>0</v>
      </c>
      <c r="U110" s="27"/>
    </row>
    <row r="111" spans="1:21" ht="16" x14ac:dyDescent="0.2">
      <c r="A111" s="10">
        <f>'Demographic Data'!A111</f>
        <v>0</v>
      </c>
      <c r="B111" s="10">
        <f>'Demographic Data'!B111</f>
        <v>0</v>
      </c>
      <c r="C111" s="87">
        <f>'Demographic Data'!C111</f>
        <v>0</v>
      </c>
      <c r="D111" s="10">
        <f>'Demographic Data'!D111</f>
        <v>0</v>
      </c>
      <c r="E111" s="10" t="str">
        <f>'DNT - Data at a Glance'!D111</f>
        <v>30 Days or Less</v>
      </c>
      <c r="F111" s="5"/>
      <c r="G111" s="78" t="str">
        <f t="shared" si="15"/>
        <v/>
      </c>
      <c r="H111" s="5"/>
      <c r="I111" s="78" t="str">
        <f t="shared" si="16"/>
        <v/>
      </c>
      <c r="J111" s="78" t="e">
        <f t="shared" si="24"/>
        <v>#VALUE!</v>
      </c>
      <c r="K111" s="39"/>
      <c r="L111" s="67"/>
      <c r="M111" s="27"/>
      <c r="N111" s="88" t="str">
        <f t="shared" si="17"/>
        <v/>
      </c>
      <c r="O111" s="88" t="e">
        <f t="shared" si="25"/>
        <v>#VALUE!</v>
      </c>
      <c r="P111" s="27"/>
      <c r="Q111" s="88" t="str">
        <f t="shared" si="18"/>
        <v/>
      </c>
      <c r="R111" s="88" t="e">
        <f t="shared" si="19"/>
        <v>#VALUE!</v>
      </c>
      <c r="S111" s="81" t="e">
        <f t="shared" si="26"/>
        <v>#VALUE!</v>
      </c>
      <c r="T111" s="66">
        <f t="shared" si="20"/>
        <v>0</v>
      </c>
      <c r="U111" s="27"/>
    </row>
    <row r="112" spans="1:21" ht="16" x14ac:dyDescent="0.2">
      <c r="A112" s="10">
        <f>'Demographic Data'!A112</f>
        <v>0</v>
      </c>
      <c r="B112" s="10">
        <f>'Demographic Data'!B112</f>
        <v>0</v>
      </c>
      <c r="C112" s="87">
        <f>'Demographic Data'!C112</f>
        <v>0</v>
      </c>
      <c r="D112" s="10">
        <f>'Demographic Data'!D112</f>
        <v>0</v>
      </c>
      <c r="E112" s="10" t="str">
        <f>'DNT - Data at a Glance'!D112</f>
        <v>30 Days or Less</v>
      </c>
      <c r="F112" s="5"/>
      <c r="G112" s="78" t="str">
        <f t="shared" si="15"/>
        <v/>
      </c>
      <c r="H112" s="5"/>
      <c r="I112" s="78" t="str">
        <f t="shared" si="16"/>
        <v/>
      </c>
      <c r="J112" s="78" t="e">
        <f t="shared" si="24"/>
        <v>#VALUE!</v>
      </c>
      <c r="K112" s="39"/>
      <c r="L112" s="67"/>
      <c r="M112" s="27"/>
      <c r="N112" s="88" t="str">
        <f t="shared" si="17"/>
        <v/>
      </c>
      <c r="O112" s="88" t="e">
        <f t="shared" si="25"/>
        <v>#VALUE!</v>
      </c>
      <c r="P112" s="27"/>
      <c r="Q112" s="88" t="str">
        <f t="shared" si="18"/>
        <v/>
      </c>
      <c r="R112" s="88" t="e">
        <f t="shared" si="19"/>
        <v>#VALUE!</v>
      </c>
      <c r="S112" s="81" t="e">
        <f t="shared" si="26"/>
        <v>#VALUE!</v>
      </c>
      <c r="T112" s="66">
        <f t="shared" si="20"/>
        <v>0</v>
      </c>
      <c r="U112" s="27"/>
    </row>
    <row r="113" spans="1:21" ht="16" x14ac:dyDescent="0.2">
      <c r="A113" s="10">
        <f>'Demographic Data'!A113</f>
        <v>0</v>
      </c>
      <c r="B113" s="10">
        <f>'Demographic Data'!B113</f>
        <v>0</v>
      </c>
      <c r="C113" s="87">
        <f>'Demographic Data'!C113</f>
        <v>0</v>
      </c>
      <c r="D113" s="10">
        <f>'Demographic Data'!D113</f>
        <v>0</v>
      </c>
      <c r="E113" s="10" t="str">
        <f>'DNT - Data at a Glance'!D113</f>
        <v>30 Days or Less</v>
      </c>
      <c r="F113" s="5"/>
      <c r="G113" s="78" t="str">
        <f t="shared" si="15"/>
        <v/>
      </c>
      <c r="H113" s="5"/>
      <c r="I113" s="78" t="str">
        <f t="shared" si="16"/>
        <v/>
      </c>
      <c r="J113" s="78" t="e">
        <f t="shared" si="24"/>
        <v>#VALUE!</v>
      </c>
      <c r="K113" s="39"/>
      <c r="L113" s="67"/>
      <c r="M113" s="27"/>
      <c r="N113" s="88" t="str">
        <f t="shared" si="17"/>
        <v/>
      </c>
      <c r="O113" s="88" t="e">
        <f t="shared" si="25"/>
        <v>#VALUE!</v>
      </c>
      <c r="P113" s="27"/>
      <c r="Q113" s="88" t="str">
        <f t="shared" si="18"/>
        <v/>
      </c>
      <c r="R113" s="88" t="e">
        <f t="shared" si="19"/>
        <v>#VALUE!</v>
      </c>
      <c r="S113" s="81" t="e">
        <f t="shared" si="26"/>
        <v>#VALUE!</v>
      </c>
      <c r="T113" s="66">
        <f t="shared" si="20"/>
        <v>0</v>
      </c>
      <c r="U113" s="27"/>
    </row>
    <row r="114" spans="1:21" ht="16" x14ac:dyDescent="0.2">
      <c r="A114" s="10">
        <f>'Demographic Data'!A114</f>
        <v>0</v>
      </c>
      <c r="B114" s="10">
        <f>'Demographic Data'!B114</f>
        <v>0</v>
      </c>
      <c r="C114" s="87">
        <f>'Demographic Data'!C114</f>
        <v>0</v>
      </c>
      <c r="D114" s="10">
        <f>'Demographic Data'!D114</f>
        <v>0</v>
      </c>
      <c r="E114" s="10" t="str">
        <f>'DNT - Data at a Glance'!D114</f>
        <v>30 Days or Less</v>
      </c>
      <c r="F114" s="5"/>
      <c r="G114" s="78" t="str">
        <f t="shared" si="15"/>
        <v/>
      </c>
      <c r="H114" s="5"/>
      <c r="I114" s="78" t="str">
        <f t="shared" si="16"/>
        <v/>
      </c>
      <c r="J114" s="78" t="e">
        <f t="shared" si="24"/>
        <v>#VALUE!</v>
      </c>
      <c r="K114" s="39"/>
      <c r="L114" s="67"/>
      <c r="M114" s="27"/>
      <c r="N114" s="88" t="str">
        <f t="shared" si="17"/>
        <v/>
      </c>
      <c r="O114" s="88" t="e">
        <f t="shared" si="25"/>
        <v>#VALUE!</v>
      </c>
      <c r="P114" s="27"/>
      <c r="Q114" s="88" t="str">
        <f t="shared" si="18"/>
        <v/>
      </c>
      <c r="R114" s="88" t="e">
        <f t="shared" si="19"/>
        <v>#VALUE!</v>
      </c>
      <c r="S114" s="81" t="e">
        <f t="shared" si="26"/>
        <v>#VALUE!</v>
      </c>
      <c r="T114" s="66">
        <f t="shared" si="20"/>
        <v>0</v>
      </c>
      <c r="U114" s="27"/>
    </row>
    <row r="115" spans="1:21" ht="16" x14ac:dyDescent="0.2">
      <c r="A115" s="10">
        <f>'Demographic Data'!A115</f>
        <v>0</v>
      </c>
      <c r="B115" s="10">
        <f>'Demographic Data'!B115</f>
        <v>0</v>
      </c>
      <c r="C115" s="87">
        <f>'Demographic Data'!C115</f>
        <v>0</v>
      </c>
      <c r="D115" s="10">
        <f>'Demographic Data'!D115</f>
        <v>0</v>
      </c>
      <c r="E115" s="10" t="str">
        <f>'DNT - Data at a Glance'!D115</f>
        <v>30 Days or Less</v>
      </c>
      <c r="F115" s="5"/>
      <c r="G115" s="78" t="str">
        <f t="shared" si="15"/>
        <v/>
      </c>
      <c r="H115" s="5"/>
      <c r="I115" s="78" t="str">
        <f t="shared" si="16"/>
        <v/>
      </c>
      <c r="J115" s="78" t="e">
        <f t="shared" si="24"/>
        <v>#VALUE!</v>
      </c>
      <c r="K115" s="39"/>
      <c r="L115" s="67"/>
      <c r="M115" s="27"/>
      <c r="N115" s="88" t="str">
        <f t="shared" si="17"/>
        <v/>
      </c>
      <c r="O115" s="88" t="e">
        <f t="shared" si="25"/>
        <v>#VALUE!</v>
      </c>
      <c r="P115" s="27"/>
      <c r="Q115" s="88" t="str">
        <f t="shared" si="18"/>
        <v/>
      </c>
      <c r="R115" s="88" t="e">
        <f t="shared" si="19"/>
        <v>#VALUE!</v>
      </c>
      <c r="S115" s="81" t="e">
        <f t="shared" si="26"/>
        <v>#VALUE!</v>
      </c>
      <c r="T115" s="66">
        <f t="shared" si="20"/>
        <v>0</v>
      </c>
      <c r="U115" s="27"/>
    </row>
    <row r="116" spans="1:21" ht="16" x14ac:dyDescent="0.2">
      <c r="A116" s="10">
        <f>'Demographic Data'!A116</f>
        <v>0</v>
      </c>
      <c r="B116" s="10">
        <f>'Demographic Data'!B116</f>
        <v>0</v>
      </c>
      <c r="C116" s="87">
        <f>'Demographic Data'!C116</f>
        <v>0</v>
      </c>
      <c r="D116" s="10">
        <f>'Demographic Data'!D116</f>
        <v>0</v>
      </c>
      <c r="E116" s="10" t="str">
        <f>'DNT - Data at a Glance'!D116</f>
        <v>30 Days or Less</v>
      </c>
      <c r="F116" s="5"/>
      <c r="G116" s="78" t="str">
        <f t="shared" si="15"/>
        <v/>
      </c>
      <c r="H116" s="5"/>
      <c r="I116" s="78" t="str">
        <f t="shared" si="16"/>
        <v/>
      </c>
      <c r="J116" s="78" t="e">
        <f t="shared" si="24"/>
        <v>#VALUE!</v>
      </c>
      <c r="K116" s="39"/>
      <c r="L116" s="67"/>
      <c r="M116" s="27"/>
      <c r="N116" s="88" t="str">
        <f t="shared" si="17"/>
        <v/>
      </c>
      <c r="O116" s="88" t="e">
        <f t="shared" si="25"/>
        <v>#VALUE!</v>
      </c>
      <c r="P116" s="27"/>
      <c r="Q116" s="88" t="str">
        <f t="shared" si="18"/>
        <v/>
      </c>
      <c r="R116" s="88" t="e">
        <f t="shared" si="19"/>
        <v>#VALUE!</v>
      </c>
      <c r="S116" s="81" t="e">
        <f t="shared" si="26"/>
        <v>#VALUE!</v>
      </c>
      <c r="T116" s="66">
        <f t="shared" si="20"/>
        <v>0</v>
      </c>
      <c r="U116" s="27"/>
    </row>
    <row r="117" spans="1:21" ht="16" x14ac:dyDescent="0.2">
      <c r="A117" s="10">
        <f>'Demographic Data'!A117</f>
        <v>0</v>
      </c>
      <c r="B117" s="10">
        <f>'Demographic Data'!B117</f>
        <v>0</v>
      </c>
      <c r="C117" s="87">
        <f>'Demographic Data'!C117</f>
        <v>0</v>
      </c>
      <c r="D117" s="10">
        <f>'Demographic Data'!D117</f>
        <v>0</v>
      </c>
      <c r="E117" s="10" t="str">
        <f>'DNT - Data at a Glance'!D117</f>
        <v>30 Days or Less</v>
      </c>
      <c r="F117" s="5"/>
      <c r="G117" s="78" t="str">
        <f t="shared" si="15"/>
        <v/>
      </c>
      <c r="H117" s="5"/>
      <c r="I117" s="78" t="str">
        <f t="shared" si="16"/>
        <v/>
      </c>
      <c r="J117" s="78" t="e">
        <f t="shared" si="24"/>
        <v>#VALUE!</v>
      </c>
      <c r="K117" s="39"/>
      <c r="L117" s="67"/>
      <c r="M117" s="27"/>
      <c r="N117" s="88" t="str">
        <f t="shared" si="17"/>
        <v/>
      </c>
      <c r="O117" s="88" t="e">
        <f t="shared" si="25"/>
        <v>#VALUE!</v>
      </c>
      <c r="P117" s="27"/>
      <c r="Q117" s="88" t="str">
        <f t="shared" si="18"/>
        <v/>
      </c>
      <c r="R117" s="88" t="e">
        <f t="shared" si="19"/>
        <v>#VALUE!</v>
      </c>
      <c r="S117" s="81" t="e">
        <f t="shared" si="26"/>
        <v>#VALUE!</v>
      </c>
      <c r="T117" s="66">
        <f t="shared" si="20"/>
        <v>0</v>
      </c>
      <c r="U117" s="27"/>
    </row>
    <row r="118" spans="1:21" ht="16" x14ac:dyDescent="0.2">
      <c r="A118" s="10">
        <f>'Demographic Data'!A118</f>
        <v>0</v>
      </c>
      <c r="B118" s="10">
        <f>'Demographic Data'!B118</f>
        <v>0</v>
      </c>
      <c r="C118" s="87">
        <f>'Demographic Data'!C118</f>
        <v>0</v>
      </c>
      <c r="D118" s="10">
        <f>'Demographic Data'!D118</f>
        <v>0</v>
      </c>
      <c r="E118" s="10" t="str">
        <f>'DNT - Data at a Glance'!D118</f>
        <v>30 Days or Less</v>
      </c>
      <c r="F118" s="5"/>
      <c r="G118" s="78" t="str">
        <f t="shared" si="15"/>
        <v/>
      </c>
      <c r="H118" s="5"/>
      <c r="I118" s="78" t="str">
        <f t="shared" si="16"/>
        <v/>
      </c>
      <c r="J118" s="78" t="e">
        <f t="shared" si="24"/>
        <v>#VALUE!</v>
      </c>
      <c r="K118" s="39"/>
      <c r="L118" s="67"/>
      <c r="M118" s="27"/>
      <c r="N118" s="88" t="str">
        <f t="shared" si="17"/>
        <v/>
      </c>
      <c r="O118" s="88" t="e">
        <f t="shared" si="25"/>
        <v>#VALUE!</v>
      </c>
      <c r="P118" s="27"/>
      <c r="Q118" s="88" t="str">
        <f t="shared" si="18"/>
        <v/>
      </c>
      <c r="R118" s="88" t="e">
        <f t="shared" si="19"/>
        <v>#VALUE!</v>
      </c>
      <c r="S118" s="81" t="e">
        <f t="shared" si="26"/>
        <v>#VALUE!</v>
      </c>
      <c r="T118" s="66">
        <f t="shared" si="20"/>
        <v>0</v>
      </c>
      <c r="U118" s="27"/>
    </row>
    <row r="119" spans="1:21" ht="16" x14ac:dyDescent="0.2">
      <c r="A119" s="10">
        <f>'Demographic Data'!A119</f>
        <v>0</v>
      </c>
      <c r="B119" s="10">
        <f>'Demographic Data'!B119</f>
        <v>0</v>
      </c>
      <c r="C119" s="87">
        <f>'Demographic Data'!C119</f>
        <v>0</v>
      </c>
      <c r="D119" s="10">
        <f>'Demographic Data'!D119</f>
        <v>0</v>
      </c>
      <c r="E119" s="10" t="str">
        <f>'DNT - Data at a Glance'!D119</f>
        <v>30 Days or Less</v>
      </c>
      <c r="F119" s="5"/>
      <c r="G119" s="78" t="str">
        <f t="shared" si="15"/>
        <v/>
      </c>
      <c r="H119" s="5"/>
      <c r="I119" s="78" t="str">
        <f t="shared" si="16"/>
        <v/>
      </c>
      <c r="J119" s="78" t="e">
        <f t="shared" si="24"/>
        <v>#VALUE!</v>
      </c>
      <c r="K119" s="39"/>
      <c r="L119" s="67"/>
      <c r="M119" s="27"/>
      <c r="N119" s="88" t="str">
        <f t="shared" si="17"/>
        <v/>
      </c>
      <c r="O119" s="88" t="e">
        <f t="shared" si="25"/>
        <v>#VALUE!</v>
      </c>
      <c r="P119" s="27"/>
      <c r="Q119" s="88" t="str">
        <f t="shared" si="18"/>
        <v/>
      </c>
      <c r="R119" s="88" t="e">
        <f t="shared" si="19"/>
        <v>#VALUE!</v>
      </c>
      <c r="S119" s="81" t="e">
        <f t="shared" si="26"/>
        <v>#VALUE!</v>
      </c>
      <c r="T119" s="66">
        <f t="shared" si="20"/>
        <v>0</v>
      </c>
      <c r="U119" s="27"/>
    </row>
    <row r="120" spans="1:21" ht="16" x14ac:dyDescent="0.2">
      <c r="A120" s="10">
        <f>'Demographic Data'!A120</f>
        <v>0</v>
      </c>
      <c r="B120" s="10">
        <f>'Demographic Data'!B120</f>
        <v>0</v>
      </c>
      <c r="C120" s="87">
        <f>'Demographic Data'!C120</f>
        <v>0</v>
      </c>
      <c r="D120" s="10">
        <f>'Demographic Data'!D120</f>
        <v>0</v>
      </c>
      <c r="E120" s="10" t="str">
        <f>'DNT - Data at a Glance'!D120</f>
        <v>30 Days or Less</v>
      </c>
      <c r="F120" s="5"/>
      <c r="G120" s="78" t="str">
        <f t="shared" si="15"/>
        <v/>
      </c>
      <c r="H120" s="5"/>
      <c r="I120" s="78" t="str">
        <f t="shared" si="16"/>
        <v/>
      </c>
      <c r="J120" s="78" t="e">
        <f t="shared" si="24"/>
        <v>#VALUE!</v>
      </c>
      <c r="K120" s="39"/>
      <c r="L120" s="67"/>
      <c r="M120" s="27"/>
      <c r="N120" s="88" t="str">
        <f t="shared" si="17"/>
        <v/>
      </c>
      <c r="O120" s="88" t="e">
        <f t="shared" si="25"/>
        <v>#VALUE!</v>
      </c>
      <c r="P120" s="27"/>
      <c r="Q120" s="88" t="str">
        <f t="shared" si="18"/>
        <v/>
      </c>
      <c r="R120" s="88" t="e">
        <f t="shared" si="19"/>
        <v>#VALUE!</v>
      </c>
      <c r="S120" s="81" t="e">
        <f t="shared" si="26"/>
        <v>#VALUE!</v>
      </c>
      <c r="T120" s="66">
        <f t="shared" si="20"/>
        <v>0</v>
      </c>
      <c r="U120" s="27"/>
    </row>
    <row r="121" spans="1:21" ht="16" x14ac:dyDescent="0.2">
      <c r="A121" s="10">
        <f>'Demographic Data'!A121</f>
        <v>0</v>
      </c>
      <c r="B121" s="10">
        <f>'Demographic Data'!B121</f>
        <v>0</v>
      </c>
      <c r="C121" s="87">
        <f>'Demographic Data'!C121</f>
        <v>0</v>
      </c>
      <c r="D121" s="10">
        <f>'Demographic Data'!D121</f>
        <v>0</v>
      </c>
      <c r="E121" s="10" t="str">
        <f>'DNT - Data at a Glance'!D121</f>
        <v>30 Days or Less</v>
      </c>
      <c r="F121" s="5"/>
      <c r="G121" s="78" t="str">
        <f t="shared" si="15"/>
        <v/>
      </c>
      <c r="H121" s="5"/>
      <c r="I121" s="78" t="str">
        <f t="shared" si="16"/>
        <v/>
      </c>
      <c r="J121" s="78" t="e">
        <f t="shared" si="24"/>
        <v>#VALUE!</v>
      </c>
      <c r="K121" s="39"/>
      <c r="L121" s="67"/>
      <c r="M121" s="27"/>
      <c r="N121" s="88" t="str">
        <f t="shared" si="17"/>
        <v/>
      </c>
      <c r="O121" s="88" t="e">
        <f t="shared" si="25"/>
        <v>#VALUE!</v>
      </c>
      <c r="P121" s="27"/>
      <c r="Q121" s="88" t="str">
        <f t="shared" si="18"/>
        <v/>
      </c>
      <c r="R121" s="88" t="e">
        <f t="shared" si="19"/>
        <v>#VALUE!</v>
      </c>
      <c r="S121" s="81" t="e">
        <f t="shared" si="26"/>
        <v>#VALUE!</v>
      </c>
      <c r="T121" s="66">
        <f t="shared" si="20"/>
        <v>0</v>
      </c>
      <c r="U121" s="27"/>
    </row>
    <row r="122" spans="1:21" ht="16" x14ac:dyDescent="0.2">
      <c r="A122" s="10">
        <f>'Demographic Data'!A122</f>
        <v>0</v>
      </c>
      <c r="B122" s="10">
        <f>'Demographic Data'!B122</f>
        <v>0</v>
      </c>
      <c r="C122" s="87">
        <f>'Demographic Data'!C122</f>
        <v>0</v>
      </c>
      <c r="D122" s="10">
        <f>'Demographic Data'!D122</f>
        <v>0</v>
      </c>
      <c r="E122" s="10" t="str">
        <f>'DNT - Data at a Glance'!D122</f>
        <v>30 Days or Less</v>
      </c>
      <c r="F122" s="5"/>
      <c r="G122" s="78" t="str">
        <f t="shared" si="15"/>
        <v/>
      </c>
      <c r="H122" s="5"/>
      <c r="I122" s="78" t="str">
        <f t="shared" si="16"/>
        <v/>
      </c>
      <c r="J122" s="78" t="e">
        <f t="shared" si="24"/>
        <v>#VALUE!</v>
      </c>
      <c r="K122" s="39"/>
      <c r="L122" s="67"/>
      <c r="M122" s="27"/>
      <c r="N122" s="88" t="str">
        <f t="shared" si="17"/>
        <v/>
      </c>
      <c r="O122" s="88" t="e">
        <f t="shared" si="25"/>
        <v>#VALUE!</v>
      </c>
      <c r="P122" s="27"/>
      <c r="Q122" s="88" t="str">
        <f t="shared" si="18"/>
        <v/>
      </c>
      <c r="R122" s="88" t="e">
        <f t="shared" si="19"/>
        <v>#VALUE!</v>
      </c>
      <c r="S122" s="81" t="e">
        <f t="shared" si="26"/>
        <v>#VALUE!</v>
      </c>
      <c r="T122" s="66">
        <f t="shared" si="20"/>
        <v>0</v>
      </c>
      <c r="U122" s="27"/>
    </row>
    <row r="123" spans="1:21" ht="16" x14ac:dyDescent="0.2">
      <c r="A123" s="10">
        <f>'Demographic Data'!A123</f>
        <v>0</v>
      </c>
      <c r="B123" s="10">
        <f>'Demographic Data'!B123</f>
        <v>0</v>
      </c>
      <c r="C123" s="87">
        <f>'Demographic Data'!C123</f>
        <v>0</v>
      </c>
      <c r="D123" s="10">
        <f>'Demographic Data'!D123</f>
        <v>0</v>
      </c>
      <c r="E123" s="10" t="str">
        <f>'DNT - Data at a Glance'!D123</f>
        <v>30 Days or Less</v>
      </c>
      <c r="F123" s="5"/>
      <c r="G123" s="78" t="str">
        <f t="shared" si="15"/>
        <v/>
      </c>
      <c r="H123" s="5"/>
      <c r="I123" s="78" t="str">
        <f t="shared" si="16"/>
        <v/>
      </c>
      <c r="J123" s="78" t="e">
        <f t="shared" si="24"/>
        <v>#VALUE!</v>
      </c>
      <c r="K123" s="39"/>
      <c r="L123" s="67"/>
      <c r="M123" s="27"/>
      <c r="N123" s="88" t="str">
        <f t="shared" si="17"/>
        <v/>
      </c>
      <c r="O123" s="88" t="e">
        <f t="shared" si="25"/>
        <v>#VALUE!</v>
      </c>
      <c r="P123" s="27"/>
      <c r="Q123" s="88" t="str">
        <f t="shared" si="18"/>
        <v/>
      </c>
      <c r="R123" s="88" t="e">
        <f t="shared" si="19"/>
        <v>#VALUE!</v>
      </c>
      <c r="S123" s="81" t="e">
        <f t="shared" si="26"/>
        <v>#VALUE!</v>
      </c>
      <c r="T123" s="66">
        <f t="shared" si="20"/>
        <v>0</v>
      </c>
      <c r="U123" s="27"/>
    </row>
    <row r="124" spans="1:21" ht="16" x14ac:dyDescent="0.2">
      <c r="A124" s="10">
        <f>'Demographic Data'!A124</f>
        <v>0</v>
      </c>
      <c r="B124" s="10">
        <f>'Demographic Data'!B124</f>
        <v>0</v>
      </c>
      <c r="C124" s="87">
        <f>'Demographic Data'!C124</f>
        <v>0</v>
      </c>
      <c r="D124" s="10">
        <f>'Demographic Data'!D124</f>
        <v>0</v>
      </c>
      <c r="E124" s="10" t="str">
        <f>'DNT - Data at a Glance'!D124</f>
        <v>30 Days or Less</v>
      </c>
      <c r="F124" s="5"/>
      <c r="G124" s="78" t="str">
        <f t="shared" si="15"/>
        <v/>
      </c>
      <c r="H124" s="5"/>
      <c r="I124" s="78" t="str">
        <f t="shared" si="16"/>
        <v/>
      </c>
      <c r="J124" s="78" t="e">
        <f t="shared" si="24"/>
        <v>#VALUE!</v>
      </c>
      <c r="K124" s="39"/>
      <c r="L124" s="67"/>
      <c r="M124" s="27"/>
      <c r="N124" s="88" t="str">
        <f t="shared" si="17"/>
        <v/>
      </c>
      <c r="O124" s="88" t="e">
        <f t="shared" si="25"/>
        <v>#VALUE!</v>
      </c>
      <c r="P124" s="27"/>
      <c r="Q124" s="88" t="str">
        <f t="shared" si="18"/>
        <v/>
      </c>
      <c r="R124" s="88" t="e">
        <f t="shared" si="19"/>
        <v>#VALUE!</v>
      </c>
      <c r="S124" s="81" t="e">
        <f t="shared" si="26"/>
        <v>#VALUE!</v>
      </c>
      <c r="T124" s="66">
        <f t="shared" si="20"/>
        <v>0</v>
      </c>
      <c r="U124" s="27"/>
    </row>
    <row r="125" spans="1:21" ht="16" x14ac:dyDescent="0.2">
      <c r="A125" s="10">
        <f>'Demographic Data'!A125</f>
        <v>0</v>
      </c>
      <c r="B125" s="10">
        <f>'Demographic Data'!B125</f>
        <v>0</v>
      </c>
      <c r="C125" s="87">
        <f>'Demographic Data'!C125</f>
        <v>0</v>
      </c>
      <c r="D125" s="10">
        <f>'Demographic Data'!D125</f>
        <v>0</v>
      </c>
      <c r="E125" s="10" t="str">
        <f>'DNT - Data at a Glance'!D125</f>
        <v>30 Days or Less</v>
      </c>
      <c r="F125" s="5"/>
      <c r="G125" s="78" t="str">
        <f t="shared" si="15"/>
        <v/>
      </c>
      <c r="H125" s="5"/>
      <c r="I125" s="78" t="str">
        <f t="shared" si="16"/>
        <v/>
      </c>
      <c r="J125" s="78" t="e">
        <f t="shared" si="24"/>
        <v>#VALUE!</v>
      </c>
      <c r="K125" s="39"/>
      <c r="L125" s="67"/>
      <c r="M125" s="27"/>
      <c r="N125" s="88" t="str">
        <f t="shared" si="17"/>
        <v/>
      </c>
      <c r="O125" s="88" t="e">
        <f t="shared" si="25"/>
        <v>#VALUE!</v>
      </c>
      <c r="P125" s="27"/>
      <c r="Q125" s="88" t="str">
        <f t="shared" si="18"/>
        <v/>
      </c>
      <c r="R125" s="88" t="e">
        <f t="shared" si="19"/>
        <v>#VALUE!</v>
      </c>
      <c r="S125" s="81" t="e">
        <f t="shared" si="26"/>
        <v>#VALUE!</v>
      </c>
      <c r="T125" s="66">
        <f t="shared" si="20"/>
        <v>0</v>
      </c>
      <c r="U125" s="27"/>
    </row>
    <row r="126" spans="1:21" ht="16" x14ac:dyDescent="0.2">
      <c r="A126" s="10">
        <f>'Demographic Data'!A126</f>
        <v>0</v>
      </c>
      <c r="B126" s="10">
        <f>'Demographic Data'!B126</f>
        <v>0</v>
      </c>
      <c r="C126" s="87">
        <f>'Demographic Data'!C126</f>
        <v>0</v>
      </c>
      <c r="D126" s="10">
        <f>'Demographic Data'!D126</f>
        <v>0</v>
      </c>
      <c r="E126" s="10" t="str">
        <f>'DNT - Data at a Glance'!D126</f>
        <v>30 Days or Less</v>
      </c>
      <c r="F126" s="5"/>
      <c r="G126" s="78" t="str">
        <f t="shared" si="15"/>
        <v/>
      </c>
      <c r="H126" s="5"/>
      <c r="I126" s="78" t="str">
        <f t="shared" si="16"/>
        <v/>
      </c>
      <c r="J126" s="78" t="e">
        <f t="shared" si="24"/>
        <v>#VALUE!</v>
      </c>
      <c r="K126" s="39"/>
      <c r="L126" s="67"/>
      <c r="M126" s="27"/>
      <c r="N126" s="88" t="str">
        <f t="shared" si="17"/>
        <v/>
      </c>
      <c r="O126" s="88" t="e">
        <f t="shared" si="25"/>
        <v>#VALUE!</v>
      </c>
      <c r="P126" s="27"/>
      <c r="Q126" s="88" t="str">
        <f t="shared" si="18"/>
        <v/>
      </c>
      <c r="R126" s="88" t="e">
        <f t="shared" si="19"/>
        <v>#VALUE!</v>
      </c>
      <c r="S126" s="81" t="e">
        <f t="shared" si="26"/>
        <v>#VALUE!</v>
      </c>
      <c r="T126" s="66">
        <f t="shared" si="20"/>
        <v>0</v>
      </c>
      <c r="U126" s="27"/>
    </row>
    <row r="127" spans="1:21" ht="16" x14ac:dyDescent="0.2">
      <c r="A127" s="10">
        <f>'Demographic Data'!A127</f>
        <v>0</v>
      </c>
      <c r="B127" s="10">
        <f>'Demographic Data'!B127</f>
        <v>0</v>
      </c>
      <c r="C127" s="87">
        <f>'Demographic Data'!C127</f>
        <v>0</v>
      </c>
      <c r="D127" s="10">
        <f>'Demographic Data'!D127</f>
        <v>0</v>
      </c>
      <c r="E127" s="10" t="str">
        <f>'DNT - Data at a Glance'!D127</f>
        <v>30 Days or Less</v>
      </c>
      <c r="F127" s="5"/>
      <c r="G127" s="78" t="str">
        <f t="shared" si="15"/>
        <v/>
      </c>
      <c r="H127" s="5"/>
      <c r="I127" s="78" t="str">
        <f t="shared" si="16"/>
        <v/>
      </c>
      <c r="J127" s="78" t="e">
        <f t="shared" si="24"/>
        <v>#VALUE!</v>
      </c>
      <c r="K127" s="39"/>
      <c r="L127" s="67"/>
      <c r="M127" s="27"/>
      <c r="N127" s="88" t="str">
        <f t="shared" si="17"/>
        <v/>
      </c>
      <c r="O127" s="88" t="e">
        <f t="shared" si="25"/>
        <v>#VALUE!</v>
      </c>
      <c r="P127" s="27"/>
      <c r="Q127" s="88" t="str">
        <f t="shared" si="18"/>
        <v/>
      </c>
      <c r="R127" s="88" t="e">
        <f t="shared" si="19"/>
        <v>#VALUE!</v>
      </c>
      <c r="S127" s="81" t="e">
        <f t="shared" si="26"/>
        <v>#VALUE!</v>
      </c>
      <c r="T127" s="66">
        <f t="shared" si="20"/>
        <v>0</v>
      </c>
      <c r="U127" s="27"/>
    </row>
    <row r="128" spans="1:21" ht="16" x14ac:dyDescent="0.2">
      <c r="A128" s="10">
        <f>'Demographic Data'!A128</f>
        <v>0</v>
      </c>
      <c r="B128" s="10">
        <f>'Demographic Data'!B128</f>
        <v>0</v>
      </c>
      <c r="C128" s="87">
        <f>'Demographic Data'!C128</f>
        <v>0</v>
      </c>
      <c r="D128" s="10">
        <f>'Demographic Data'!D128</f>
        <v>0</v>
      </c>
      <c r="E128" s="10" t="str">
        <f>'DNT - Data at a Glance'!D128</f>
        <v>30 Days or Less</v>
      </c>
      <c r="F128" s="5"/>
      <c r="G128" s="78" t="str">
        <f t="shared" si="15"/>
        <v/>
      </c>
      <c r="H128" s="5"/>
      <c r="I128" s="78" t="str">
        <f t="shared" si="16"/>
        <v/>
      </c>
      <c r="J128" s="78" t="e">
        <f t="shared" si="24"/>
        <v>#VALUE!</v>
      </c>
      <c r="K128" s="39"/>
      <c r="L128" s="67"/>
      <c r="M128" s="27"/>
      <c r="N128" s="88" t="str">
        <f t="shared" si="17"/>
        <v/>
      </c>
      <c r="O128" s="88" t="e">
        <f t="shared" si="25"/>
        <v>#VALUE!</v>
      </c>
      <c r="P128" s="27"/>
      <c r="Q128" s="88" t="str">
        <f t="shared" si="18"/>
        <v/>
      </c>
      <c r="R128" s="88" t="e">
        <f t="shared" si="19"/>
        <v>#VALUE!</v>
      </c>
      <c r="S128" s="81" t="e">
        <f t="shared" si="26"/>
        <v>#VALUE!</v>
      </c>
      <c r="T128" s="66">
        <f t="shared" si="20"/>
        <v>0</v>
      </c>
      <c r="U128" s="27"/>
    </row>
    <row r="129" spans="1:21" ht="16" x14ac:dyDescent="0.2">
      <c r="A129" s="10">
        <f>'Demographic Data'!A129</f>
        <v>0</v>
      </c>
      <c r="B129" s="10">
        <f>'Demographic Data'!B129</f>
        <v>0</v>
      </c>
      <c r="C129" s="87">
        <f>'Demographic Data'!C129</f>
        <v>0</v>
      </c>
      <c r="D129" s="10">
        <f>'Demographic Data'!D129</f>
        <v>0</v>
      </c>
      <c r="E129" s="10" t="str">
        <f>'DNT - Data at a Glance'!D129</f>
        <v>30 Days or Less</v>
      </c>
      <c r="F129" s="5"/>
      <c r="G129" s="78" t="str">
        <f t="shared" si="15"/>
        <v/>
      </c>
      <c r="H129" s="5"/>
      <c r="I129" s="78" t="str">
        <f t="shared" si="16"/>
        <v/>
      </c>
      <c r="J129" s="78" t="e">
        <f t="shared" si="24"/>
        <v>#VALUE!</v>
      </c>
      <c r="K129" s="39"/>
      <c r="L129" s="67"/>
      <c r="M129" s="27"/>
      <c r="N129" s="88" t="str">
        <f t="shared" si="17"/>
        <v/>
      </c>
      <c r="O129" s="88" t="e">
        <f t="shared" si="25"/>
        <v>#VALUE!</v>
      </c>
      <c r="P129" s="27"/>
      <c r="Q129" s="88" t="str">
        <f t="shared" si="18"/>
        <v/>
      </c>
      <c r="R129" s="88" t="e">
        <f t="shared" si="19"/>
        <v>#VALUE!</v>
      </c>
      <c r="S129" s="81" t="e">
        <f t="shared" si="26"/>
        <v>#VALUE!</v>
      </c>
      <c r="T129" s="66">
        <f t="shared" si="20"/>
        <v>0</v>
      </c>
      <c r="U129" s="27"/>
    </row>
    <row r="130" spans="1:21" ht="16" x14ac:dyDescent="0.2">
      <c r="A130" s="10">
        <f>'Demographic Data'!A130</f>
        <v>0</v>
      </c>
      <c r="B130" s="10">
        <f>'Demographic Data'!B130</f>
        <v>0</v>
      </c>
      <c r="C130" s="87">
        <f>'Demographic Data'!C130</f>
        <v>0</v>
      </c>
      <c r="D130" s="10">
        <f>'Demographic Data'!D130</f>
        <v>0</v>
      </c>
      <c r="E130" s="10" t="str">
        <f>'DNT - Data at a Glance'!D130</f>
        <v>30 Days or Less</v>
      </c>
      <c r="F130" s="5"/>
      <c r="G130" s="78" t="str">
        <f t="shared" si="15"/>
        <v/>
      </c>
      <c r="H130" s="5"/>
      <c r="I130" s="78" t="str">
        <f t="shared" si="16"/>
        <v/>
      </c>
      <c r="J130" s="78" t="e">
        <f t="shared" si="24"/>
        <v>#VALUE!</v>
      </c>
      <c r="K130" s="39"/>
      <c r="L130" s="67"/>
      <c r="M130" s="27"/>
      <c r="N130" s="88" t="str">
        <f t="shared" si="17"/>
        <v/>
      </c>
      <c r="O130" s="88" t="e">
        <f t="shared" si="25"/>
        <v>#VALUE!</v>
      </c>
      <c r="P130" s="27"/>
      <c r="Q130" s="88" t="str">
        <f t="shared" si="18"/>
        <v/>
      </c>
      <c r="R130" s="88" t="e">
        <f t="shared" si="19"/>
        <v>#VALUE!</v>
      </c>
      <c r="S130" s="81" t="e">
        <f t="shared" si="26"/>
        <v>#VALUE!</v>
      </c>
      <c r="T130" s="66">
        <f t="shared" si="20"/>
        <v>0</v>
      </c>
      <c r="U130" s="27"/>
    </row>
    <row r="131" spans="1:21" ht="16" x14ac:dyDescent="0.2">
      <c r="A131" s="10">
        <f>'Demographic Data'!A131</f>
        <v>0</v>
      </c>
      <c r="B131" s="10">
        <f>'Demographic Data'!B131</f>
        <v>0</v>
      </c>
      <c r="C131" s="87">
        <f>'Demographic Data'!C131</f>
        <v>0</v>
      </c>
      <c r="D131" s="10">
        <f>'Demographic Data'!D131</f>
        <v>0</v>
      </c>
      <c r="E131" s="10" t="str">
        <f>'DNT - Data at a Glance'!D131</f>
        <v>30 Days or Less</v>
      </c>
      <c r="F131" s="5"/>
      <c r="G131" s="78" t="str">
        <f t="shared" ref="G131:G194" si="27">IF(AND(F131="F"), "0.0", "")&amp; IF(AND(F131="D"), "1.0", "")&amp; IF(AND(F131="D+"), "1.5", "")&amp; IF(AND(F131="C"), "2.0", "")&amp; IF(AND(F131="C+"), "2.5", "")&amp; IF(AND(F131="B"), "3.0", "") &amp; IF(AND(F131="B+"), "3.5", "") &amp; IF(AND(F131="A"), "4.0", "")</f>
        <v/>
      </c>
      <c r="H131" s="5"/>
      <c r="I131" s="78" t="str">
        <f t="shared" ref="I131:I194" si="28">IF(AND(H131="F"), "0.0", "")&amp; IF(AND(H131="D"), "1.0", "")&amp; IF(AND(H131="D+"), "1.5", "")&amp; IF(AND(H131="C"), "2.0", "")&amp; IF(AND(H131="C+"), "2.5", "")&amp; IF(AND(H131="B"), "3.0", "") &amp; IF(AND(H131="B+"), "3.5", "") &amp; IF(AND(H131="A"), "4.0", "")</f>
        <v/>
      </c>
      <c r="J131" s="78" t="e">
        <f t="shared" si="24"/>
        <v>#VALUE!</v>
      </c>
      <c r="K131" s="39"/>
      <c r="L131" s="67"/>
      <c r="M131" s="27"/>
      <c r="N131" s="88" t="str">
        <f t="shared" ref="N131:N194" si="29">IF(AND(M131="F"), "0.0", "")&amp; IF(AND(M131="D"), "1.0", "")&amp; IF(AND(M131="D+"), "1.5", "")&amp; IF(AND(M131="C"), "2.0", "")&amp; IF(AND(M131="C+"), "2.5", "")&amp; IF(AND(M131="B"), "3.0", "") &amp; IF(AND(M131="B+"), "3.5", "") &amp; IF(AND(M131="A"), "4.0", "")</f>
        <v/>
      </c>
      <c r="O131" s="88" t="e">
        <f t="shared" si="25"/>
        <v>#VALUE!</v>
      </c>
      <c r="P131" s="27"/>
      <c r="Q131" s="88" t="str">
        <f t="shared" ref="Q131:Q194" si="30">IF(AND(P131="F"), "0.0", "")&amp; IF(AND(P131="D"), "1.0", "")&amp; IF(AND(P131="D+"), "1.5", "")&amp; IF(AND(P131="C"), "2.0", "")&amp; IF(AND(P131="C+"), "2.5", "")&amp; IF(AND(P131="B"), "3.0", "") &amp; IF(AND(P131="B+"), "3.5", "") &amp; IF(AND(P131="A"), "4.0", "")</f>
        <v/>
      </c>
      <c r="R131" s="88" t="e">
        <f t="shared" ref="R131:R194" si="31">SUM(Q131-N131)</f>
        <v>#VALUE!</v>
      </c>
      <c r="S131" s="81" t="e">
        <f t="shared" si="26"/>
        <v>#VALUE!</v>
      </c>
      <c r="T131" s="66">
        <f t="shared" ref="T131:T194" si="32">K131</f>
        <v>0</v>
      </c>
      <c r="U131" s="27"/>
    </row>
    <row r="132" spans="1:21" ht="16" x14ac:dyDescent="0.2">
      <c r="A132" s="10">
        <f>'Demographic Data'!A132</f>
        <v>0</v>
      </c>
      <c r="B132" s="10">
        <f>'Demographic Data'!B132</f>
        <v>0</v>
      </c>
      <c r="C132" s="87">
        <f>'Demographic Data'!C132</f>
        <v>0</v>
      </c>
      <c r="D132" s="10">
        <f>'Demographic Data'!D132</f>
        <v>0</v>
      </c>
      <c r="E132" s="10" t="str">
        <f>'DNT - Data at a Glance'!D132</f>
        <v>30 Days or Less</v>
      </c>
      <c r="F132" s="5"/>
      <c r="G132" s="78" t="str">
        <f t="shared" si="27"/>
        <v/>
      </c>
      <c r="H132" s="5"/>
      <c r="I132" s="78" t="str">
        <f t="shared" si="28"/>
        <v/>
      </c>
      <c r="J132" s="78" t="e">
        <f t="shared" si="24"/>
        <v>#VALUE!</v>
      </c>
      <c r="K132" s="39"/>
      <c r="L132" s="67"/>
      <c r="M132" s="27"/>
      <c r="N132" s="88" t="str">
        <f t="shared" si="29"/>
        <v/>
      </c>
      <c r="O132" s="88" t="e">
        <f t="shared" si="25"/>
        <v>#VALUE!</v>
      </c>
      <c r="P132" s="27"/>
      <c r="Q132" s="88" t="str">
        <f t="shared" si="30"/>
        <v/>
      </c>
      <c r="R132" s="88" t="e">
        <f t="shared" si="31"/>
        <v>#VALUE!</v>
      </c>
      <c r="S132" s="81" t="e">
        <f t="shared" si="26"/>
        <v>#VALUE!</v>
      </c>
      <c r="T132" s="66">
        <f t="shared" si="32"/>
        <v>0</v>
      </c>
      <c r="U132" s="27"/>
    </row>
    <row r="133" spans="1:21" ht="16" x14ac:dyDescent="0.2">
      <c r="A133" s="10">
        <f>'Demographic Data'!A133</f>
        <v>0</v>
      </c>
      <c r="B133" s="10">
        <f>'Demographic Data'!B133</f>
        <v>0</v>
      </c>
      <c r="C133" s="87">
        <f>'Demographic Data'!C133</f>
        <v>0</v>
      </c>
      <c r="D133" s="10">
        <f>'Demographic Data'!D133</f>
        <v>0</v>
      </c>
      <c r="E133" s="10" t="str">
        <f>'DNT - Data at a Glance'!D133</f>
        <v>30 Days or Less</v>
      </c>
      <c r="F133" s="5"/>
      <c r="G133" s="78" t="str">
        <f t="shared" si="27"/>
        <v/>
      </c>
      <c r="H133" s="5"/>
      <c r="I133" s="78" t="str">
        <f t="shared" si="28"/>
        <v/>
      </c>
      <c r="J133" s="78" t="e">
        <f t="shared" si="24"/>
        <v>#VALUE!</v>
      </c>
      <c r="K133" s="39"/>
      <c r="L133" s="67"/>
      <c r="M133" s="27"/>
      <c r="N133" s="88" t="str">
        <f t="shared" si="29"/>
        <v/>
      </c>
      <c r="O133" s="88" t="e">
        <f t="shared" si="25"/>
        <v>#VALUE!</v>
      </c>
      <c r="P133" s="27"/>
      <c r="Q133" s="88" t="str">
        <f t="shared" si="30"/>
        <v/>
      </c>
      <c r="R133" s="88" t="e">
        <f t="shared" si="31"/>
        <v>#VALUE!</v>
      </c>
      <c r="S133" s="81" t="e">
        <f t="shared" si="26"/>
        <v>#VALUE!</v>
      </c>
      <c r="T133" s="66">
        <f t="shared" si="32"/>
        <v>0</v>
      </c>
      <c r="U133" s="27"/>
    </row>
    <row r="134" spans="1:21" ht="16" x14ac:dyDescent="0.2">
      <c r="A134" s="10">
        <f>'Demographic Data'!A134</f>
        <v>0</v>
      </c>
      <c r="B134" s="10">
        <f>'Demographic Data'!B134</f>
        <v>0</v>
      </c>
      <c r="C134" s="87">
        <f>'Demographic Data'!C134</f>
        <v>0</v>
      </c>
      <c r="D134" s="10">
        <f>'Demographic Data'!D134</f>
        <v>0</v>
      </c>
      <c r="E134" s="10" t="str">
        <f>'DNT - Data at a Glance'!D134</f>
        <v>30 Days or Less</v>
      </c>
      <c r="F134" s="5"/>
      <c r="G134" s="78" t="str">
        <f t="shared" si="27"/>
        <v/>
      </c>
      <c r="H134" s="5"/>
      <c r="I134" s="78" t="str">
        <f t="shared" si="28"/>
        <v/>
      </c>
      <c r="J134" s="78" t="e">
        <f t="shared" si="24"/>
        <v>#VALUE!</v>
      </c>
      <c r="K134" s="39"/>
      <c r="L134" s="67"/>
      <c r="M134" s="27"/>
      <c r="N134" s="88" t="str">
        <f t="shared" si="29"/>
        <v/>
      </c>
      <c r="O134" s="88" t="e">
        <f t="shared" si="25"/>
        <v>#VALUE!</v>
      </c>
      <c r="P134" s="27"/>
      <c r="Q134" s="88" t="str">
        <f t="shared" si="30"/>
        <v/>
      </c>
      <c r="R134" s="88" t="e">
        <f t="shared" si="31"/>
        <v>#VALUE!</v>
      </c>
      <c r="S134" s="81" t="e">
        <f t="shared" si="26"/>
        <v>#VALUE!</v>
      </c>
      <c r="T134" s="66">
        <f t="shared" si="32"/>
        <v>0</v>
      </c>
      <c r="U134" s="27"/>
    </row>
    <row r="135" spans="1:21" ht="16" x14ac:dyDescent="0.2">
      <c r="A135" s="10">
        <f>'Demographic Data'!A135</f>
        <v>0</v>
      </c>
      <c r="B135" s="10">
        <f>'Demographic Data'!B135</f>
        <v>0</v>
      </c>
      <c r="C135" s="87">
        <f>'Demographic Data'!C135</f>
        <v>0</v>
      </c>
      <c r="D135" s="10">
        <f>'Demographic Data'!D135</f>
        <v>0</v>
      </c>
      <c r="E135" s="10" t="str">
        <f>'DNT - Data at a Glance'!D135</f>
        <v>30 Days or Less</v>
      </c>
      <c r="F135" s="5"/>
      <c r="G135" s="78" t="str">
        <f t="shared" si="27"/>
        <v/>
      </c>
      <c r="H135" s="5"/>
      <c r="I135" s="78" t="str">
        <f t="shared" si="28"/>
        <v/>
      </c>
      <c r="J135" s="78" t="e">
        <f t="shared" si="24"/>
        <v>#VALUE!</v>
      </c>
      <c r="K135" s="39"/>
      <c r="L135" s="67"/>
      <c r="M135" s="27"/>
      <c r="N135" s="88" t="str">
        <f t="shared" si="29"/>
        <v/>
      </c>
      <c r="O135" s="88" t="e">
        <f t="shared" si="25"/>
        <v>#VALUE!</v>
      </c>
      <c r="P135" s="27"/>
      <c r="Q135" s="88" t="str">
        <f t="shared" si="30"/>
        <v/>
      </c>
      <c r="R135" s="88" t="e">
        <f t="shared" si="31"/>
        <v>#VALUE!</v>
      </c>
      <c r="S135" s="81" t="e">
        <f t="shared" si="26"/>
        <v>#VALUE!</v>
      </c>
      <c r="T135" s="66">
        <f t="shared" si="32"/>
        <v>0</v>
      </c>
      <c r="U135" s="27"/>
    </row>
    <row r="136" spans="1:21" ht="16" x14ac:dyDescent="0.2">
      <c r="A136" s="10">
        <f>'Demographic Data'!A136</f>
        <v>0</v>
      </c>
      <c r="B136" s="10">
        <f>'Demographic Data'!B136</f>
        <v>0</v>
      </c>
      <c r="C136" s="87">
        <f>'Demographic Data'!C136</f>
        <v>0</v>
      </c>
      <c r="D136" s="10">
        <f>'Demographic Data'!D136</f>
        <v>0</v>
      </c>
      <c r="E136" s="10" t="str">
        <f>'DNT - Data at a Glance'!D136</f>
        <v>30 Days or Less</v>
      </c>
      <c r="F136" s="5"/>
      <c r="G136" s="78" t="str">
        <f t="shared" si="27"/>
        <v/>
      </c>
      <c r="H136" s="5"/>
      <c r="I136" s="78" t="str">
        <f t="shared" si="28"/>
        <v/>
      </c>
      <c r="J136" s="78" t="e">
        <f t="shared" si="24"/>
        <v>#VALUE!</v>
      </c>
      <c r="K136" s="39"/>
      <c r="L136" s="67"/>
      <c r="M136" s="27"/>
      <c r="N136" s="88" t="str">
        <f t="shared" si="29"/>
        <v/>
      </c>
      <c r="O136" s="88" t="e">
        <f t="shared" si="25"/>
        <v>#VALUE!</v>
      </c>
      <c r="P136" s="27"/>
      <c r="Q136" s="88" t="str">
        <f t="shared" si="30"/>
        <v/>
      </c>
      <c r="R136" s="88" t="e">
        <f t="shared" si="31"/>
        <v>#VALUE!</v>
      </c>
      <c r="S136" s="81" t="e">
        <f t="shared" si="26"/>
        <v>#VALUE!</v>
      </c>
      <c r="T136" s="66">
        <f t="shared" si="32"/>
        <v>0</v>
      </c>
      <c r="U136" s="27"/>
    </row>
    <row r="137" spans="1:21" ht="16" x14ac:dyDescent="0.2">
      <c r="A137" s="10">
        <f>'Demographic Data'!A137</f>
        <v>0</v>
      </c>
      <c r="B137" s="10">
        <f>'Demographic Data'!B137</f>
        <v>0</v>
      </c>
      <c r="C137" s="87">
        <f>'Demographic Data'!C137</f>
        <v>0</v>
      </c>
      <c r="D137" s="10">
        <f>'Demographic Data'!D137</f>
        <v>0</v>
      </c>
      <c r="E137" s="10" t="str">
        <f>'DNT - Data at a Glance'!D137</f>
        <v>30 Days or Less</v>
      </c>
      <c r="F137" s="5"/>
      <c r="G137" s="78" t="str">
        <f t="shared" si="27"/>
        <v/>
      </c>
      <c r="H137" s="5"/>
      <c r="I137" s="78" t="str">
        <f t="shared" si="28"/>
        <v/>
      </c>
      <c r="J137" s="78" t="e">
        <f t="shared" si="24"/>
        <v>#VALUE!</v>
      </c>
      <c r="K137" s="39"/>
      <c r="L137" s="67"/>
      <c r="M137" s="27"/>
      <c r="N137" s="88" t="str">
        <f t="shared" si="29"/>
        <v/>
      </c>
      <c r="O137" s="88" t="e">
        <f t="shared" si="25"/>
        <v>#VALUE!</v>
      </c>
      <c r="P137" s="27"/>
      <c r="Q137" s="88" t="str">
        <f t="shared" si="30"/>
        <v/>
      </c>
      <c r="R137" s="88" t="e">
        <f t="shared" si="31"/>
        <v>#VALUE!</v>
      </c>
      <c r="S137" s="81" t="e">
        <f t="shared" si="26"/>
        <v>#VALUE!</v>
      </c>
      <c r="T137" s="66">
        <f t="shared" si="32"/>
        <v>0</v>
      </c>
      <c r="U137" s="27"/>
    </row>
    <row r="138" spans="1:21" ht="16" x14ac:dyDescent="0.2">
      <c r="A138" s="10">
        <f>'Demographic Data'!A138</f>
        <v>0</v>
      </c>
      <c r="B138" s="10">
        <f>'Demographic Data'!B138</f>
        <v>0</v>
      </c>
      <c r="C138" s="87">
        <f>'Demographic Data'!C138</f>
        <v>0</v>
      </c>
      <c r="D138" s="10">
        <f>'Demographic Data'!D138</f>
        <v>0</v>
      </c>
      <c r="E138" s="10" t="str">
        <f>'DNT - Data at a Glance'!D138</f>
        <v>30 Days or Less</v>
      </c>
      <c r="F138" s="5"/>
      <c r="G138" s="78" t="str">
        <f t="shared" si="27"/>
        <v/>
      </c>
      <c r="H138" s="5"/>
      <c r="I138" s="78" t="str">
        <f t="shared" si="28"/>
        <v/>
      </c>
      <c r="J138" s="78" t="e">
        <f t="shared" si="24"/>
        <v>#VALUE!</v>
      </c>
      <c r="K138" s="39"/>
      <c r="L138" s="67"/>
      <c r="M138" s="27"/>
      <c r="N138" s="88" t="str">
        <f t="shared" si="29"/>
        <v/>
      </c>
      <c r="O138" s="88" t="e">
        <f t="shared" si="25"/>
        <v>#VALUE!</v>
      </c>
      <c r="P138" s="27"/>
      <c r="Q138" s="88" t="str">
        <f t="shared" si="30"/>
        <v/>
      </c>
      <c r="R138" s="88" t="e">
        <f t="shared" si="31"/>
        <v>#VALUE!</v>
      </c>
      <c r="S138" s="81" t="e">
        <f t="shared" si="26"/>
        <v>#VALUE!</v>
      </c>
      <c r="T138" s="66">
        <f t="shared" si="32"/>
        <v>0</v>
      </c>
      <c r="U138" s="27"/>
    </row>
    <row r="139" spans="1:21" ht="16" x14ac:dyDescent="0.2">
      <c r="A139" s="10">
        <f>'Demographic Data'!A139</f>
        <v>0</v>
      </c>
      <c r="B139" s="10">
        <f>'Demographic Data'!B139</f>
        <v>0</v>
      </c>
      <c r="C139" s="87">
        <f>'Demographic Data'!C139</f>
        <v>0</v>
      </c>
      <c r="D139" s="10">
        <f>'Demographic Data'!D139</f>
        <v>0</v>
      </c>
      <c r="E139" s="10" t="str">
        <f>'DNT - Data at a Glance'!D139</f>
        <v>30 Days or Less</v>
      </c>
      <c r="F139" s="5"/>
      <c r="G139" s="78" t="str">
        <f t="shared" si="27"/>
        <v/>
      </c>
      <c r="H139" s="5"/>
      <c r="I139" s="78" t="str">
        <f t="shared" si="28"/>
        <v/>
      </c>
      <c r="J139" s="78" t="e">
        <f t="shared" si="24"/>
        <v>#VALUE!</v>
      </c>
      <c r="K139" s="39"/>
      <c r="L139" s="67"/>
      <c r="M139" s="27"/>
      <c r="N139" s="88" t="str">
        <f t="shared" si="29"/>
        <v/>
      </c>
      <c r="O139" s="88" t="e">
        <f t="shared" si="25"/>
        <v>#VALUE!</v>
      </c>
      <c r="P139" s="27"/>
      <c r="Q139" s="88" t="str">
        <f t="shared" si="30"/>
        <v/>
      </c>
      <c r="R139" s="88" t="e">
        <f t="shared" si="31"/>
        <v>#VALUE!</v>
      </c>
      <c r="S139" s="81" t="e">
        <f t="shared" si="26"/>
        <v>#VALUE!</v>
      </c>
      <c r="T139" s="66">
        <f t="shared" si="32"/>
        <v>0</v>
      </c>
      <c r="U139" s="27"/>
    </row>
    <row r="140" spans="1:21" ht="16" x14ac:dyDescent="0.2">
      <c r="A140" s="10">
        <f>'Demographic Data'!A140</f>
        <v>0</v>
      </c>
      <c r="B140" s="10">
        <f>'Demographic Data'!B140</f>
        <v>0</v>
      </c>
      <c r="C140" s="87">
        <f>'Demographic Data'!C140</f>
        <v>0</v>
      </c>
      <c r="D140" s="10">
        <f>'Demographic Data'!D140</f>
        <v>0</v>
      </c>
      <c r="E140" s="10" t="str">
        <f>'DNT - Data at a Glance'!D140</f>
        <v>30 Days or Less</v>
      </c>
      <c r="F140" s="5"/>
      <c r="G140" s="78" t="str">
        <f t="shared" si="27"/>
        <v/>
      </c>
      <c r="H140" s="5"/>
      <c r="I140" s="78" t="str">
        <f t="shared" si="28"/>
        <v/>
      </c>
      <c r="J140" s="78" t="e">
        <f t="shared" si="24"/>
        <v>#VALUE!</v>
      </c>
      <c r="K140" s="39"/>
      <c r="L140" s="67"/>
      <c r="M140" s="27"/>
      <c r="N140" s="88" t="str">
        <f t="shared" si="29"/>
        <v/>
      </c>
      <c r="O140" s="88" t="e">
        <f t="shared" si="25"/>
        <v>#VALUE!</v>
      </c>
      <c r="P140" s="27"/>
      <c r="Q140" s="88" t="str">
        <f t="shared" si="30"/>
        <v/>
      </c>
      <c r="R140" s="88" t="e">
        <f t="shared" si="31"/>
        <v>#VALUE!</v>
      </c>
      <c r="S140" s="81" t="e">
        <f t="shared" si="26"/>
        <v>#VALUE!</v>
      </c>
      <c r="T140" s="66">
        <f t="shared" si="32"/>
        <v>0</v>
      </c>
      <c r="U140" s="27"/>
    </row>
    <row r="141" spans="1:21" ht="16" x14ac:dyDescent="0.2">
      <c r="A141" s="10">
        <f>'Demographic Data'!A141</f>
        <v>0</v>
      </c>
      <c r="B141" s="10">
        <f>'Demographic Data'!B141</f>
        <v>0</v>
      </c>
      <c r="C141" s="87">
        <f>'Demographic Data'!C141</f>
        <v>0</v>
      </c>
      <c r="D141" s="10">
        <f>'Demographic Data'!D141</f>
        <v>0</v>
      </c>
      <c r="E141" s="10" t="str">
        <f>'DNT - Data at a Glance'!D141</f>
        <v>30 Days or Less</v>
      </c>
      <c r="F141" s="5"/>
      <c r="G141" s="78" t="str">
        <f t="shared" si="27"/>
        <v/>
      </c>
      <c r="H141" s="5"/>
      <c r="I141" s="78" t="str">
        <f t="shared" si="28"/>
        <v/>
      </c>
      <c r="J141" s="78" t="e">
        <f t="shared" si="24"/>
        <v>#VALUE!</v>
      </c>
      <c r="K141" s="39"/>
      <c r="L141" s="67"/>
      <c r="M141" s="27"/>
      <c r="N141" s="88" t="str">
        <f t="shared" si="29"/>
        <v/>
      </c>
      <c r="O141" s="88" t="e">
        <f t="shared" si="25"/>
        <v>#VALUE!</v>
      </c>
      <c r="P141" s="27"/>
      <c r="Q141" s="88" t="str">
        <f t="shared" si="30"/>
        <v/>
      </c>
      <c r="R141" s="88" t="e">
        <f t="shared" si="31"/>
        <v>#VALUE!</v>
      </c>
      <c r="S141" s="81" t="e">
        <f t="shared" si="26"/>
        <v>#VALUE!</v>
      </c>
      <c r="T141" s="66">
        <f t="shared" si="32"/>
        <v>0</v>
      </c>
      <c r="U141" s="27"/>
    </row>
    <row r="142" spans="1:21" ht="16" x14ac:dyDescent="0.2">
      <c r="A142" s="10">
        <f>'Demographic Data'!A142</f>
        <v>0</v>
      </c>
      <c r="B142" s="10">
        <f>'Demographic Data'!B142</f>
        <v>0</v>
      </c>
      <c r="C142" s="87">
        <f>'Demographic Data'!C142</f>
        <v>0</v>
      </c>
      <c r="D142" s="10">
        <f>'Demographic Data'!D142</f>
        <v>0</v>
      </c>
      <c r="E142" s="10" t="str">
        <f>'DNT - Data at a Glance'!D142</f>
        <v>30 Days or Less</v>
      </c>
      <c r="F142" s="5"/>
      <c r="G142" s="78" t="str">
        <f t="shared" si="27"/>
        <v/>
      </c>
      <c r="H142" s="5"/>
      <c r="I142" s="78" t="str">
        <f t="shared" si="28"/>
        <v/>
      </c>
      <c r="J142" s="78" t="e">
        <f t="shared" si="24"/>
        <v>#VALUE!</v>
      </c>
      <c r="K142" s="39"/>
      <c r="L142" s="67"/>
      <c r="M142" s="27"/>
      <c r="N142" s="88" t="str">
        <f t="shared" si="29"/>
        <v/>
      </c>
      <c r="O142" s="88" t="e">
        <f t="shared" si="25"/>
        <v>#VALUE!</v>
      </c>
      <c r="P142" s="27"/>
      <c r="Q142" s="88" t="str">
        <f t="shared" si="30"/>
        <v/>
      </c>
      <c r="R142" s="88" t="e">
        <f t="shared" si="31"/>
        <v>#VALUE!</v>
      </c>
      <c r="S142" s="81" t="e">
        <f t="shared" si="26"/>
        <v>#VALUE!</v>
      </c>
      <c r="T142" s="66">
        <f t="shared" si="32"/>
        <v>0</v>
      </c>
      <c r="U142" s="27"/>
    </row>
    <row r="143" spans="1:21" ht="16" x14ac:dyDescent="0.2">
      <c r="A143" s="10">
        <f>'Demographic Data'!A143</f>
        <v>0</v>
      </c>
      <c r="B143" s="10">
        <f>'Demographic Data'!B143</f>
        <v>0</v>
      </c>
      <c r="C143" s="87">
        <f>'Demographic Data'!C143</f>
        <v>0</v>
      </c>
      <c r="D143" s="10">
        <f>'Demographic Data'!D143</f>
        <v>0</v>
      </c>
      <c r="E143" s="10" t="str">
        <f>'DNT - Data at a Glance'!D143</f>
        <v>30 Days or Less</v>
      </c>
      <c r="F143" s="5"/>
      <c r="G143" s="78" t="str">
        <f t="shared" si="27"/>
        <v/>
      </c>
      <c r="H143" s="5"/>
      <c r="I143" s="78" t="str">
        <f t="shared" si="28"/>
        <v/>
      </c>
      <c r="J143" s="78" t="e">
        <f t="shared" si="24"/>
        <v>#VALUE!</v>
      </c>
      <c r="K143" s="39"/>
      <c r="L143" s="67"/>
      <c r="M143" s="27"/>
      <c r="N143" s="88" t="str">
        <f t="shared" si="29"/>
        <v/>
      </c>
      <c r="O143" s="88" t="e">
        <f t="shared" si="25"/>
        <v>#VALUE!</v>
      </c>
      <c r="P143" s="27"/>
      <c r="Q143" s="88" t="str">
        <f t="shared" si="30"/>
        <v/>
      </c>
      <c r="R143" s="88" t="e">
        <f t="shared" si="31"/>
        <v>#VALUE!</v>
      </c>
      <c r="S143" s="81" t="e">
        <f t="shared" si="26"/>
        <v>#VALUE!</v>
      </c>
      <c r="T143" s="66">
        <f t="shared" si="32"/>
        <v>0</v>
      </c>
      <c r="U143" s="27"/>
    </row>
    <row r="144" spans="1:21" ht="16" x14ac:dyDescent="0.2">
      <c r="A144" s="10">
        <f>'Demographic Data'!A144</f>
        <v>0</v>
      </c>
      <c r="B144" s="10">
        <f>'Demographic Data'!B144</f>
        <v>0</v>
      </c>
      <c r="C144" s="87">
        <f>'Demographic Data'!C144</f>
        <v>0</v>
      </c>
      <c r="D144" s="10">
        <f>'Demographic Data'!D144</f>
        <v>0</v>
      </c>
      <c r="E144" s="10" t="str">
        <f>'DNT - Data at a Glance'!D144</f>
        <v>30 Days or Less</v>
      </c>
      <c r="F144" s="5"/>
      <c r="G144" s="78" t="str">
        <f t="shared" si="27"/>
        <v/>
      </c>
      <c r="H144" s="5"/>
      <c r="I144" s="78" t="str">
        <f t="shared" si="28"/>
        <v/>
      </c>
      <c r="J144" s="78" t="e">
        <f t="shared" si="24"/>
        <v>#VALUE!</v>
      </c>
      <c r="K144" s="39"/>
      <c r="L144" s="67"/>
      <c r="M144" s="27"/>
      <c r="N144" s="88" t="str">
        <f t="shared" si="29"/>
        <v/>
      </c>
      <c r="O144" s="88" t="e">
        <f t="shared" si="25"/>
        <v>#VALUE!</v>
      </c>
      <c r="P144" s="27"/>
      <c r="Q144" s="88" t="str">
        <f t="shared" si="30"/>
        <v/>
      </c>
      <c r="R144" s="88" t="e">
        <f t="shared" si="31"/>
        <v>#VALUE!</v>
      </c>
      <c r="S144" s="81" t="e">
        <f t="shared" si="26"/>
        <v>#VALUE!</v>
      </c>
      <c r="T144" s="66">
        <f t="shared" si="32"/>
        <v>0</v>
      </c>
      <c r="U144" s="27"/>
    </row>
    <row r="145" spans="1:21" ht="16" x14ac:dyDescent="0.2">
      <c r="A145" s="10">
        <f>'Demographic Data'!A145</f>
        <v>0</v>
      </c>
      <c r="B145" s="10">
        <f>'Demographic Data'!B145</f>
        <v>0</v>
      </c>
      <c r="C145" s="87">
        <f>'Demographic Data'!C145</f>
        <v>0</v>
      </c>
      <c r="D145" s="10">
        <f>'Demographic Data'!D145</f>
        <v>0</v>
      </c>
      <c r="E145" s="10" t="str">
        <f>'DNT - Data at a Glance'!D145</f>
        <v>30 Days or Less</v>
      </c>
      <c r="F145" s="5"/>
      <c r="G145" s="78" t="str">
        <f t="shared" si="27"/>
        <v/>
      </c>
      <c r="H145" s="5"/>
      <c r="I145" s="78" t="str">
        <f t="shared" si="28"/>
        <v/>
      </c>
      <c r="J145" s="78" t="e">
        <f t="shared" si="24"/>
        <v>#VALUE!</v>
      </c>
      <c r="K145" s="39"/>
      <c r="L145" s="67"/>
      <c r="M145" s="27"/>
      <c r="N145" s="88" t="str">
        <f t="shared" si="29"/>
        <v/>
      </c>
      <c r="O145" s="88" t="e">
        <f t="shared" si="25"/>
        <v>#VALUE!</v>
      </c>
      <c r="P145" s="27"/>
      <c r="Q145" s="88" t="str">
        <f t="shared" si="30"/>
        <v/>
      </c>
      <c r="R145" s="88" t="e">
        <f t="shared" si="31"/>
        <v>#VALUE!</v>
      </c>
      <c r="S145" s="81" t="e">
        <f t="shared" si="26"/>
        <v>#VALUE!</v>
      </c>
      <c r="T145" s="66">
        <f t="shared" si="32"/>
        <v>0</v>
      </c>
      <c r="U145" s="27"/>
    </row>
    <row r="146" spans="1:21" ht="16" x14ac:dyDescent="0.2">
      <c r="A146" s="10">
        <f>'Demographic Data'!A146</f>
        <v>0</v>
      </c>
      <c r="B146" s="10">
        <f>'Demographic Data'!B146</f>
        <v>0</v>
      </c>
      <c r="C146" s="87">
        <f>'Demographic Data'!C146</f>
        <v>0</v>
      </c>
      <c r="D146" s="10">
        <f>'Demographic Data'!D146</f>
        <v>0</v>
      </c>
      <c r="E146" s="10" t="str">
        <f>'DNT - Data at a Glance'!D146</f>
        <v>30 Days or Less</v>
      </c>
      <c r="F146" s="5"/>
      <c r="G146" s="78" t="str">
        <f t="shared" si="27"/>
        <v/>
      </c>
      <c r="H146" s="5"/>
      <c r="I146" s="78" t="str">
        <f t="shared" si="28"/>
        <v/>
      </c>
      <c r="J146" s="78" t="e">
        <f t="shared" si="24"/>
        <v>#VALUE!</v>
      </c>
      <c r="K146" s="39"/>
      <c r="L146" s="67"/>
      <c r="M146" s="27"/>
      <c r="N146" s="88" t="str">
        <f t="shared" si="29"/>
        <v/>
      </c>
      <c r="O146" s="88" t="e">
        <f t="shared" si="25"/>
        <v>#VALUE!</v>
      </c>
      <c r="P146" s="27"/>
      <c r="Q146" s="88" t="str">
        <f t="shared" si="30"/>
        <v/>
      </c>
      <c r="R146" s="88" t="e">
        <f t="shared" si="31"/>
        <v>#VALUE!</v>
      </c>
      <c r="S146" s="81" t="e">
        <f t="shared" si="26"/>
        <v>#VALUE!</v>
      </c>
      <c r="T146" s="66">
        <f t="shared" si="32"/>
        <v>0</v>
      </c>
      <c r="U146" s="27"/>
    </row>
    <row r="147" spans="1:21" ht="16" x14ac:dyDescent="0.2">
      <c r="A147" s="10">
        <f>'Demographic Data'!A147</f>
        <v>0</v>
      </c>
      <c r="B147" s="10">
        <f>'Demographic Data'!B147</f>
        <v>0</v>
      </c>
      <c r="C147" s="87">
        <f>'Demographic Data'!C147</f>
        <v>0</v>
      </c>
      <c r="D147" s="10">
        <f>'Demographic Data'!D147</f>
        <v>0</v>
      </c>
      <c r="E147" s="10" t="str">
        <f>'DNT - Data at a Glance'!D147</f>
        <v>30 Days or Less</v>
      </c>
      <c r="F147" s="5"/>
      <c r="G147" s="78" t="str">
        <f t="shared" si="27"/>
        <v/>
      </c>
      <c r="H147" s="5"/>
      <c r="I147" s="78" t="str">
        <f t="shared" si="28"/>
        <v/>
      </c>
      <c r="J147" s="78" t="e">
        <f t="shared" si="24"/>
        <v>#VALUE!</v>
      </c>
      <c r="K147" s="39"/>
      <c r="L147" s="67"/>
      <c r="M147" s="27"/>
      <c r="N147" s="88" t="str">
        <f t="shared" si="29"/>
        <v/>
      </c>
      <c r="O147" s="88" t="e">
        <f t="shared" si="25"/>
        <v>#VALUE!</v>
      </c>
      <c r="P147" s="27"/>
      <c r="Q147" s="88" t="str">
        <f t="shared" si="30"/>
        <v/>
      </c>
      <c r="R147" s="88" t="e">
        <f t="shared" si="31"/>
        <v>#VALUE!</v>
      </c>
      <c r="S147" s="81" t="e">
        <f t="shared" si="26"/>
        <v>#VALUE!</v>
      </c>
      <c r="T147" s="66">
        <f t="shared" si="32"/>
        <v>0</v>
      </c>
      <c r="U147" s="27"/>
    </row>
    <row r="148" spans="1:21" ht="16" x14ac:dyDescent="0.2">
      <c r="A148" s="10">
        <f>'Demographic Data'!A148</f>
        <v>0</v>
      </c>
      <c r="B148" s="10">
        <f>'Demographic Data'!B148</f>
        <v>0</v>
      </c>
      <c r="C148" s="87">
        <f>'Demographic Data'!C148</f>
        <v>0</v>
      </c>
      <c r="D148" s="10">
        <f>'Demographic Data'!D148</f>
        <v>0</v>
      </c>
      <c r="E148" s="10" t="str">
        <f>'DNT - Data at a Glance'!D148</f>
        <v>30 Days or Less</v>
      </c>
      <c r="F148" s="5"/>
      <c r="G148" s="78" t="str">
        <f t="shared" si="27"/>
        <v/>
      </c>
      <c r="H148" s="5"/>
      <c r="I148" s="78" t="str">
        <f t="shared" si="28"/>
        <v/>
      </c>
      <c r="J148" s="78" t="e">
        <f t="shared" si="24"/>
        <v>#VALUE!</v>
      </c>
      <c r="K148" s="39"/>
      <c r="L148" s="67"/>
      <c r="M148" s="27"/>
      <c r="N148" s="88" t="str">
        <f t="shared" si="29"/>
        <v/>
      </c>
      <c r="O148" s="88" t="e">
        <f t="shared" si="25"/>
        <v>#VALUE!</v>
      </c>
      <c r="P148" s="27"/>
      <c r="Q148" s="88" t="str">
        <f t="shared" si="30"/>
        <v/>
      </c>
      <c r="R148" s="88" t="e">
        <f t="shared" si="31"/>
        <v>#VALUE!</v>
      </c>
      <c r="S148" s="81" t="e">
        <f t="shared" si="26"/>
        <v>#VALUE!</v>
      </c>
      <c r="T148" s="66">
        <f t="shared" si="32"/>
        <v>0</v>
      </c>
      <c r="U148" s="27"/>
    </row>
    <row r="149" spans="1:21" ht="16" x14ac:dyDescent="0.2">
      <c r="A149" s="10">
        <f>'Demographic Data'!A149</f>
        <v>0</v>
      </c>
      <c r="B149" s="10">
        <f>'Demographic Data'!B149</f>
        <v>0</v>
      </c>
      <c r="C149" s="87">
        <f>'Demographic Data'!C149</f>
        <v>0</v>
      </c>
      <c r="D149" s="10">
        <f>'Demographic Data'!D149</f>
        <v>0</v>
      </c>
      <c r="E149" s="10" t="str">
        <f>'DNT - Data at a Glance'!D149</f>
        <v>30 Days or Less</v>
      </c>
      <c r="F149" s="5"/>
      <c r="G149" s="78" t="str">
        <f t="shared" si="27"/>
        <v/>
      </c>
      <c r="H149" s="5"/>
      <c r="I149" s="78" t="str">
        <f t="shared" si="28"/>
        <v/>
      </c>
      <c r="J149" s="78" t="e">
        <f t="shared" si="24"/>
        <v>#VALUE!</v>
      </c>
      <c r="K149" s="39"/>
      <c r="L149" s="67"/>
      <c r="M149" s="27"/>
      <c r="N149" s="88" t="str">
        <f t="shared" si="29"/>
        <v/>
      </c>
      <c r="O149" s="88" t="e">
        <f t="shared" si="25"/>
        <v>#VALUE!</v>
      </c>
      <c r="P149" s="27"/>
      <c r="Q149" s="88" t="str">
        <f t="shared" si="30"/>
        <v/>
      </c>
      <c r="R149" s="88" t="e">
        <f t="shared" si="31"/>
        <v>#VALUE!</v>
      </c>
      <c r="S149" s="81" t="e">
        <f t="shared" si="26"/>
        <v>#VALUE!</v>
      </c>
      <c r="T149" s="66">
        <f t="shared" si="32"/>
        <v>0</v>
      </c>
      <c r="U149" s="27"/>
    </row>
    <row r="150" spans="1:21" ht="16" x14ac:dyDescent="0.2">
      <c r="A150" s="10">
        <f>'Demographic Data'!A150</f>
        <v>0</v>
      </c>
      <c r="B150" s="10">
        <f>'Demographic Data'!B150</f>
        <v>0</v>
      </c>
      <c r="C150" s="87">
        <f>'Demographic Data'!C150</f>
        <v>0</v>
      </c>
      <c r="D150" s="10">
        <f>'Demographic Data'!D150</f>
        <v>0</v>
      </c>
      <c r="E150" s="10" t="str">
        <f>'DNT - Data at a Glance'!D150</f>
        <v>30 Days or Less</v>
      </c>
      <c r="F150" s="5"/>
      <c r="G150" s="78" t="str">
        <f t="shared" si="27"/>
        <v/>
      </c>
      <c r="H150" s="5"/>
      <c r="I150" s="78" t="str">
        <f t="shared" si="28"/>
        <v/>
      </c>
      <c r="J150" s="78" t="e">
        <f t="shared" si="24"/>
        <v>#VALUE!</v>
      </c>
      <c r="K150" s="39"/>
      <c r="L150" s="67"/>
      <c r="M150" s="27"/>
      <c r="N150" s="88" t="str">
        <f t="shared" si="29"/>
        <v/>
      </c>
      <c r="O150" s="88" t="e">
        <f t="shared" si="25"/>
        <v>#VALUE!</v>
      </c>
      <c r="P150" s="27"/>
      <c r="Q150" s="88" t="str">
        <f t="shared" si="30"/>
        <v/>
      </c>
      <c r="R150" s="88" t="e">
        <f t="shared" si="31"/>
        <v>#VALUE!</v>
      </c>
      <c r="S150" s="81" t="e">
        <f t="shared" si="26"/>
        <v>#VALUE!</v>
      </c>
      <c r="T150" s="66">
        <f t="shared" si="32"/>
        <v>0</v>
      </c>
      <c r="U150" s="27"/>
    </row>
    <row r="151" spans="1:21" ht="16" x14ac:dyDescent="0.2">
      <c r="A151" s="10">
        <f>'Demographic Data'!A151</f>
        <v>0</v>
      </c>
      <c r="B151" s="10">
        <f>'Demographic Data'!B151</f>
        <v>0</v>
      </c>
      <c r="C151" s="87">
        <f>'Demographic Data'!C151</f>
        <v>0</v>
      </c>
      <c r="D151" s="10">
        <f>'Demographic Data'!D151</f>
        <v>0</v>
      </c>
      <c r="E151" s="10" t="str">
        <f>'DNT - Data at a Glance'!D151</f>
        <v>30 Days or Less</v>
      </c>
      <c r="F151" s="5"/>
      <c r="G151" s="78" t="str">
        <f t="shared" si="27"/>
        <v/>
      </c>
      <c r="H151" s="5"/>
      <c r="I151" s="78" t="str">
        <f t="shared" si="28"/>
        <v/>
      </c>
      <c r="J151" s="78" t="e">
        <f t="shared" si="24"/>
        <v>#VALUE!</v>
      </c>
      <c r="K151" s="39"/>
      <c r="L151" s="67"/>
      <c r="M151" s="27"/>
      <c r="N151" s="88" t="str">
        <f t="shared" si="29"/>
        <v/>
      </c>
      <c r="O151" s="88" t="e">
        <f t="shared" si="25"/>
        <v>#VALUE!</v>
      </c>
      <c r="P151" s="27"/>
      <c r="Q151" s="88" t="str">
        <f t="shared" si="30"/>
        <v/>
      </c>
      <c r="R151" s="88" t="e">
        <f t="shared" si="31"/>
        <v>#VALUE!</v>
      </c>
      <c r="S151" s="81" t="e">
        <f t="shared" si="26"/>
        <v>#VALUE!</v>
      </c>
      <c r="T151" s="66">
        <f t="shared" si="32"/>
        <v>0</v>
      </c>
      <c r="U151" s="27"/>
    </row>
    <row r="152" spans="1:21" ht="16" x14ac:dyDescent="0.2">
      <c r="A152" s="10">
        <f>'Demographic Data'!A152</f>
        <v>0</v>
      </c>
      <c r="B152" s="10">
        <f>'Demographic Data'!B152</f>
        <v>0</v>
      </c>
      <c r="C152" s="87">
        <f>'Demographic Data'!C152</f>
        <v>0</v>
      </c>
      <c r="D152" s="10">
        <f>'Demographic Data'!D152</f>
        <v>0</v>
      </c>
      <c r="E152" s="10" t="str">
        <f>'DNT - Data at a Glance'!D152</f>
        <v>30 Days or Less</v>
      </c>
      <c r="F152" s="5"/>
      <c r="G152" s="78" t="str">
        <f t="shared" si="27"/>
        <v/>
      </c>
      <c r="H152" s="5"/>
      <c r="I152" s="78" t="str">
        <f t="shared" si="28"/>
        <v/>
      </c>
      <c r="J152" s="78" t="e">
        <f t="shared" si="24"/>
        <v>#VALUE!</v>
      </c>
      <c r="K152" s="39"/>
      <c r="L152" s="67"/>
      <c r="M152" s="27"/>
      <c r="N152" s="88" t="str">
        <f t="shared" si="29"/>
        <v/>
      </c>
      <c r="O152" s="88" t="e">
        <f t="shared" si="25"/>
        <v>#VALUE!</v>
      </c>
      <c r="P152" s="27"/>
      <c r="Q152" s="88" t="str">
        <f t="shared" si="30"/>
        <v/>
      </c>
      <c r="R152" s="88" t="e">
        <f t="shared" si="31"/>
        <v>#VALUE!</v>
      </c>
      <c r="S152" s="81" t="e">
        <f t="shared" si="26"/>
        <v>#VALUE!</v>
      </c>
      <c r="T152" s="66">
        <f t="shared" si="32"/>
        <v>0</v>
      </c>
      <c r="U152" s="27"/>
    </row>
    <row r="153" spans="1:21" ht="16" x14ac:dyDescent="0.2">
      <c r="A153" s="10">
        <f>'Demographic Data'!A153</f>
        <v>0</v>
      </c>
      <c r="B153" s="10">
        <f>'Demographic Data'!B153</f>
        <v>0</v>
      </c>
      <c r="C153" s="87">
        <f>'Demographic Data'!C153</f>
        <v>0</v>
      </c>
      <c r="D153" s="10">
        <f>'Demographic Data'!D153</f>
        <v>0</v>
      </c>
      <c r="E153" s="10" t="str">
        <f>'DNT - Data at a Glance'!D153</f>
        <v>30 Days or Less</v>
      </c>
      <c r="F153" s="5"/>
      <c r="G153" s="78" t="str">
        <f t="shared" si="27"/>
        <v/>
      </c>
      <c r="H153" s="5"/>
      <c r="I153" s="78" t="str">
        <f t="shared" si="28"/>
        <v/>
      </c>
      <c r="J153" s="78" t="e">
        <f t="shared" si="24"/>
        <v>#VALUE!</v>
      </c>
      <c r="K153" s="39"/>
      <c r="L153" s="67"/>
      <c r="M153" s="27"/>
      <c r="N153" s="88" t="str">
        <f t="shared" si="29"/>
        <v/>
      </c>
      <c r="O153" s="88" t="e">
        <f t="shared" si="25"/>
        <v>#VALUE!</v>
      </c>
      <c r="P153" s="27"/>
      <c r="Q153" s="88" t="str">
        <f t="shared" si="30"/>
        <v/>
      </c>
      <c r="R153" s="88" t="e">
        <f t="shared" si="31"/>
        <v>#VALUE!</v>
      </c>
      <c r="S153" s="81" t="e">
        <f t="shared" si="26"/>
        <v>#VALUE!</v>
      </c>
      <c r="T153" s="66">
        <f t="shared" si="32"/>
        <v>0</v>
      </c>
      <c r="U153" s="27"/>
    </row>
    <row r="154" spans="1:21" ht="16" x14ac:dyDescent="0.2">
      <c r="A154" s="10">
        <f>'Demographic Data'!A154</f>
        <v>0</v>
      </c>
      <c r="B154" s="10">
        <f>'Demographic Data'!B154</f>
        <v>0</v>
      </c>
      <c r="C154" s="87">
        <f>'Demographic Data'!C154</f>
        <v>0</v>
      </c>
      <c r="D154" s="10">
        <f>'Demographic Data'!D154</f>
        <v>0</v>
      </c>
      <c r="E154" s="10" t="str">
        <f>'DNT - Data at a Glance'!D154</f>
        <v>30 Days or Less</v>
      </c>
      <c r="F154" s="5"/>
      <c r="G154" s="78" t="str">
        <f t="shared" si="27"/>
        <v/>
      </c>
      <c r="H154" s="5"/>
      <c r="I154" s="78" t="str">
        <f t="shared" si="28"/>
        <v/>
      </c>
      <c r="J154" s="78" t="e">
        <f t="shared" si="24"/>
        <v>#VALUE!</v>
      </c>
      <c r="K154" s="39"/>
      <c r="L154" s="67"/>
      <c r="M154" s="27"/>
      <c r="N154" s="88" t="str">
        <f t="shared" si="29"/>
        <v/>
      </c>
      <c r="O154" s="88" t="e">
        <f t="shared" si="25"/>
        <v>#VALUE!</v>
      </c>
      <c r="P154" s="27"/>
      <c r="Q154" s="88" t="str">
        <f t="shared" si="30"/>
        <v/>
      </c>
      <c r="R154" s="88" t="e">
        <f t="shared" si="31"/>
        <v>#VALUE!</v>
      </c>
      <c r="S154" s="81" t="e">
        <f t="shared" si="26"/>
        <v>#VALUE!</v>
      </c>
      <c r="T154" s="66">
        <f t="shared" si="32"/>
        <v>0</v>
      </c>
      <c r="U154" s="27"/>
    </row>
    <row r="155" spans="1:21" ht="16" x14ac:dyDescent="0.2">
      <c r="A155" s="10">
        <f>'Demographic Data'!A155</f>
        <v>0</v>
      </c>
      <c r="B155" s="10">
        <f>'Demographic Data'!B155</f>
        <v>0</v>
      </c>
      <c r="C155" s="87">
        <f>'Demographic Data'!C155</f>
        <v>0</v>
      </c>
      <c r="D155" s="10">
        <f>'Demographic Data'!D155</f>
        <v>0</v>
      </c>
      <c r="E155" s="10" t="str">
        <f>'DNT - Data at a Glance'!D155</f>
        <v>30 Days or Less</v>
      </c>
      <c r="F155" s="5"/>
      <c r="G155" s="78" t="str">
        <f t="shared" si="27"/>
        <v/>
      </c>
      <c r="H155" s="5"/>
      <c r="I155" s="78" t="str">
        <f t="shared" si="28"/>
        <v/>
      </c>
      <c r="J155" s="78" t="e">
        <f t="shared" si="24"/>
        <v>#VALUE!</v>
      </c>
      <c r="K155" s="39"/>
      <c r="L155" s="67"/>
      <c r="M155" s="27"/>
      <c r="N155" s="88" t="str">
        <f t="shared" si="29"/>
        <v/>
      </c>
      <c r="O155" s="88" t="e">
        <f t="shared" si="25"/>
        <v>#VALUE!</v>
      </c>
      <c r="P155" s="27"/>
      <c r="Q155" s="88" t="str">
        <f t="shared" si="30"/>
        <v/>
      </c>
      <c r="R155" s="88" t="e">
        <f t="shared" si="31"/>
        <v>#VALUE!</v>
      </c>
      <c r="S155" s="81" t="e">
        <f t="shared" si="26"/>
        <v>#VALUE!</v>
      </c>
      <c r="T155" s="66">
        <f t="shared" si="32"/>
        <v>0</v>
      </c>
      <c r="U155" s="27"/>
    </row>
    <row r="156" spans="1:21" ht="16" x14ac:dyDescent="0.2">
      <c r="A156" s="10">
        <f>'Demographic Data'!A156</f>
        <v>0</v>
      </c>
      <c r="B156" s="10">
        <f>'Demographic Data'!B156</f>
        <v>0</v>
      </c>
      <c r="C156" s="87">
        <f>'Demographic Data'!C156</f>
        <v>0</v>
      </c>
      <c r="D156" s="10">
        <f>'Demographic Data'!D156</f>
        <v>0</v>
      </c>
      <c r="E156" s="10" t="str">
        <f>'DNT - Data at a Glance'!D156</f>
        <v>30 Days or Less</v>
      </c>
      <c r="F156" s="5"/>
      <c r="G156" s="78" t="str">
        <f t="shared" si="27"/>
        <v/>
      </c>
      <c r="H156" s="5"/>
      <c r="I156" s="78" t="str">
        <f t="shared" si="28"/>
        <v/>
      </c>
      <c r="J156" s="78" t="e">
        <f t="shared" si="24"/>
        <v>#VALUE!</v>
      </c>
      <c r="K156" s="39"/>
      <c r="L156" s="67"/>
      <c r="M156" s="27"/>
      <c r="N156" s="88" t="str">
        <f t="shared" si="29"/>
        <v/>
      </c>
      <c r="O156" s="88" t="e">
        <f t="shared" si="25"/>
        <v>#VALUE!</v>
      </c>
      <c r="P156" s="27"/>
      <c r="Q156" s="88" t="str">
        <f t="shared" si="30"/>
        <v/>
      </c>
      <c r="R156" s="88" t="e">
        <f t="shared" si="31"/>
        <v>#VALUE!</v>
      </c>
      <c r="S156" s="81" t="e">
        <f t="shared" si="26"/>
        <v>#VALUE!</v>
      </c>
      <c r="T156" s="66">
        <f t="shared" si="32"/>
        <v>0</v>
      </c>
      <c r="U156" s="27"/>
    </row>
    <row r="157" spans="1:21" ht="16" x14ac:dyDescent="0.2">
      <c r="A157" s="10">
        <f>'Demographic Data'!A157</f>
        <v>0</v>
      </c>
      <c r="B157" s="10">
        <f>'Demographic Data'!B157</f>
        <v>0</v>
      </c>
      <c r="C157" s="87">
        <f>'Demographic Data'!C157</f>
        <v>0</v>
      </c>
      <c r="D157" s="10">
        <f>'Demographic Data'!D157</f>
        <v>0</v>
      </c>
      <c r="E157" s="10" t="str">
        <f>'DNT - Data at a Glance'!D157</f>
        <v>30 Days or Less</v>
      </c>
      <c r="F157" s="5"/>
      <c r="G157" s="78" t="str">
        <f t="shared" si="27"/>
        <v/>
      </c>
      <c r="H157" s="5"/>
      <c r="I157" s="78" t="str">
        <f t="shared" si="28"/>
        <v/>
      </c>
      <c r="J157" s="78" t="e">
        <f t="shared" si="24"/>
        <v>#VALUE!</v>
      </c>
      <c r="K157" s="39"/>
      <c r="L157" s="67"/>
      <c r="M157" s="27"/>
      <c r="N157" s="88" t="str">
        <f t="shared" si="29"/>
        <v/>
      </c>
      <c r="O157" s="88" t="e">
        <f t="shared" si="25"/>
        <v>#VALUE!</v>
      </c>
      <c r="P157" s="27"/>
      <c r="Q157" s="88" t="str">
        <f t="shared" si="30"/>
        <v/>
      </c>
      <c r="R157" s="88" t="e">
        <f t="shared" si="31"/>
        <v>#VALUE!</v>
      </c>
      <c r="S157" s="81" t="e">
        <f t="shared" si="26"/>
        <v>#VALUE!</v>
      </c>
      <c r="T157" s="66">
        <f t="shared" si="32"/>
        <v>0</v>
      </c>
      <c r="U157" s="27"/>
    </row>
    <row r="158" spans="1:21" ht="16" x14ac:dyDescent="0.2">
      <c r="A158" s="10">
        <f>'Demographic Data'!A158</f>
        <v>0</v>
      </c>
      <c r="B158" s="10">
        <f>'Demographic Data'!B158</f>
        <v>0</v>
      </c>
      <c r="C158" s="87">
        <f>'Demographic Data'!C158</f>
        <v>0</v>
      </c>
      <c r="D158" s="10">
        <f>'Demographic Data'!D158</f>
        <v>0</v>
      </c>
      <c r="E158" s="10" t="str">
        <f>'DNT - Data at a Glance'!D158</f>
        <v>30 Days or Less</v>
      </c>
      <c r="F158" s="5"/>
      <c r="G158" s="78" t="str">
        <f t="shared" si="27"/>
        <v/>
      </c>
      <c r="H158" s="5"/>
      <c r="I158" s="78" t="str">
        <f t="shared" si="28"/>
        <v/>
      </c>
      <c r="J158" s="78" t="e">
        <f t="shared" si="24"/>
        <v>#VALUE!</v>
      </c>
      <c r="K158" s="39"/>
      <c r="L158" s="67"/>
      <c r="M158" s="27"/>
      <c r="N158" s="88" t="str">
        <f t="shared" si="29"/>
        <v/>
      </c>
      <c r="O158" s="88" t="e">
        <f t="shared" si="25"/>
        <v>#VALUE!</v>
      </c>
      <c r="P158" s="27"/>
      <c r="Q158" s="88" t="str">
        <f t="shared" si="30"/>
        <v/>
      </c>
      <c r="R158" s="88" t="e">
        <f t="shared" si="31"/>
        <v>#VALUE!</v>
      </c>
      <c r="S158" s="81" t="e">
        <f t="shared" si="26"/>
        <v>#VALUE!</v>
      </c>
      <c r="T158" s="66">
        <f t="shared" si="32"/>
        <v>0</v>
      </c>
      <c r="U158" s="27"/>
    </row>
    <row r="159" spans="1:21" ht="16" x14ac:dyDescent="0.2">
      <c r="A159" s="10">
        <f>'Demographic Data'!A159</f>
        <v>0</v>
      </c>
      <c r="B159" s="10">
        <f>'Demographic Data'!B159</f>
        <v>0</v>
      </c>
      <c r="C159" s="87">
        <f>'Demographic Data'!C159</f>
        <v>0</v>
      </c>
      <c r="D159" s="10">
        <f>'Demographic Data'!D159</f>
        <v>0</v>
      </c>
      <c r="E159" s="10" t="str">
        <f>'DNT - Data at a Glance'!D159</f>
        <v>30 Days or Less</v>
      </c>
      <c r="F159" s="5"/>
      <c r="G159" s="78" t="str">
        <f t="shared" si="27"/>
        <v/>
      </c>
      <c r="H159" s="5"/>
      <c r="I159" s="78" t="str">
        <f t="shared" si="28"/>
        <v/>
      </c>
      <c r="J159" s="78" t="e">
        <f t="shared" si="24"/>
        <v>#VALUE!</v>
      </c>
      <c r="K159" s="39"/>
      <c r="L159" s="67"/>
      <c r="M159" s="27"/>
      <c r="N159" s="88" t="str">
        <f t="shared" si="29"/>
        <v/>
      </c>
      <c r="O159" s="88" t="e">
        <f t="shared" si="25"/>
        <v>#VALUE!</v>
      </c>
      <c r="P159" s="27"/>
      <c r="Q159" s="88" t="str">
        <f t="shared" si="30"/>
        <v/>
      </c>
      <c r="R159" s="88" t="e">
        <f t="shared" si="31"/>
        <v>#VALUE!</v>
      </c>
      <c r="S159" s="81" t="e">
        <f t="shared" si="26"/>
        <v>#VALUE!</v>
      </c>
      <c r="T159" s="66">
        <f t="shared" si="32"/>
        <v>0</v>
      </c>
      <c r="U159" s="27"/>
    </row>
    <row r="160" spans="1:21" ht="16" x14ac:dyDescent="0.2">
      <c r="A160" s="10">
        <f>'Demographic Data'!A160</f>
        <v>0</v>
      </c>
      <c r="B160" s="10">
        <f>'Demographic Data'!B160</f>
        <v>0</v>
      </c>
      <c r="C160" s="87">
        <f>'Demographic Data'!C160</f>
        <v>0</v>
      </c>
      <c r="D160" s="10">
        <f>'Demographic Data'!D160</f>
        <v>0</v>
      </c>
      <c r="E160" s="10" t="str">
        <f>'DNT - Data at a Glance'!D160</f>
        <v>30 Days or Less</v>
      </c>
      <c r="F160" s="5"/>
      <c r="G160" s="78" t="str">
        <f t="shared" si="27"/>
        <v/>
      </c>
      <c r="H160" s="5"/>
      <c r="I160" s="78" t="str">
        <f t="shared" si="28"/>
        <v/>
      </c>
      <c r="J160" s="78" t="e">
        <f t="shared" si="24"/>
        <v>#VALUE!</v>
      </c>
      <c r="K160" s="39"/>
      <c r="L160" s="67"/>
      <c r="M160" s="27"/>
      <c r="N160" s="88" t="str">
        <f t="shared" si="29"/>
        <v/>
      </c>
      <c r="O160" s="88" t="e">
        <f t="shared" si="25"/>
        <v>#VALUE!</v>
      </c>
      <c r="P160" s="27"/>
      <c r="Q160" s="88" t="str">
        <f t="shared" si="30"/>
        <v/>
      </c>
      <c r="R160" s="88" t="e">
        <f t="shared" si="31"/>
        <v>#VALUE!</v>
      </c>
      <c r="S160" s="81" t="e">
        <f t="shared" si="26"/>
        <v>#VALUE!</v>
      </c>
      <c r="T160" s="66">
        <f t="shared" si="32"/>
        <v>0</v>
      </c>
      <c r="U160" s="27"/>
    </row>
    <row r="161" spans="1:21" ht="16" x14ac:dyDescent="0.2">
      <c r="A161" s="10">
        <f>'Demographic Data'!A161</f>
        <v>0</v>
      </c>
      <c r="B161" s="10">
        <f>'Demographic Data'!B161</f>
        <v>0</v>
      </c>
      <c r="C161" s="87">
        <f>'Demographic Data'!C161</f>
        <v>0</v>
      </c>
      <c r="D161" s="10">
        <f>'Demographic Data'!D161</f>
        <v>0</v>
      </c>
      <c r="E161" s="10" t="str">
        <f>'DNT - Data at a Glance'!D161</f>
        <v>30 Days or Less</v>
      </c>
      <c r="F161" s="5"/>
      <c r="G161" s="78" t="str">
        <f t="shared" si="27"/>
        <v/>
      </c>
      <c r="H161" s="5"/>
      <c r="I161" s="78" t="str">
        <f t="shared" si="28"/>
        <v/>
      </c>
      <c r="J161" s="78" t="e">
        <f t="shared" si="24"/>
        <v>#VALUE!</v>
      </c>
      <c r="K161" s="39"/>
      <c r="L161" s="67"/>
      <c r="M161" s="27"/>
      <c r="N161" s="88" t="str">
        <f t="shared" si="29"/>
        <v/>
      </c>
      <c r="O161" s="88" t="e">
        <f t="shared" si="25"/>
        <v>#VALUE!</v>
      </c>
      <c r="P161" s="27"/>
      <c r="Q161" s="88" t="str">
        <f t="shared" si="30"/>
        <v/>
      </c>
      <c r="R161" s="88" t="e">
        <f t="shared" si="31"/>
        <v>#VALUE!</v>
      </c>
      <c r="S161" s="81" t="e">
        <f t="shared" si="26"/>
        <v>#VALUE!</v>
      </c>
      <c r="T161" s="66">
        <f t="shared" si="32"/>
        <v>0</v>
      </c>
      <c r="U161" s="27"/>
    </row>
    <row r="162" spans="1:21" ht="16" x14ac:dyDescent="0.2">
      <c r="A162" s="10">
        <f>'Demographic Data'!A162</f>
        <v>0</v>
      </c>
      <c r="B162" s="10">
        <f>'Demographic Data'!B162</f>
        <v>0</v>
      </c>
      <c r="C162" s="87">
        <f>'Demographic Data'!C162</f>
        <v>0</v>
      </c>
      <c r="D162" s="10">
        <f>'Demographic Data'!D162</f>
        <v>0</v>
      </c>
      <c r="E162" s="10" t="str">
        <f>'DNT - Data at a Glance'!D162</f>
        <v>30 Days or Less</v>
      </c>
      <c r="F162" s="5"/>
      <c r="G162" s="78" t="str">
        <f t="shared" si="27"/>
        <v/>
      </c>
      <c r="H162" s="5"/>
      <c r="I162" s="78" t="str">
        <f t="shared" si="28"/>
        <v/>
      </c>
      <c r="J162" s="78" t="e">
        <f t="shared" si="24"/>
        <v>#VALUE!</v>
      </c>
      <c r="K162" s="39"/>
      <c r="L162" s="67"/>
      <c r="M162" s="27"/>
      <c r="N162" s="88" t="str">
        <f t="shared" si="29"/>
        <v/>
      </c>
      <c r="O162" s="88" t="e">
        <f t="shared" si="25"/>
        <v>#VALUE!</v>
      </c>
      <c r="P162" s="27"/>
      <c r="Q162" s="88" t="str">
        <f t="shared" si="30"/>
        <v/>
      </c>
      <c r="R162" s="88" t="e">
        <f t="shared" si="31"/>
        <v>#VALUE!</v>
      </c>
      <c r="S162" s="81" t="e">
        <f t="shared" si="26"/>
        <v>#VALUE!</v>
      </c>
      <c r="T162" s="66">
        <f t="shared" si="32"/>
        <v>0</v>
      </c>
      <c r="U162" s="27"/>
    </row>
    <row r="163" spans="1:21" ht="16" x14ac:dyDescent="0.2">
      <c r="A163" s="10">
        <f>'Demographic Data'!A163</f>
        <v>0</v>
      </c>
      <c r="B163" s="10">
        <f>'Demographic Data'!B163</f>
        <v>0</v>
      </c>
      <c r="C163" s="87">
        <f>'Demographic Data'!C163</f>
        <v>0</v>
      </c>
      <c r="D163" s="10">
        <f>'Demographic Data'!D163</f>
        <v>0</v>
      </c>
      <c r="E163" s="10" t="str">
        <f>'DNT - Data at a Glance'!D163</f>
        <v>30 Days or Less</v>
      </c>
      <c r="F163" s="5"/>
      <c r="G163" s="78" t="str">
        <f t="shared" si="27"/>
        <v/>
      </c>
      <c r="H163" s="5"/>
      <c r="I163" s="78" t="str">
        <f t="shared" si="28"/>
        <v/>
      </c>
      <c r="J163" s="78" t="e">
        <f t="shared" si="24"/>
        <v>#VALUE!</v>
      </c>
      <c r="K163" s="39"/>
      <c r="L163" s="67"/>
      <c r="M163" s="27"/>
      <c r="N163" s="88" t="str">
        <f t="shared" si="29"/>
        <v/>
      </c>
      <c r="O163" s="88" t="e">
        <f t="shared" si="25"/>
        <v>#VALUE!</v>
      </c>
      <c r="P163" s="27"/>
      <c r="Q163" s="88" t="str">
        <f t="shared" si="30"/>
        <v/>
      </c>
      <c r="R163" s="88" t="e">
        <f t="shared" si="31"/>
        <v>#VALUE!</v>
      </c>
      <c r="S163" s="81" t="e">
        <f t="shared" si="26"/>
        <v>#VALUE!</v>
      </c>
      <c r="T163" s="66">
        <f t="shared" si="32"/>
        <v>0</v>
      </c>
      <c r="U163" s="27"/>
    </row>
    <row r="164" spans="1:21" ht="16" x14ac:dyDescent="0.2">
      <c r="A164" s="10">
        <f>'Demographic Data'!A164</f>
        <v>0</v>
      </c>
      <c r="B164" s="10">
        <f>'Demographic Data'!B164</f>
        <v>0</v>
      </c>
      <c r="C164" s="87">
        <f>'Demographic Data'!C164</f>
        <v>0</v>
      </c>
      <c r="D164" s="10">
        <f>'Demographic Data'!D164</f>
        <v>0</v>
      </c>
      <c r="E164" s="10" t="str">
        <f>'DNT - Data at a Glance'!D164</f>
        <v>30 Days or Less</v>
      </c>
      <c r="F164" s="5"/>
      <c r="G164" s="78" t="str">
        <f t="shared" si="27"/>
        <v/>
      </c>
      <c r="H164" s="5"/>
      <c r="I164" s="78" t="str">
        <f t="shared" si="28"/>
        <v/>
      </c>
      <c r="J164" s="78" t="e">
        <f t="shared" si="24"/>
        <v>#VALUE!</v>
      </c>
      <c r="K164" s="39"/>
      <c r="L164" s="67"/>
      <c r="M164" s="27"/>
      <c r="N164" s="88" t="str">
        <f t="shared" si="29"/>
        <v/>
      </c>
      <c r="O164" s="88" t="e">
        <f t="shared" si="25"/>
        <v>#VALUE!</v>
      </c>
      <c r="P164" s="27"/>
      <c r="Q164" s="88" t="str">
        <f t="shared" si="30"/>
        <v/>
      </c>
      <c r="R164" s="88" t="e">
        <f t="shared" si="31"/>
        <v>#VALUE!</v>
      </c>
      <c r="S164" s="81" t="e">
        <f t="shared" si="26"/>
        <v>#VALUE!</v>
      </c>
      <c r="T164" s="66">
        <f t="shared" si="32"/>
        <v>0</v>
      </c>
      <c r="U164" s="27"/>
    </row>
    <row r="165" spans="1:21" ht="16" x14ac:dyDescent="0.2">
      <c r="A165" s="10">
        <f>'Demographic Data'!A165</f>
        <v>0</v>
      </c>
      <c r="B165" s="10">
        <f>'Demographic Data'!B165</f>
        <v>0</v>
      </c>
      <c r="C165" s="87">
        <f>'Demographic Data'!C165</f>
        <v>0</v>
      </c>
      <c r="D165" s="10">
        <f>'Demographic Data'!D165</f>
        <v>0</v>
      </c>
      <c r="E165" s="10" t="str">
        <f>'DNT - Data at a Glance'!D165</f>
        <v>30 Days or Less</v>
      </c>
      <c r="F165" s="5"/>
      <c r="G165" s="78" t="str">
        <f t="shared" si="27"/>
        <v/>
      </c>
      <c r="H165" s="5"/>
      <c r="I165" s="78" t="str">
        <f t="shared" si="28"/>
        <v/>
      </c>
      <c r="J165" s="78" t="e">
        <f t="shared" si="24"/>
        <v>#VALUE!</v>
      </c>
      <c r="K165" s="39"/>
      <c r="L165" s="67"/>
      <c r="M165" s="27"/>
      <c r="N165" s="88" t="str">
        <f t="shared" si="29"/>
        <v/>
      </c>
      <c r="O165" s="88" t="e">
        <f t="shared" si="25"/>
        <v>#VALUE!</v>
      </c>
      <c r="P165" s="27"/>
      <c r="Q165" s="88" t="str">
        <f t="shared" si="30"/>
        <v/>
      </c>
      <c r="R165" s="88" t="e">
        <f t="shared" si="31"/>
        <v>#VALUE!</v>
      </c>
      <c r="S165" s="81" t="e">
        <f t="shared" si="26"/>
        <v>#VALUE!</v>
      </c>
      <c r="T165" s="66">
        <f t="shared" si="32"/>
        <v>0</v>
      </c>
      <c r="U165" s="27"/>
    </row>
    <row r="166" spans="1:21" ht="16" x14ac:dyDescent="0.2">
      <c r="A166" s="10">
        <f>'Demographic Data'!A166</f>
        <v>0</v>
      </c>
      <c r="B166" s="10">
        <f>'Demographic Data'!B166</f>
        <v>0</v>
      </c>
      <c r="C166" s="87">
        <f>'Demographic Data'!C166</f>
        <v>0</v>
      </c>
      <c r="D166" s="10">
        <f>'Demographic Data'!D166</f>
        <v>0</v>
      </c>
      <c r="E166" s="10" t="str">
        <f>'DNT - Data at a Glance'!D166</f>
        <v>30 Days or Less</v>
      </c>
      <c r="F166" s="5"/>
      <c r="G166" s="78" t="str">
        <f t="shared" si="27"/>
        <v/>
      </c>
      <c r="H166" s="5"/>
      <c r="I166" s="78" t="str">
        <f t="shared" si="28"/>
        <v/>
      </c>
      <c r="J166" s="78" t="e">
        <f t="shared" si="24"/>
        <v>#VALUE!</v>
      </c>
      <c r="K166" s="39"/>
      <c r="L166" s="67"/>
      <c r="M166" s="27"/>
      <c r="N166" s="88" t="str">
        <f t="shared" si="29"/>
        <v/>
      </c>
      <c r="O166" s="88" t="e">
        <f t="shared" si="25"/>
        <v>#VALUE!</v>
      </c>
      <c r="P166" s="27"/>
      <c r="Q166" s="88" t="str">
        <f t="shared" si="30"/>
        <v/>
      </c>
      <c r="R166" s="88" t="e">
        <f t="shared" si="31"/>
        <v>#VALUE!</v>
      </c>
      <c r="S166" s="81" t="e">
        <f t="shared" si="26"/>
        <v>#VALUE!</v>
      </c>
      <c r="T166" s="66">
        <f t="shared" si="32"/>
        <v>0</v>
      </c>
      <c r="U166" s="27"/>
    </row>
    <row r="167" spans="1:21" ht="16" x14ac:dyDescent="0.2">
      <c r="A167" s="10">
        <f>'Demographic Data'!A167</f>
        <v>0</v>
      </c>
      <c r="B167" s="10">
        <f>'Demographic Data'!B167</f>
        <v>0</v>
      </c>
      <c r="C167" s="87">
        <f>'Demographic Data'!C167</f>
        <v>0</v>
      </c>
      <c r="D167" s="10">
        <f>'Demographic Data'!D167</f>
        <v>0</v>
      </c>
      <c r="E167" s="10" t="str">
        <f>'DNT - Data at a Glance'!D167</f>
        <v>30 Days or Less</v>
      </c>
      <c r="F167" s="5"/>
      <c r="G167" s="78" t="str">
        <f t="shared" si="27"/>
        <v/>
      </c>
      <c r="H167" s="5"/>
      <c r="I167" s="78" t="str">
        <f t="shared" si="28"/>
        <v/>
      </c>
      <c r="J167" s="78" t="e">
        <f t="shared" si="24"/>
        <v>#VALUE!</v>
      </c>
      <c r="K167" s="39"/>
      <c r="L167" s="67"/>
      <c r="M167" s="27"/>
      <c r="N167" s="88" t="str">
        <f t="shared" si="29"/>
        <v/>
      </c>
      <c r="O167" s="88" t="e">
        <f t="shared" si="25"/>
        <v>#VALUE!</v>
      </c>
      <c r="P167" s="27"/>
      <c r="Q167" s="88" t="str">
        <f t="shared" si="30"/>
        <v/>
      </c>
      <c r="R167" s="88" t="e">
        <f t="shared" si="31"/>
        <v>#VALUE!</v>
      </c>
      <c r="S167" s="81" t="e">
        <f t="shared" si="26"/>
        <v>#VALUE!</v>
      </c>
      <c r="T167" s="66">
        <f t="shared" si="32"/>
        <v>0</v>
      </c>
      <c r="U167" s="27"/>
    </row>
    <row r="168" spans="1:21" ht="16" x14ac:dyDescent="0.2">
      <c r="A168" s="10">
        <f>'Demographic Data'!A168</f>
        <v>0</v>
      </c>
      <c r="B168" s="10">
        <f>'Demographic Data'!B168</f>
        <v>0</v>
      </c>
      <c r="C168" s="87">
        <f>'Demographic Data'!C168</f>
        <v>0</v>
      </c>
      <c r="D168" s="10">
        <f>'Demographic Data'!D168</f>
        <v>0</v>
      </c>
      <c r="E168" s="10" t="str">
        <f>'DNT - Data at a Glance'!D168</f>
        <v>30 Days or Less</v>
      </c>
      <c r="F168" s="5"/>
      <c r="G168" s="78" t="str">
        <f t="shared" si="27"/>
        <v/>
      </c>
      <c r="H168" s="5"/>
      <c r="I168" s="78" t="str">
        <f t="shared" si="28"/>
        <v/>
      </c>
      <c r="J168" s="78" t="e">
        <f t="shared" si="24"/>
        <v>#VALUE!</v>
      </c>
      <c r="K168" s="39"/>
      <c r="L168" s="67"/>
      <c r="M168" s="27"/>
      <c r="N168" s="88" t="str">
        <f t="shared" si="29"/>
        <v/>
      </c>
      <c r="O168" s="88" t="e">
        <f t="shared" si="25"/>
        <v>#VALUE!</v>
      </c>
      <c r="P168" s="27"/>
      <c r="Q168" s="88" t="str">
        <f t="shared" si="30"/>
        <v/>
      </c>
      <c r="R168" s="88" t="e">
        <f t="shared" si="31"/>
        <v>#VALUE!</v>
      </c>
      <c r="S168" s="81" t="e">
        <f t="shared" si="26"/>
        <v>#VALUE!</v>
      </c>
      <c r="T168" s="66">
        <f t="shared" si="32"/>
        <v>0</v>
      </c>
      <c r="U168" s="27"/>
    </row>
    <row r="169" spans="1:21" ht="16" x14ac:dyDescent="0.2">
      <c r="A169" s="10">
        <f>'Demographic Data'!A169</f>
        <v>0</v>
      </c>
      <c r="B169" s="10">
        <f>'Demographic Data'!B169</f>
        <v>0</v>
      </c>
      <c r="C169" s="87">
        <f>'Demographic Data'!C169</f>
        <v>0</v>
      </c>
      <c r="D169" s="10">
        <f>'Demographic Data'!D169</f>
        <v>0</v>
      </c>
      <c r="E169" s="10" t="str">
        <f>'DNT - Data at a Glance'!D169</f>
        <v>30 Days or Less</v>
      </c>
      <c r="F169" s="5"/>
      <c r="G169" s="78" t="str">
        <f t="shared" si="27"/>
        <v/>
      </c>
      <c r="H169" s="5"/>
      <c r="I169" s="78" t="str">
        <f t="shared" si="28"/>
        <v/>
      </c>
      <c r="J169" s="78" t="e">
        <f t="shared" ref="J169:J201" si="33">SUM(I169-G169)</f>
        <v>#VALUE!</v>
      </c>
      <c r="K169" s="39"/>
      <c r="L169" s="67"/>
      <c r="M169" s="27"/>
      <c r="N169" s="88" t="str">
        <f t="shared" si="29"/>
        <v/>
      </c>
      <c r="O169" s="88" t="e">
        <f t="shared" ref="O169:O201" si="34">SUM(N169-I169)</f>
        <v>#VALUE!</v>
      </c>
      <c r="P169" s="27"/>
      <c r="Q169" s="88" t="str">
        <f t="shared" si="30"/>
        <v/>
      </c>
      <c r="R169" s="88" t="e">
        <f t="shared" si="31"/>
        <v>#VALUE!</v>
      </c>
      <c r="S169" s="81" t="e">
        <f t="shared" ref="S169:S201" si="35">SUM(Q169-G169)</f>
        <v>#VALUE!</v>
      </c>
      <c r="T169" s="66">
        <f t="shared" si="32"/>
        <v>0</v>
      </c>
      <c r="U169" s="27"/>
    </row>
    <row r="170" spans="1:21" ht="16" x14ac:dyDescent="0.2">
      <c r="A170" s="10">
        <f>'Demographic Data'!A170</f>
        <v>0</v>
      </c>
      <c r="B170" s="10">
        <f>'Demographic Data'!B170</f>
        <v>0</v>
      </c>
      <c r="C170" s="87">
        <f>'Demographic Data'!C170</f>
        <v>0</v>
      </c>
      <c r="D170" s="10">
        <f>'Demographic Data'!D170</f>
        <v>0</v>
      </c>
      <c r="E170" s="10" t="str">
        <f>'DNT - Data at a Glance'!D170</f>
        <v>30 Days or Less</v>
      </c>
      <c r="F170" s="5"/>
      <c r="G170" s="78" t="str">
        <f t="shared" si="27"/>
        <v/>
      </c>
      <c r="H170" s="5"/>
      <c r="I170" s="78" t="str">
        <f t="shared" si="28"/>
        <v/>
      </c>
      <c r="J170" s="78" t="e">
        <f t="shared" si="33"/>
        <v>#VALUE!</v>
      </c>
      <c r="K170" s="39"/>
      <c r="L170" s="67"/>
      <c r="M170" s="27"/>
      <c r="N170" s="88" t="str">
        <f t="shared" si="29"/>
        <v/>
      </c>
      <c r="O170" s="88" t="e">
        <f t="shared" si="34"/>
        <v>#VALUE!</v>
      </c>
      <c r="P170" s="27"/>
      <c r="Q170" s="88" t="str">
        <f t="shared" si="30"/>
        <v/>
      </c>
      <c r="R170" s="88" t="e">
        <f t="shared" si="31"/>
        <v>#VALUE!</v>
      </c>
      <c r="S170" s="81" t="e">
        <f t="shared" si="35"/>
        <v>#VALUE!</v>
      </c>
      <c r="T170" s="66">
        <f t="shared" si="32"/>
        <v>0</v>
      </c>
      <c r="U170" s="27"/>
    </row>
    <row r="171" spans="1:21" ht="16" x14ac:dyDescent="0.2">
      <c r="A171" s="10">
        <f>'Demographic Data'!A171</f>
        <v>0</v>
      </c>
      <c r="B171" s="10">
        <f>'Demographic Data'!B171</f>
        <v>0</v>
      </c>
      <c r="C171" s="87">
        <f>'Demographic Data'!C171</f>
        <v>0</v>
      </c>
      <c r="D171" s="10">
        <f>'Demographic Data'!D171</f>
        <v>0</v>
      </c>
      <c r="E171" s="10" t="str">
        <f>'DNT - Data at a Glance'!D171</f>
        <v>30 Days or Less</v>
      </c>
      <c r="F171" s="5"/>
      <c r="G171" s="78" t="str">
        <f t="shared" si="27"/>
        <v/>
      </c>
      <c r="H171" s="5"/>
      <c r="I171" s="78" t="str">
        <f t="shared" si="28"/>
        <v/>
      </c>
      <c r="J171" s="78" t="e">
        <f t="shared" si="33"/>
        <v>#VALUE!</v>
      </c>
      <c r="K171" s="39"/>
      <c r="L171" s="67"/>
      <c r="M171" s="27"/>
      <c r="N171" s="88" t="str">
        <f t="shared" si="29"/>
        <v/>
      </c>
      <c r="O171" s="88" t="e">
        <f t="shared" si="34"/>
        <v>#VALUE!</v>
      </c>
      <c r="P171" s="27"/>
      <c r="Q171" s="88" t="str">
        <f t="shared" si="30"/>
        <v/>
      </c>
      <c r="R171" s="88" t="e">
        <f t="shared" si="31"/>
        <v>#VALUE!</v>
      </c>
      <c r="S171" s="81" t="e">
        <f t="shared" si="35"/>
        <v>#VALUE!</v>
      </c>
      <c r="T171" s="66">
        <f t="shared" si="32"/>
        <v>0</v>
      </c>
      <c r="U171" s="27"/>
    </row>
    <row r="172" spans="1:21" ht="16" x14ac:dyDescent="0.2">
      <c r="A172" s="10">
        <f>'Demographic Data'!A172</f>
        <v>0</v>
      </c>
      <c r="B172" s="10">
        <f>'Demographic Data'!B172</f>
        <v>0</v>
      </c>
      <c r="C172" s="87">
        <f>'Demographic Data'!C172</f>
        <v>0</v>
      </c>
      <c r="D172" s="10">
        <f>'Demographic Data'!D172</f>
        <v>0</v>
      </c>
      <c r="E172" s="10" t="str">
        <f>'DNT - Data at a Glance'!D172</f>
        <v>30 Days or Less</v>
      </c>
      <c r="F172" s="5"/>
      <c r="G172" s="78" t="str">
        <f t="shared" si="27"/>
        <v/>
      </c>
      <c r="H172" s="5"/>
      <c r="I172" s="78" t="str">
        <f t="shared" si="28"/>
        <v/>
      </c>
      <c r="J172" s="78" t="e">
        <f t="shared" si="33"/>
        <v>#VALUE!</v>
      </c>
      <c r="K172" s="39"/>
      <c r="L172" s="67"/>
      <c r="M172" s="27"/>
      <c r="N172" s="88" t="str">
        <f t="shared" si="29"/>
        <v/>
      </c>
      <c r="O172" s="88" t="e">
        <f t="shared" si="34"/>
        <v>#VALUE!</v>
      </c>
      <c r="P172" s="27"/>
      <c r="Q172" s="88" t="str">
        <f t="shared" si="30"/>
        <v/>
      </c>
      <c r="R172" s="88" t="e">
        <f t="shared" si="31"/>
        <v>#VALUE!</v>
      </c>
      <c r="S172" s="81" t="e">
        <f t="shared" si="35"/>
        <v>#VALUE!</v>
      </c>
      <c r="T172" s="66">
        <f t="shared" si="32"/>
        <v>0</v>
      </c>
      <c r="U172" s="27"/>
    </row>
    <row r="173" spans="1:21" ht="16" x14ac:dyDescent="0.2">
      <c r="A173" s="10">
        <f>'Demographic Data'!A173</f>
        <v>0</v>
      </c>
      <c r="B173" s="10">
        <f>'Demographic Data'!B173</f>
        <v>0</v>
      </c>
      <c r="C173" s="87">
        <f>'Demographic Data'!C173</f>
        <v>0</v>
      </c>
      <c r="D173" s="10">
        <f>'Demographic Data'!D173</f>
        <v>0</v>
      </c>
      <c r="E173" s="10" t="str">
        <f>'DNT - Data at a Glance'!D173</f>
        <v>30 Days or Less</v>
      </c>
      <c r="F173" s="5"/>
      <c r="G173" s="78" t="str">
        <f t="shared" si="27"/>
        <v/>
      </c>
      <c r="H173" s="5"/>
      <c r="I173" s="78" t="str">
        <f t="shared" si="28"/>
        <v/>
      </c>
      <c r="J173" s="78" t="e">
        <f t="shared" si="33"/>
        <v>#VALUE!</v>
      </c>
      <c r="K173" s="39"/>
      <c r="L173" s="67"/>
      <c r="M173" s="27"/>
      <c r="N173" s="88" t="str">
        <f t="shared" si="29"/>
        <v/>
      </c>
      <c r="O173" s="88" t="e">
        <f t="shared" si="34"/>
        <v>#VALUE!</v>
      </c>
      <c r="P173" s="27"/>
      <c r="Q173" s="88" t="str">
        <f t="shared" si="30"/>
        <v/>
      </c>
      <c r="R173" s="88" t="e">
        <f t="shared" si="31"/>
        <v>#VALUE!</v>
      </c>
      <c r="S173" s="81" t="e">
        <f t="shared" si="35"/>
        <v>#VALUE!</v>
      </c>
      <c r="T173" s="66">
        <f t="shared" si="32"/>
        <v>0</v>
      </c>
      <c r="U173" s="27"/>
    </row>
    <row r="174" spans="1:21" ht="16" x14ac:dyDescent="0.2">
      <c r="A174" s="10">
        <f>'Demographic Data'!A174</f>
        <v>0</v>
      </c>
      <c r="B174" s="10">
        <f>'Demographic Data'!B174</f>
        <v>0</v>
      </c>
      <c r="C174" s="87">
        <f>'Demographic Data'!C174</f>
        <v>0</v>
      </c>
      <c r="D174" s="10">
        <f>'Demographic Data'!D174</f>
        <v>0</v>
      </c>
      <c r="E174" s="10" t="str">
        <f>'DNT - Data at a Glance'!D174</f>
        <v>30 Days or Less</v>
      </c>
      <c r="F174" s="5"/>
      <c r="G174" s="78" t="str">
        <f t="shared" si="27"/>
        <v/>
      </c>
      <c r="H174" s="5"/>
      <c r="I174" s="78" t="str">
        <f t="shared" si="28"/>
        <v/>
      </c>
      <c r="J174" s="78" t="e">
        <f t="shared" si="33"/>
        <v>#VALUE!</v>
      </c>
      <c r="K174" s="39"/>
      <c r="L174" s="67"/>
      <c r="M174" s="27"/>
      <c r="N174" s="88" t="str">
        <f t="shared" si="29"/>
        <v/>
      </c>
      <c r="O174" s="88" t="e">
        <f t="shared" si="34"/>
        <v>#VALUE!</v>
      </c>
      <c r="P174" s="27"/>
      <c r="Q174" s="88" t="str">
        <f t="shared" si="30"/>
        <v/>
      </c>
      <c r="R174" s="88" t="e">
        <f t="shared" si="31"/>
        <v>#VALUE!</v>
      </c>
      <c r="S174" s="81" t="e">
        <f t="shared" si="35"/>
        <v>#VALUE!</v>
      </c>
      <c r="T174" s="66">
        <f t="shared" si="32"/>
        <v>0</v>
      </c>
      <c r="U174" s="27"/>
    </row>
    <row r="175" spans="1:21" ht="16" x14ac:dyDescent="0.2">
      <c r="A175" s="10">
        <f>'Demographic Data'!A175</f>
        <v>0</v>
      </c>
      <c r="B175" s="10">
        <f>'Demographic Data'!B175</f>
        <v>0</v>
      </c>
      <c r="C175" s="87">
        <f>'Demographic Data'!C175</f>
        <v>0</v>
      </c>
      <c r="D175" s="10">
        <f>'Demographic Data'!D175</f>
        <v>0</v>
      </c>
      <c r="E175" s="10" t="str">
        <f>'DNT - Data at a Glance'!D175</f>
        <v>30 Days or Less</v>
      </c>
      <c r="F175" s="5"/>
      <c r="G175" s="78" t="str">
        <f t="shared" si="27"/>
        <v/>
      </c>
      <c r="H175" s="5"/>
      <c r="I175" s="78" t="str">
        <f t="shared" si="28"/>
        <v/>
      </c>
      <c r="J175" s="78" t="e">
        <f t="shared" si="33"/>
        <v>#VALUE!</v>
      </c>
      <c r="K175" s="39"/>
      <c r="L175" s="67"/>
      <c r="M175" s="27"/>
      <c r="N175" s="88" t="str">
        <f t="shared" si="29"/>
        <v/>
      </c>
      <c r="O175" s="88" t="e">
        <f t="shared" si="34"/>
        <v>#VALUE!</v>
      </c>
      <c r="P175" s="27"/>
      <c r="Q175" s="88" t="str">
        <f t="shared" si="30"/>
        <v/>
      </c>
      <c r="R175" s="88" t="e">
        <f t="shared" si="31"/>
        <v>#VALUE!</v>
      </c>
      <c r="S175" s="81" t="e">
        <f t="shared" si="35"/>
        <v>#VALUE!</v>
      </c>
      <c r="T175" s="66">
        <f t="shared" si="32"/>
        <v>0</v>
      </c>
      <c r="U175" s="27"/>
    </row>
    <row r="176" spans="1:21" ht="16" x14ac:dyDescent="0.2">
      <c r="A176" s="10">
        <f>'Demographic Data'!A176</f>
        <v>0</v>
      </c>
      <c r="B176" s="10">
        <f>'Demographic Data'!B176</f>
        <v>0</v>
      </c>
      <c r="C176" s="87">
        <f>'Demographic Data'!C176</f>
        <v>0</v>
      </c>
      <c r="D176" s="10">
        <f>'Demographic Data'!D176</f>
        <v>0</v>
      </c>
      <c r="E176" s="10" t="str">
        <f>'DNT - Data at a Glance'!D176</f>
        <v>30 Days or Less</v>
      </c>
      <c r="F176" s="5"/>
      <c r="G176" s="78" t="str">
        <f t="shared" si="27"/>
        <v/>
      </c>
      <c r="H176" s="5"/>
      <c r="I176" s="78" t="str">
        <f t="shared" si="28"/>
        <v/>
      </c>
      <c r="J176" s="78" t="e">
        <f t="shared" si="33"/>
        <v>#VALUE!</v>
      </c>
      <c r="K176" s="39"/>
      <c r="L176" s="67"/>
      <c r="M176" s="27"/>
      <c r="N176" s="88" t="str">
        <f t="shared" si="29"/>
        <v/>
      </c>
      <c r="O176" s="88" t="e">
        <f t="shared" si="34"/>
        <v>#VALUE!</v>
      </c>
      <c r="P176" s="27"/>
      <c r="Q176" s="88" t="str">
        <f t="shared" si="30"/>
        <v/>
      </c>
      <c r="R176" s="88" t="e">
        <f t="shared" si="31"/>
        <v>#VALUE!</v>
      </c>
      <c r="S176" s="81" t="e">
        <f t="shared" si="35"/>
        <v>#VALUE!</v>
      </c>
      <c r="T176" s="66">
        <f t="shared" si="32"/>
        <v>0</v>
      </c>
      <c r="U176" s="27"/>
    </row>
    <row r="177" spans="1:21" ht="16" x14ac:dyDescent="0.2">
      <c r="A177" s="10">
        <f>'Demographic Data'!A177</f>
        <v>0</v>
      </c>
      <c r="B177" s="10">
        <f>'Demographic Data'!B177</f>
        <v>0</v>
      </c>
      <c r="C177" s="87">
        <f>'Demographic Data'!C177</f>
        <v>0</v>
      </c>
      <c r="D177" s="10">
        <f>'Demographic Data'!D177</f>
        <v>0</v>
      </c>
      <c r="E177" s="10" t="str">
        <f>'DNT - Data at a Glance'!D177</f>
        <v>30 Days or Less</v>
      </c>
      <c r="F177" s="5"/>
      <c r="G177" s="78" t="str">
        <f t="shared" si="27"/>
        <v/>
      </c>
      <c r="H177" s="5"/>
      <c r="I177" s="78" t="str">
        <f t="shared" si="28"/>
        <v/>
      </c>
      <c r="J177" s="78" t="e">
        <f t="shared" si="33"/>
        <v>#VALUE!</v>
      </c>
      <c r="K177" s="39"/>
      <c r="L177" s="67"/>
      <c r="M177" s="27"/>
      <c r="N177" s="88" t="str">
        <f t="shared" si="29"/>
        <v/>
      </c>
      <c r="O177" s="88" t="e">
        <f t="shared" si="34"/>
        <v>#VALUE!</v>
      </c>
      <c r="P177" s="27"/>
      <c r="Q177" s="88" t="str">
        <f t="shared" si="30"/>
        <v/>
      </c>
      <c r="R177" s="88" t="e">
        <f t="shared" si="31"/>
        <v>#VALUE!</v>
      </c>
      <c r="S177" s="81" t="e">
        <f t="shared" si="35"/>
        <v>#VALUE!</v>
      </c>
      <c r="T177" s="66">
        <f t="shared" si="32"/>
        <v>0</v>
      </c>
      <c r="U177" s="27"/>
    </row>
    <row r="178" spans="1:21" ht="16" x14ac:dyDescent="0.2">
      <c r="A178" s="10">
        <f>'Demographic Data'!A178</f>
        <v>0</v>
      </c>
      <c r="B178" s="10">
        <f>'Demographic Data'!B178</f>
        <v>0</v>
      </c>
      <c r="C178" s="87">
        <f>'Demographic Data'!C178</f>
        <v>0</v>
      </c>
      <c r="D178" s="10">
        <f>'Demographic Data'!D178</f>
        <v>0</v>
      </c>
      <c r="E178" s="10" t="str">
        <f>'DNT - Data at a Glance'!D178</f>
        <v>30 Days or Less</v>
      </c>
      <c r="F178" s="5"/>
      <c r="G178" s="78" t="str">
        <f t="shared" si="27"/>
        <v/>
      </c>
      <c r="H178" s="5"/>
      <c r="I178" s="78" t="str">
        <f t="shared" si="28"/>
        <v/>
      </c>
      <c r="J178" s="78" t="e">
        <f t="shared" si="33"/>
        <v>#VALUE!</v>
      </c>
      <c r="K178" s="39"/>
      <c r="L178" s="67"/>
      <c r="M178" s="27"/>
      <c r="N178" s="88" t="str">
        <f t="shared" si="29"/>
        <v/>
      </c>
      <c r="O178" s="88" t="e">
        <f t="shared" si="34"/>
        <v>#VALUE!</v>
      </c>
      <c r="P178" s="27"/>
      <c r="Q178" s="88" t="str">
        <f t="shared" si="30"/>
        <v/>
      </c>
      <c r="R178" s="88" t="e">
        <f t="shared" si="31"/>
        <v>#VALUE!</v>
      </c>
      <c r="S178" s="81" t="e">
        <f t="shared" si="35"/>
        <v>#VALUE!</v>
      </c>
      <c r="T178" s="66">
        <f t="shared" si="32"/>
        <v>0</v>
      </c>
      <c r="U178" s="27"/>
    </row>
    <row r="179" spans="1:21" ht="16" x14ac:dyDescent="0.2">
      <c r="A179" s="10">
        <f>'Demographic Data'!A179</f>
        <v>0</v>
      </c>
      <c r="B179" s="10">
        <f>'Demographic Data'!B179</f>
        <v>0</v>
      </c>
      <c r="C179" s="87">
        <f>'Demographic Data'!C179</f>
        <v>0</v>
      </c>
      <c r="D179" s="10">
        <f>'Demographic Data'!D179</f>
        <v>0</v>
      </c>
      <c r="E179" s="10" t="str">
        <f>'DNT - Data at a Glance'!D179</f>
        <v>30 Days or Less</v>
      </c>
      <c r="F179" s="5"/>
      <c r="G179" s="78" t="str">
        <f t="shared" si="27"/>
        <v/>
      </c>
      <c r="H179" s="5"/>
      <c r="I179" s="78" t="str">
        <f t="shared" si="28"/>
        <v/>
      </c>
      <c r="J179" s="78" t="e">
        <f t="shared" si="33"/>
        <v>#VALUE!</v>
      </c>
      <c r="K179" s="39"/>
      <c r="L179" s="67"/>
      <c r="M179" s="27"/>
      <c r="N179" s="88" t="str">
        <f t="shared" si="29"/>
        <v/>
      </c>
      <c r="O179" s="88" t="e">
        <f t="shared" si="34"/>
        <v>#VALUE!</v>
      </c>
      <c r="P179" s="27"/>
      <c r="Q179" s="88" t="str">
        <f t="shared" si="30"/>
        <v/>
      </c>
      <c r="R179" s="88" t="e">
        <f t="shared" si="31"/>
        <v>#VALUE!</v>
      </c>
      <c r="S179" s="81" t="e">
        <f t="shared" si="35"/>
        <v>#VALUE!</v>
      </c>
      <c r="T179" s="66">
        <f t="shared" si="32"/>
        <v>0</v>
      </c>
      <c r="U179" s="27"/>
    </row>
    <row r="180" spans="1:21" ht="16" x14ac:dyDescent="0.2">
      <c r="A180" s="10">
        <f>'Demographic Data'!A180</f>
        <v>0</v>
      </c>
      <c r="B180" s="10">
        <f>'Demographic Data'!B180</f>
        <v>0</v>
      </c>
      <c r="C180" s="87">
        <f>'Demographic Data'!C180</f>
        <v>0</v>
      </c>
      <c r="D180" s="10">
        <f>'Demographic Data'!D180</f>
        <v>0</v>
      </c>
      <c r="E180" s="10" t="str">
        <f>'DNT - Data at a Glance'!D180</f>
        <v>30 Days or Less</v>
      </c>
      <c r="F180" s="5"/>
      <c r="G180" s="78" t="str">
        <f t="shared" si="27"/>
        <v/>
      </c>
      <c r="H180" s="5"/>
      <c r="I180" s="78" t="str">
        <f t="shared" si="28"/>
        <v/>
      </c>
      <c r="J180" s="78" t="e">
        <f t="shared" si="33"/>
        <v>#VALUE!</v>
      </c>
      <c r="K180" s="39"/>
      <c r="L180" s="67"/>
      <c r="M180" s="27"/>
      <c r="N180" s="88" t="str">
        <f t="shared" si="29"/>
        <v/>
      </c>
      <c r="O180" s="88" t="e">
        <f t="shared" si="34"/>
        <v>#VALUE!</v>
      </c>
      <c r="P180" s="27"/>
      <c r="Q180" s="88" t="str">
        <f t="shared" si="30"/>
        <v/>
      </c>
      <c r="R180" s="88" t="e">
        <f t="shared" si="31"/>
        <v>#VALUE!</v>
      </c>
      <c r="S180" s="81" t="e">
        <f t="shared" si="35"/>
        <v>#VALUE!</v>
      </c>
      <c r="T180" s="66">
        <f t="shared" si="32"/>
        <v>0</v>
      </c>
      <c r="U180" s="27"/>
    </row>
    <row r="181" spans="1:21" ht="16" x14ac:dyDescent="0.2">
      <c r="A181" s="10">
        <f>'Demographic Data'!A181</f>
        <v>0</v>
      </c>
      <c r="B181" s="10">
        <f>'Demographic Data'!B181</f>
        <v>0</v>
      </c>
      <c r="C181" s="87">
        <f>'Demographic Data'!C181</f>
        <v>0</v>
      </c>
      <c r="D181" s="10">
        <f>'Demographic Data'!D181</f>
        <v>0</v>
      </c>
      <c r="E181" s="10" t="str">
        <f>'DNT - Data at a Glance'!D181</f>
        <v>30 Days or Less</v>
      </c>
      <c r="F181" s="5"/>
      <c r="G181" s="78" t="str">
        <f t="shared" si="27"/>
        <v/>
      </c>
      <c r="H181" s="5"/>
      <c r="I181" s="78" t="str">
        <f t="shared" si="28"/>
        <v/>
      </c>
      <c r="J181" s="78" t="e">
        <f t="shared" si="33"/>
        <v>#VALUE!</v>
      </c>
      <c r="K181" s="39"/>
      <c r="L181" s="67"/>
      <c r="M181" s="27"/>
      <c r="N181" s="88" t="str">
        <f t="shared" si="29"/>
        <v/>
      </c>
      <c r="O181" s="88" t="e">
        <f t="shared" si="34"/>
        <v>#VALUE!</v>
      </c>
      <c r="P181" s="27"/>
      <c r="Q181" s="88" t="str">
        <f t="shared" si="30"/>
        <v/>
      </c>
      <c r="R181" s="88" t="e">
        <f t="shared" si="31"/>
        <v>#VALUE!</v>
      </c>
      <c r="S181" s="81" t="e">
        <f t="shared" si="35"/>
        <v>#VALUE!</v>
      </c>
      <c r="T181" s="66">
        <f t="shared" si="32"/>
        <v>0</v>
      </c>
      <c r="U181" s="27"/>
    </row>
    <row r="182" spans="1:21" ht="16" x14ac:dyDescent="0.2">
      <c r="A182" s="10">
        <f>'Demographic Data'!A182</f>
        <v>0</v>
      </c>
      <c r="B182" s="10">
        <f>'Demographic Data'!B182</f>
        <v>0</v>
      </c>
      <c r="C182" s="87">
        <f>'Demographic Data'!C182</f>
        <v>0</v>
      </c>
      <c r="D182" s="10">
        <f>'Demographic Data'!D182</f>
        <v>0</v>
      </c>
      <c r="E182" s="10" t="str">
        <f>'DNT - Data at a Glance'!D182</f>
        <v>30 Days or Less</v>
      </c>
      <c r="F182" s="5"/>
      <c r="G182" s="78" t="str">
        <f t="shared" si="27"/>
        <v/>
      </c>
      <c r="H182" s="5"/>
      <c r="I182" s="78" t="str">
        <f t="shared" si="28"/>
        <v/>
      </c>
      <c r="J182" s="78" t="e">
        <f t="shared" si="33"/>
        <v>#VALUE!</v>
      </c>
      <c r="K182" s="39"/>
      <c r="L182" s="67"/>
      <c r="M182" s="27"/>
      <c r="N182" s="88" t="str">
        <f t="shared" si="29"/>
        <v/>
      </c>
      <c r="O182" s="88" t="e">
        <f t="shared" si="34"/>
        <v>#VALUE!</v>
      </c>
      <c r="P182" s="27"/>
      <c r="Q182" s="88" t="str">
        <f t="shared" si="30"/>
        <v/>
      </c>
      <c r="R182" s="88" t="e">
        <f t="shared" si="31"/>
        <v>#VALUE!</v>
      </c>
      <c r="S182" s="81" t="e">
        <f t="shared" si="35"/>
        <v>#VALUE!</v>
      </c>
      <c r="T182" s="66">
        <f t="shared" si="32"/>
        <v>0</v>
      </c>
      <c r="U182" s="27"/>
    </row>
    <row r="183" spans="1:21" ht="16" x14ac:dyDescent="0.2">
      <c r="A183" s="10">
        <f>'Demographic Data'!A183</f>
        <v>0</v>
      </c>
      <c r="B183" s="10">
        <f>'Demographic Data'!B183</f>
        <v>0</v>
      </c>
      <c r="C183" s="87">
        <f>'Demographic Data'!C183</f>
        <v>0</v>
      </c>
      <c r="D183" s="10">
        <f>'Demographic Data'!D183</f>
        <v>0</v>
      </c>
      <c r="E183" s="10" t="str">
        <f>'DNT - Data at a Glance'!D183</f>
        <v>30 Days or Less</v>
      </c>
      <c r="F183" s="5"/>
      <c r="G183" s="78" t="str">
        <f t="shared" si="27"/>
        <v/>
      </c>
      <c r="H183" s="5"/>
      <c r="I183" s="78" t="str">
        <f t="shared" si="28"/>
        <v/>
      </c>
      <c r="J183" s="78" t="e">
        <f t="shared" si="33"/>
        <v>#VALUE!</v>
      </c>
      <c r="K183" s="39"/>
      <c r="L183" s="67"/>
      <c r="M183" s="27"/>
      <c r="N183" s="88" t="str">
        <f t="shared" si="29"/>
        <v/>
      </c>
      <c r="O183" s="88" t="e">
        <f t="shared" si="34"/>
        <v>#VALUE!</v>
      </c>
      <c r="P183" s="27"/>
      <c r="Q183" s="88" t="str">
        <f t="shared" si="30"/>
        <v/>
      </c>
      <c r="R183" s="88" t="e">
        <f t="shared" si="31"/>
        <v>#VALUE!</v>
      </c>
      <c r="S183" s="81" t="e">
        <f t="shared" si="35"/>
        <v>#VALUE!</v>
      </c>
      <c r="T183" s="66">
        <f t="shared" si="32"/>
        <v>0</v>
      </c>
      <c r="U183" s="27"/>
    </row>
    <row r="184" spans="1:21" ht="16" x14ac:dyDescent="0.2">
      <c r="A184" s="10">
        <f>'Demographic Data'!A184</f>
        <v>0</v>
      </c>
      <c r="B184" s="10">
        <f>'Demographic Data'!B184</f>
        <v>0</v>
      </c>
      <c r="C184" s="87">
        <f>'Demographic Data'!C184</f>
        <v>0</v>
      </c>
      <c r="D184" s="10">
        <f>'Demographic Data'!D184</f>
        <v>0</v>
      </c>
      <c r="E184" s="10" t="str">
        <f>'DNT - Data at a Glance'!D184</f>
        <v>30 Days or Less</v>
      </c>
      <c r="F184" s="5"/>
      <c r="G184" s="78" t="str">
        <f t="shared" si="27"/>
        <v/>
      </c>
      <c r="H184" s="5"/>
      <c r="I184" s="78" t="str">
        <f t="shared" si="28"/>
        <v/>
      </c>
      <c r="J184" s="78" t="e">
        <f t="shared" si="33"/>
        <v>#VALUE!</v>
      </c>
      <c r="K184" s="39"/>
      <c r="L184" s="67"/>
      <c r="M184" s="27"/>
      <c r="N184" s="88" t="str">
        <f t="shared" si="29"/>
        <v/>
      </c>
      <c r="O184" s="88" t="e">
        <f t="shared" si="34"/>
        <v>#VALUE!</v>
      </c>
      <c r="P184" s="27"/>
      <c r="Q184" s="88" t="str">
        <f t="shared" si="30"/>
        <v/>
      </c>
      <c r="R184" s="88" t="e">
        <f t="shared" si="31"/>
        <v>#VALUE!</v>
      </c>
      <c r="S184" s="81" t="e">
        <f t="shared" si="35"/>
        <v>#VALUE!</v>
      </c>
      <c r="T184" s="66">
        <f t="shared" si="32"/>
        <v>0</v>
      </c>
      <c r="U184" s="27"/>
    </row>
    <row r="185" spans="1:21" ht="16" x14ac:dyDescent="0.2">
      <c r="A185" s="10">
        <f>'Demographic Data'!A185</f>
        <v>0</v>
      </c>
      <c r="B185" s="10">
        <f>'Demographic Data'!B185</f>
        <v>0</v>
      </c>
      <c r="C185" s="87">
        <f>'Demographic Data'!C185</f>
        <v>0</v>
      </c>
      <c r="D185" s="10">
        <f>'Demographic Data'!D185</f>
        <v>0</v>
      </c>
      <c r="E185" s="10" t="str">
        <f>'DNT - Data at a Glance'!D185</f>
        <v>30 Days or Less</v>
      </c>
      <c r="F185" s="5"/>
      <c r="G185" s="78" t="str">
        <f t="shared" si="27"/>
        <v/>
      </c>
      <c r="H185" s="5"/>
      <c r="I185" s="78" t="str">
        <f t="shared" si="28"/>
        <v/>
      </c>
      <c r="J185" s="78" t="e">
        <f t="shared" si="33"/>
        <v>#VALUE!</v>
      </c>
      <c r="K185" s="39"/>
      <c r="L185" s="67"/>
      <c r="M185" s="27"/>
      <c r="N185" s="88" t="str">
        <f t="shared" si="29"/>
        <v/>
      </c>
      <c r="O185" s="88" t="e">
        <f t="shared" si="34"/>
        <v>#VALUE!</v>
      </c>
      <c r="P185" s="27"/>
      <c r="Q185" s="88" t="str">
        <f t="shared" si="30"/>
        <v/>
      </c>
      <c r="R185" s="88" t="e">
        <f t="shared" si="31"/>
        <v>#VALUE!</v>
      </c>
      <c r="S185" s="81" t="e">
        <f t="shared" si="35"/>
        <v>#VALUE!</v>
      </c>
      <c r="T185" s="66">
        <f t="shared" si="32"/>
        <v>0</v>
      </c>
      <c r="U185" s="27"/>
    </row>
    <row r="186" spans="1:21" ht="16" x14ac:dyDescent="0.2">
      <c r="A186" s="10">
        <f>'Demographic Data'!A186</f>
        <v>0</v>
      </c>
      <c r="B186" s="10">
        <f>'Demographic Data'!B186</f>
        <v>0</v>
      </c>
      <c r="C186" s="87">
        <f>'Demographic Data'!C186</f>
        <v>0</v>
      </c>
      <c r="D186" s="10">
        <f>'Demographic Data'!D186</f>
        <v>0</v>
      </c>
      <c r="E186" s="10" t="str">
        <f>'DNT - Data at a Glance'!D186</f>
        <v>30 Days or Less</v>
      </c>
      <c r="F186" s="5"/>
      <c r="G186" s="78" t="str">
        <f t="shared" si="27"/>
        <v/>
      </c>
      <c r="H186" s="5"/>
      <c r="I186" s="78" t="str">
        <f t="shared" si="28"/>
        <v/>
      </c>
      <c r="J186" s="78" t="e">
        <f t="shared" si="33"/>
        <v>#VALUE!</v>
      </c>
      <c r="K186" s="39"/>
      <c r="L186" s="67"/>
      <c r="M186" s="27"/>
      <c r="N186" s="88" t="str">
        <f t="shared" si="29"/>
        <v/>
      </c>
      <c r="O186" s="88" t="e">
        <f t="shared" si="34"/>
        <v>#VALUE!</v>
      </c>
      <c r="P186" s="27"/>
      <c r="Q186" s="88" t="str">
        <f t="shared" si="30"/>
        <v/>
      </c>
      <c r="R186" s="88" t="e">
        <f t="shared" si="31"/>
        <v>#VALUE!</v>
      </c>
      <c r="S186" s="81" t="e">
        <f t="shared" si="35"/>
        <v>#VALUE!</v>
      </c>
      <c r="T186" s="66">
        <f t="shared" si="32"/>
        <v>0</v>
      </c>
      <c r="U186" s="27"/>
    </row>
    <row r="187" spans="1:21" ht="16" x14ac:dyDescent="0.2">
      <c r="A187" s="10">
        <f>'Demographic Data'!A187</f>
        <v>0</v>
      </c>
      <c r="B187" s="10">
        <f>'Demographic Data'!B187</f>
        <v>0</v>
      </c>
      <c r="C187" s="87">
        <f>'Demographic Data'!C187</f>
        <v>0</v>
      </c>
      <c r="D187" s="10">
        <f>'Demographic Data'!D187</f>
        <v>0</v>
      </c>
      <c r="E187" s="10" t="str">
        <f>'DNT - Data at a Glance'!D187</f>
        <v>30 Days or Less</v>
      </c>
      <c r="F187" s="5"/>
      <c r="G187" s="78" t="str">
        <f t="shared" si="27"/>
        <v/>
      </c>
      <c r="H187" s="5"/>
      <c r="I187" s="78" t="str">
        <f t="shared" si="28"/>
        <v/>
      </c>
      <c r="J187" s="78" t="e">
        <f t="shared" si="33"/>
        <v>#VALUE!</v>
      </c>
      <c r="K187" s="39"/>
      <c r="L187" s="67"/>
      <c r="M187" s="27"/>
      <c r="N187" s="88" t="str">
        <f t="shared" si="29"/>
        <v/>
      </c>
      <c r="O187" s="88" t="e">
        <f t="shared" si="34"/>
        <v>#VALUE!</v>
      </c>
      <c r="P187" s="27"/>
      <c r="Q187" s="88" t="str">
        <f t="shared" si="30"/>
        <v/>
      </c>
      <c r="R187" s="88" t="e">
        <f t="shared" si="31"/>
        <v>#VALUE!</v>
      </c>
      <c r="S187" s="81" t="e">
        <f t="shared" si="35"/>
        <v>#VALUE!</v>
      </c>
      <c r="T187" s="66">
        <f t="shared" si="32"/>
        <v>0</v>
      </c>
      <c r="U187" s="27"/>
    </row>
    <row r="188" spans="1:21" ht="16" x14ac:dyDescent="0.2">
      <c r="A188" s="10">
        <f>'Demographic Data'!A188</f>
        <v>0</v>
      </c>
      <c r="B188" s="10">
        <f>'Demographic Data'!B188</f>
        <v>0</v>
      </c>
      <c r="C188" s="87">
        <f>'Demographic Data'!C188</f>
        <v>0</v>
      </c>
      <c r="D188" s="10">
        <f>'Demographic Data'!D188</f>
        <v>0</v>
      </c>
      <c r="E188" s="10" t="str">
        <f>'DNT - Data at a Glance'!D188</f>
        <v>30 Days or Less</v>
      </c>
      <c r="F188" s="5"/>
      <c r="G188" s="78" t="str">
        <f t="shared" si="27"/>
        <v/>
      </c>
      <c r="H188" s="5"/>
      <c r="I188" s="78" t="str">
        <f t="shared" si="28"/>
        <v/>
      </c>
      <c r="J188" s="78" t="e">
        <f t="shared" si="33"/>
        <v>#VALUE!</v>
      </c>
      <c r="K188" s="39"/>
      <c r="L188" s="67"/>
      <c r="M188" s="27"/>
      <c r="N188" s="88" t="str">
        <f t="shared" si="29"/>
        <v/>
      </c>
      <c r="O188" s="88" t="e">
        <f t="shared" si="34"/>
        <v>#VALUE!</v>
      </c>
      <c r="P188" s="27"/>
      <c r="Q188" s="88" t="str">
        <f t="shared" si="30"/>
        <v/>
      </c>
      <c r="R188" s="88" t="e">
        <f t="shared" si="31"/>
        <v>#VALUE!</v>
      </c>
      <c r="S188" s="81" t="e">
        <f t="shared" si="35"/>
        <v>#VALUE!</v>
      </c>
      <c r="T188" s="66">
        <f t="shared" si="32"/>
        <v>0</v>
      </c>
      <c r="U188" s="27"/>
    </row>
    <row r="189" spans="1:21" ht="16" x14ac:dyDescent="0.2">
      <c r="A189" s="10">
        <f>'Demographic Data'!A189</f>
        <v>0</v>
      </c>
      <c r="B189" s="10">
        <f>'Demographic Data'!B189</f>
        <v>0</v>
      </c>
      <c r="C189" s="87">
        <f>'Demographic Data'!C189</f>
        <v>0</v>
      </c>
      <c r="D189" s="10">
        <f>'Demographic Data'!D189</f>
        <v>0</v>
      </c>
      <c r="E189" s="10" t="str">
        <f>'DNT - Data at a Glance'!D189</f>
        <v>30 Days or Less</v>
      </c>
      <c r="F189" s="5"/>
      <c r="G189" s="78" t="str">
        <f t="shared" si="27"/>
        <v/>
      </c>
      <c r="H189" s="5"/>
      <c r="I189" s="78" t="str">
        <f t="shared" si="28"/>
        <v/>
      </c>
      <c r="J189" s="78" t="e">
        <f t="shared" si="33"/>
        <v>#VALUE!</v>
      </c>
      <c r="K189" s="39"/>
      <c r="L189" s="67"/>
      <c r="M189" s="27"/>
      <c r="N189" s="88" t="str">
        <f t="shared" si="29"/>
        <v/>
      </c>
      <c r="O189" s="88" t="e">
        <f t="shared" si="34"/>
        <v>#VALUE!</v>
      </c>
      <c r="P189" s="27"/>
      <c r="Q189" s="88" t="str">
        <f t="shared" si="30"/>
        <v/>
      </c>
      <c r="R189" s="88" t="e">
        <f t="shared" si="31"/>
        <v>#VALUE!</v>
      </c>
      <c r="S189" s="81" t="e">
        <f t="shared" si="35"/>
        <v>#VALUE!</v>
      </c>
      <c r="T189" s="66">
        <f t="shared" si="32"/>
        <v>0</v>
      </c>
      <c r="U189" s="27"/>
    </row>
    <row r="190" spans="1:21" ht="16" x14ac:dyDescent="0.2">
      <c r="A190" s="10">
        <f>'Demographic Data'!A190</f>
        <v>0</v>
      </c>
      <c r="B190" s="10">
        <f>'Demographic Data'!B190</f>
        <v>0</v>
      </c>
      <c r="C190" s="87">
        <f>'Demographic Data'!C190</f>
        <v>0</v>
      </c>
      <c r="D190" s="10">
        <f>'Demographic Data'!D190</f>
        <v>0</v>
      </c>
      <c r="E190" s="10" t="str">
        <f>'DNT - Data at a Glance'!D190</f>
        <v>30 Days or Less</v>
      </c>
      <c r="F190" s="5"/>
      <c r="G190" s="78" t="str">
        <f t="shared" si="27"/>
        <v/>
      </c>
      <c r="H190" s="5"/>
      <c r="I190" s="78" t="str">
        <f t="shared" si="28"/>
        <v/>
      </c>
      <c r="J190" s="78" t="e">
        <f t="shared" si="33"/>
        <v>#VALUE!</v>
      </c>
      <c r="K190" s="39"/>
      <c r="L190" s="67"/>
      <c r="M190" s="27"/>
      <c r="N190" s="88" t="str">
        <f t="shared" si="29"/>
        <v/>
      </c>
      <c r="O190" s="88" t="e">
        <f t="shared" si="34"/>
        <v>#VALUE!</v>
      </c>
      <c r="P190" s="27"/>
      <c r="Q190" s="88" t="str">
        <f t="shared" si="30"/>
        <v/>
      </c>
      <c r="R190" s="88" t="e">
        <f t="shared" si="31"/>
        <v>#VALUE!</v>
      </c>
      <c r="S190" s="81" t="e">
        <f t="shared" si="35"/>
        <v>#VALUE!</v>
      </c>
      <c r="T190" s="66">
        <f t="shared" si="32"/>
        <v>0</v>
      </c>
      <c r="U190" s="27"/>
    </row>
    <row r="191" spans="1:21" ht="16" x14ac:dyDescent="0.2">
      <c r="A191" s="10">
        <f>'Demographic Data'!A191</f>
        <v>0</v>
      </c>
      <c r="B191" s="10">
        <f>'Demographic Data'!B191</f>
        <v>0</v>
      </c>
      <c r="C191" s="87">
        <f>'Demographic Data'!C191</f>
        <v>0</v>
      </c>
      <c r="D191" s="10">
        <f>'Demographic Data'!D191</f>
        <v>0</v>
      </c>
      <c r="E191" s="10" t="str">
        <f>'DNT - Data at a Glance'!D191</f>
        <v>30 Days or Less</v>
      </c>
      <c r="F191" s="5"/>
      <c r="G191" s="78" t="str">
        <f t="shared" si="27"/>
        <v/>
      </c>
      <c r="H191" s="5"/>
      <c r="I191" s="78" t="str">
        <f t="shared" si="28"/>
        <v/>
      </c>
      <c r="J191" s="78" t="e">
        <f t="shared" si="33"/>
        <v>#VALUE!</v>
      </c>
      <c r="K191" s="39"/>
      <c r="L191" s="67"/>
      <c r="M191" s="27"/>
      <c r="N191" s="88" t="str">
        <f t="shared" si="29"/>
        <v/>
      </c>
      <c r="O191" s="88" t="e">
        <f t="shared" si="34"/>
        <v>#VALUE!</v>
      </c>
      <c r="P191" s="27"/>
      <c r="Q191" s="88" t="str">
        <f t="shared" si="30"/>
        <v/>
      </c>
      <c r="R191" s="88" t="e">
        <f t="shared" si="31"/>
        <v>#VALUE!</v>
      </c>
      <c r="S191" s="81" t="e">
        <f t="shared" si="35"/>
        <v>#VALUE!</v>
      </c>
      <c r="T191" s="66">
        <f t="shared" si="32"/>
        <v>0</v>
      </c>
      <c r="U191" s="27"/>
    </row>
    <row r="192" spans="1:21" ht="16" x14ac:dyDescent="0.2">
      <c r="A192" s="10">
        <f>'Demographic Data'!A192</f>
        <v>0</v>
      </c>
      <c r="B192" s="10">
        <f>'Demographic Data'!B192</f>
        <v>0</v>
      </c>
      <c r="C192" s="87">
        <f>'Demographic Data'!C192</f>
        <v>0</v>
      </c>
      <c r="D192" s="10">
        <f>'Demographic Data'!D192</f>
        <v>0</v>
      </c>
      <c r="E192" s="10" t="str">
        <f>'DNT - Data at a Glance'!D192</f>
        <v>30 Days or Less</v>
      </c>
      <c r="F192" s="5"/>
      <c r="G192" s="78" t="str">
        <f t="shared" si="27"/>
        <v/>
      </c>
      <c r="H192" s="5"/>
      <c r="I192" s="78" t="str">
        <f t="shared" si="28"/>
        <v/>
      </c>
      <c r="J192" s="78" t="e">
        <f t="shared" si="33"/>
        <v>#VALUE!</v>
      </c>
      <c r="K192" s="39"/>
      <c r="L192" s="67"/>
      <c r="M192" s="27"/>
      <c r="N192" s="88" t="str">
        <f t="shared" si="29"/>
        <v/>
      </c>
      <c r="O192" s="88" t="e">
        <f t="shared" si="34"/>
        <v>#VALUE!</v>
      </c>
      <c r="P192" s="27"/>
      <c r="Q192" s="88" t="str">
        <f t="shared" si="30"/>
        <v/>
      </c>
      <c r="R192" s="88" t="e">
        <f t="shared" si="31"/>
        <v>#VALUE!</v>
      </c>
      <c r="S192" s="81" t="e">
        <f t="shared" si="35"/>
        <v>#VALUE!</v>
      </c>
      <c r="T192" s="66">
        <f t="shared" si="32"/>
        <v>0</v>
      </c>
      <c r="U192" s="27"/>
    </row>
    <row r="193" spans="1:21" ht="16" x14ac:dyDescent="0.2">
      <c r="A193" s="10">
        <f>'Demographic Data'!A193</f>
        <v>0</v>
      </c>
      <c r="B193" s="10">
        <f>'Demographic Data'!B193</f>
        <v>0</v>
      </c>
      <c r="C193" s="87">
        <f>'Demographic Data'!C193</f>
        <v>0</v>
      </c>
      <c r="D193" s="10">
        <f>'Demographic Data'!D193</f>
        <v>0</v>
      </c>
      <c r="E193" s="10" t="str">
        <f>'DNT - Data at a Glance'!D193</f>
        <v>30 Days or Less</v>
      </c>
      <c r="F193" s="5"/>
      <c r="G193" s="78" t="str">
        <f t="shared" si="27"/>
        <v/>
      </c>
      <c r="H193" s="5"/>
      <c r="I193" s="78" t="str">
        <f t="shared" si="28"/>
        <v/>
      </c>
      <c r="J193" s="78" t="e">
        <f t="shared" si="33"/>
        <v>#VALUE!</v>
      </c>
      <c r="K193" s="39"/>
      <c r="L193" s="67"/>
      <c r="M193" s="27"/>
      <c r="N193" s="88" t="str">
        <f t="shared" si="29"/>
        <v/>
      </c>
      <c r="O193" s="88" t="e">
        <f t="shared" si="34"/>
        <v>#VALUE!</v>
      </c>
      <c r="P193" s="27"/>
      <c r="Q193" s="88" t="str">
        <f t="shared" si="30"/>
        <v/>
      </c>
      <c r="R193" s="88" t="e">
        <f t="shared" si="31"/>
        <v>#VALUE!</v>
      </c>
      <c r="S193" s="81" t="e">
        <f t="shared" si="35"/>
        <v>#VALUE!</v>
      </c>
      <c r="T193" s="66">
        <f t="shared" si="32"/>
        <v>0</v>
      </c>
      <c r="U193" s="27"/>
    </row>
    <row r="194" spans="1:21" ht="16" x14ac:dyDescent="0.2">
      <c r="A194" s="10">
        <f>'Demographic Data'!A194</f>
        <v>0</v>
      </c>
      <c r="B194" s="10">
        <f>'Demographic Data'!B194</f>
        <v>0</v>
      </c>
      <c r="C194" s="87">
        <f>'Demographic Data'!C194</f>
        <v>0</v>
      </c>
      <c r="D194" s="10">
        <f>'Demographic Data'!D194</f>
        <v>0</v>
      </c>
      <c r="E194" s="10" t="str">
        <f>'DNT - Data at a Glance'!D194</f>
        <v>30 Days or Less</v>
      </c>
      <c r="F194" s="5"/>
      <c r="G194" s="78" t="str">
        <f t="shared" si="27"/>
        <v/>
      </c>
      <c r="H194" s="5"/>
      <c r="I194" s="78" t="str">
        <f t="shared" si="28"/>
        <v/>
      </c>
      <c r="J194" s="78" t="e">
        <f t="shared" si="33"/>
        <v>#VALUE!</v>
      </c>
      <c r="K194" s="39"/>
      <c r="L194" s="67"/>
      <c r="M194" s="27"/>
      <c r="N194" s="88" t="str">
        <f t="shared" si="29"/>
        <v/>
      </c>
      <c r="O194" s="88" t="e">
        <f t="shared" si="34"/>
        <v>#VALUE!</v>
      </c>
      <c r="P194" s="27"/>
      <c r="Q194" s="88" t="str">
        <f t="shared" si="30"/>
        <v/>
      </c>
      <c r="R194" s="88" t="e">
        <f t="shared" si="31"/>
        <v>#VALUE!</v>
      </c>
      <c r="S194" s="81" t="e">
        <f t="shared" si="35"/>
        <v>#VALUE!</v>
      </c>
      <c r="T194" s="66">
        <f t="shared" si="32"/>
        <v>0</v>
      </c>
      <c r="U194" s="27"/>
    </row>
    <row r="195" spans="1:21" ht="16" x14ac:dyDescent="0.2">
      <c r="A195" s="10">
        <f>'Demographic Data'!A195</f>
        <v>0</v>
      </c>
      <c r="B195" s="10">
        <f>'Demographic Data'!B195</f>
        <v>0</v>
      </c>
      <c r="C195" s="87">
        <f>'Demographic Data'!C195</f>
        <v>0</v>
      </c>
      <c r="D195" s="10">
        <f>'Demographic Data'!D195</f>
        <v>0</v>
      </c>
      <c r="E195" s="10" t="str">
        <f>'DNT - Data at a Glance'!D195</f>
        <v>30 Days or Less</v>
      </c>
      <c r="F195" s="5"/>
      <c r="G195" s="78" t="str">
        <f t="shared" ref="G195:G201" si="36">IF(AND(F195="F"), "0.0", "")&amp; IF(AND(F195="D"), "1.0", "")&amp; IF(AND(F195="D+"), "1.5", "")&amp; IF(AND(F195="C"), "2.0", "")&amp; IF(AND(F195="C+"), "2.5", "")&amp; IF(AND(F195="B"), "3.0", "") &amp; IF(AND(F195="B+"), "3.5", "") &amp; IF(AND(F195="A"), "4.0", "")</f>
        <v/>
      </c>
      <c r="H195" s="5"/>
      <c r="I195" s="78" t="str">
        <f t="shared" ref="I195:I201" si="37">IF(AND(H195="F"), "0.0", "")&amp; IF(AND(H195="D"), "1.0", "")&amp; IF(AND(H195="D+"), "1.5", "")&amp; IF(AND(H195="C"), "2.0", "")&amp; IF(AND(H195="C+"), "2.5", "")&amp; IF(AND(H195="B"), "3.0", "") &amp; IF(AND(H195="B+"), "3.5", "") &amp; IF(AND(H195="A"), "4.0", "")</f>
        <v/>
      </c>
      <c r="J195" s="78" t="e">
        <f t="shared" si="33"/>
        <v>#VALUE!</v>
      </c>
      <c r="K195" s="39"/>
      <c r="L195" s="67"/>
      <c r="M195" s="27"/>
      <c r="N195" s="88" t="str">
        <f t="shared" ref="N195:N201" si="38">IF(AND(M195="F"), "0.0", "")&amp; IF(AND(M195="D"), "1.0", "")&amp; IF(AND(M195="D+"), "1.5", "")&amp; IF(AND(M195="C"), "2.0", "")&amp; IF(AND(M195="C+"), "2.5", "")&amp; IF(AND(M195="B"), "3.0", "") &amp; IF(AND(M195="B+"), "3.5", "") &amp; IF(AND(M195="A"), "4.0", "")</f>
        <v/>
      </c>
      <c r="O195" s="88" t="e">
        <f t="shared" si="34"/>
        <v>#VALUE!</v>
      </c>
      <c r="P195" s="27"/>
      <c r="Q195" s="88" t="str">
        <f t="shared" ref="Q195:Q201" si="39">IF(AND(P195="F"), "0.0", "")&amp; IF(AND(P195="D"), "1.0", "")&amp; IF(AND(P195="D+"), "1.5", "")&amp; IF(AND(P195="C"), "2.0", "")&amp; IF(AND(P195="C+"), "2.5", "")&amp; IF(AND(P195="B"), "3.0", "") &amp; IF(AND(P195="B+"), "3.5", "") &amp; IF(AND(P195="A"), "4.0", "")</f>
        <v/>
      </c>
      <c r="R195" s="88" t="e">
        <f t="shared" ref="R195:R201" si="40">SUM(Q195-N195)</f>
        <v>#VALUE!</v>
      </c>
      <c r="S195" s="81" t="e">
        <f t="shared" si="35"/>
        <v>#VALUE!</v>
      </c>
      <c r="T195" s="66">
        <f t="shared" ref="T195:T201" si="41">K195</f>
        <v>0</v>
      </c>
      <c r="U195" s="27"/>
    </row>
    <row r="196" spans="1:21" ht="16" x14ac:dyDescent="0.2">
      <c r="A196" s="10">
        <f>'Demographic Data'!A196</f>
        <v>0</v>
      </c>
      <c r="B196" s="10">
        <f>'Demographic Data'!B196</f>
        <v>0</v>
      </c>
      <c r="C196" s="87">
        <f>'Demographic Data'!C196</f>
        <v>0</v>
      </c>
      <c r="D196" s="10">
        <f>'Demographic Data'!D196</f>
        <v>0</v>
      </c>
      <c r="E196" s="10" t="str">
        <f>'DNT - Data at a Glance'!D196</f>
        <v>30 Days or Less</v>
      </c>
      <c r="F196" s="5"/>
      <c r="G196" s="78" t="str">
        <f t="shared" si="36"/>
        <v/>
      </c>
      <c r="H196" s="5"/>
      <c r="I196" s="78" t="str">
        <f t="shared" si="37"/>
        <v/>
      </c>
      <c r="J196" s="78" t="e">
        <f t="shared" si="33"/>
        <v>#VALUE!</v>
      </c>
      <c r="K196" s="39"/>
      <c r="L196" s="67"/>
      <c r="M196" s="27"/>
      <c r="N196" s="88" t="str">
        <f t="shared" si="38"/>
        <v/>
      </c>
      <c r="O196" s="88" t="e">
        <f t="shared" si="34"/>
        <v>#VALUE!</v>
      </c>
      <c r="P196" s="27"/>
      <c r="Q196" s="88" t="str">
        <f t="shared" si="39"/>
        <v/>
      </c>
      <c r="R196" s="88" t="e">
        <f t="shared" si="40"/>
        <v>#VALUE!</v>
      </c>
      <c r="S196" s="81" t="e">
        <f t="shared" si="35"/>
        <v>#VALUE!</v>
      </c>
      <c r="T196" s="66">
        <f t="shared" si="41"/>
        <v>0</v>
      </c>
      <c r="U196" s="27"/>
    </row>
    <row r="197" spans="1:21" ht="16" x14ac:dyDescent="0.2">
      <c r="A197" s="10">
        <f>'Demographic Data'!A197</f>
        <v>0</v>
      </c>
      <c r="B197" s="10">
        <f>'Demographic Data'!B197</f>
        <v>0</v>
      </c>
      <c r="C197" s="87">
        <f>'Demographic Data'!C197</f>
        <v>0</v>
      </c>
      <c r="D197" s="10">
        <f>'Demographic Data'!D197</f>
        <v>0</v>
      </c>
      <c r="E197" s="10" t="str">
        <f>'DNT - Data at a Glance'!D197</f>
        <v>30 Days or Less</v>
      </c>
      <c r="F197" s="5"/>
      <c r="G197" s="78" t="str">
        <f t="shared" si="36"/>
        <v/>
      </c>
      <c r="H197" s="5"/>
      <c r="I197" s="78" t="str">
        <f t="shared" si="37"/>
        <v/>
      </c>
      <c r="J197" s="78" t="e">
        <f t="shared" si="33"/>
        <v>#VALUE!</v>
      </c>
      <c r="K197" s="39"/>
      <c r="L197" s="67"/>
      <c r="M197" s="27"/>
      <c r="N197" s="88" t="str">
        <f t="shared" si="38"/>
        <v/>
      </c>
      <c r="O197" s="88" t="e">
        <f t="shared" si="34"/>
        <v>#VALUE!</v>
      </c>
      <c r="P197" s="27"/>
      <c r="Q197" s="88" t="str">
        <f t="shared" si="39"/>
        <v/>
      </c>
      <c r="R197" s="88" t="e">
        <f t="shared" si="40"/>
        <v>#VALUE!</v>
      </c>
      <c r="S197" s="81" t="e">
        <f t="shared" si="35"/>
        <v>#VALUE!</v>
      </c>
      <c r="T197" s="66">
        <f t="shared" si="41"/>
        <v>0</v>
      </c>
      <c r="U197" s="27"/>
    </row>
    <row r="198" spans="1:21" ht="16" x14ac:dyDescent="0.2">
      <c r="A198" s="10">
        <f>'Demographic Data'!A198</f>
        <v>0</v>
      </c>
      <c r="B198" s="10">
        <f>'Demographic Data'!B198</f>
        <v>0</v>
      </c>
      <c r="C198" s="87">
        <f>'Demographic Data'!C198</f>
        <v>0</v>
      </c>
      <c r="D198" s="10">
        <f>'Demographic Data'!D198</f>
        <v>0</v>
      </c>
      <c r="E198" s="10" t="str">
        <f>'DNT - Data at a Glance'!D198</f>
        <v>30 Days or Less</v>
      </c>
      <c r="F198" s="5"/>
      <c r="G198" s="78" t="str">
        <f t="shared" si="36"/>
        <v/>
      </c>
      <c r="H198" s="5"/>
      <c r="I198" s="78" t="str">
        <f t="shared" si="37"/>
        <v/>
      </c>
      <c r="J198" s="78" t="e">
        <f t="shared" si="33"/>
        <v>#VALUE!</v>
      </c>
      <c r="K198" s="39"/>
      <c r="L198" s="67"/>
      <c r="M198" s="27"/>
      <c r="N198" s="88" t="str">
        <f t="shared" si="38"/>
        <v/>
      </c>
      <c r="O198" s="88" t="e">
        <f t="shared" si="34"/>
        <v>#VALUE!</v>
      </c>
      <c r="P198" s="27"/>
      <c r="Q198" s="88" t="str">
        <f t="shared" si="39"/>
        <v/>
      </c>
      <c r="R198" s="88" t="e">
        <f t="shared" si="40"/>
        <v>#VALUE!</v>
      </c>
      <c r="S198" s="81" t="e">
        <f t="shared" si="35"/>
        <v>#VALUE!</v>
      </c>
      <c r="T198" s="66">
        <f t="shared" si="41"/>
        <v>0</v>
      </c>
      <c r="U198" s="27"/>
    </row>
    <row r="199" spans="1:21" ht="16" x14ac:dyDescent="0.2">
      <c r="A199" s="10">
        <f>'Demographic Data'!A199</f>
        <v>0</v>
      </c>
      <c r="B199" s="10">
        <f>'Demographic Data'!B199</f>
        <v>0</v>
      </c>
      <c r="C199" s="87">
        <f>'Demographic Data'!C199</f>
        <v>0</v>
      </c>
      <c r="D199" s="10">
        <f>'Demographic Data'!D199</f>
        <v>0</v>
      </c>
      <c r="E199" s="10" t="str">
        <f>'DNT - Data at a Glance'!D199</f>
        <v>30 Days or Less</v>
      </c>
      <c r="F199" s="5"/>
      <c r="G199" s="78" t="str">
        <f t="shared" si="36"/>
        <v/>
      </c>
      <c r="H199" s="5"/>
      <c r="I199" s="78" t="str">
        <f t="shared" si="37"/>
        <v/>
      </c>
      <c r="J199" s="78" t="e">
        <f t="shared" si="33"/>
        <v>#VALUE!</v>
      </c>
      <c r="K199" s="39"/>
      <c r="L199" s="67"/>
      <c r="M199" s="27"/>
      <c r="N199" s="88" t="str">
        <f t="shared" si="38"/>
        <v/>
      </c>
      <c r="O199" s="88" t="e">
        <f t="shared" si="34"/>
        <v>#VALUE!</v>
      </c>
      <c r="P199" s="27"/>
      <c r="Q199" s="88" t="str">
        <f t="shared" si="39"/>
        <v/>
      </c>
      <c r="R199" s="88" t="e">
        <f t="shared" si="40"/>
        <v>#VALUE!</v>
      </c>
      <c r="S199" s="81" t="e">
        <f t="shared" si="35"/>
        <v>#VALUE!</v>
      </c>
      <c r="T199" s="66">
        <f t="shared" si="41"/>
        <v>0</v>
      </c>
      <c r="U199" s="27"/>
    </row>
    <row r="200" spans="1:21" ht="16" x14ac:dyDescent="0.2">
      <c r="A200" s="10">
        <f>'Demographic Data'!A200</f>
        <v>0</v>
      </c>
      <c r="B200" s="10">
        <f>'Demographic Data'!B200</f>
        <v>0</v>
      </c>
      <c r="C200" s="87">
        <f>'Demographic Data'!C200</f>
        <v>0</v>
      </c>
      <c r="D200" s="10">
        <f>'Demographic Data'!D200</f>
        <v>0</v>
      </c>
      <c r="E200" s="10" t="str">
        <f>'DNT - Data at a Glance'!D200</f>
        <v>30 Days or Less</v>
      </c>
      <c r="F200" s="5"/>
      <c r="G200" s="78" t="str">
        <f t="shared" si="36"/>
        <v/>
      </c>
      <c r="H200" s="5"/>
      <c r="I200" s="78" t="str">
        <f t="shared" si="37"/>
        <v/>
      </c>
      <c r="J200" s="78" t="e">
        <f t="shared" si="33"/>
        <v>#VALUE!</v>
      </c>
      <c r="K200" s="39"/>
      <c r="L200" s="67"/>
      <c r="M200" s="27"/>
      <c r="N200" s="88" t="str">
        <f t="shared" si="38"/>
        <v/>
      </c>
      <c r="O200" s="88" t="e">
        <f t="shared" si="34"/>
        <v>#VALUE!</v>
      </c>
      <c r="P200" s="27"/>
      <c r="Q200" s="88" t="str">
        <f t="shared" si="39"/>
        <v/>
      </c>
      <c r="R200" s="88" t="e">
        <f t="shared" si="40"/>
        <v>#VALUE!</v>
      </c>
      <c r="S200" s="81" t="e">
        <f t="shared" si="35"/>
        <v>#VALUE!</v>
      </c>
      <c r="T200" s="66">
        <f t="shared" si="41"/>
        <v>0</v>
      </c>
      <c r="U200" s="27"/>
    </row>
    <row r="201" spans="1:21" ht="16" x14ac:dyDescent="0.2">
      <c r="A201" s="10">
        <f>'Demographic Data'!A201</f>
        <v>0</v>
      </c>
      <c r="B201" s="10">
        <f>'Demographic Data'!B201</f>
        <v>0</v>
      </c>
      <c r="C201" s="87">
        <f>'Demographic Data'!C201</f>
        <v>0</v>
      </c>
      <c r="D201" s="10">
        <f>'Demographic Data'!D201</f>
        <v>0</v>
      </c>
      <c r="E201" s="10" t="str">
        <f>'DNT - Data at a Glance'!D201</f>
        <v>30 Days or Less</v>
      </c>
      <c r="F201" s="5"/>
      <c r="G201" s="78" t="str">
        <f t="shared" si="36"/>
        <v/>
      </c>
      <c r="H201" s="5"/>
      <c r="I201" s="78" t="str">
        <f t="shared" si="37"/>
        <v/>
      </c>
      <c r="J201" s="78" t="e">
        <f t="shared" si="33"/>
        <v>#VALUE!</v>
      </c>
      <c r="K201" s="39"/>
      <c r="L201" s="67"/>
      <c r="M201" s="27"/>
      <c r="N201" s="88" t="str">
        <f t="shared" si="38"/>
        <v/>
      </c>
      <c r="O201" s="88" t="e">
        <f t="shared" si="34"/>
        <v>#VALUE!</v>
      </c>
      <c r="P201" s="27"/>
      <c r="Q201" s="88" t="str">
        <f t="shared" si="39"/>
        <v/>
      </c>
      <c r="R201" s="88" t="e">
        <f t="shared" si="40"/>
        <v>#VALUE!</v>
      </c>
      <c r="S201" s="81" t="e">
        <f t="shared" si="35"/>
        <v>#VALUE!</v>
      </c>
      <c r="T201" s="66">
        <f t="shared" si="41"/>
        <v>0</v>
      </c>
      <c r="U201" s="27"/>
    </row>
    <row r="202" spans="1:21" ht="16" x14ac:dyDescent="0.2">
      <c r="F202" s="76" t="s">
        <v>86</v>
      </c>
      <c r="G202" s="26" t="e">
        <f>AVERAGE(G69:G170)</f>
        <v>#DIV/0!</v>
      </c>
      <c r="H202" s="76" t="s">
        <v>86</v>
      </c>
      <c r="I202" s="26" t="e">
        <f>AVERAGE(I69:I170)</f>
        <v>#DIV/0!</v>
      </c>
      <c r="J202" s="26" t="e">
        <f>AVERAGE(J69:J170)</f>
        <v>#VALUE!</v>
      </c>
      <c r="K202" s="75"/>
      <c r="L202" s="74"/>
      <c r="M202" s="77" t="s">
        <v>86</v>
      </c>
      <c r="N202" s="26" t="e">
        <f>AVERAGE(N69:N170)</f>
        <v>#DIV/0!</v>
      </c>
      <c r="O202" s="26" t="e">
        <f>AVERAGE(O69:O170)</f>
        <v>#VALUE!</v>
      </c>
      <c r="P202" s="76" t="s">
        <v>86</v>
      </c>
      <c r="Q202" s="26" t="e">
        <f>AVERAGE(Q69:Q170)</f>
        <v>#DIV/0!</v>
      </c>
      <c r="R202" s="26" t="e">
        <f>AVERAGE(R69:R170)</f>
        <v>#VALUE!</v>
      </c>
      <c r="S202" s="26" t="e">
        <f>AVERAGE(S69:S170)</f>
        <v>#VALUE!</v>
      </c>
      <c r="T202" s="70"/>
      <c r="U202" s="41"/>
    </row>
    <row r="203" spans="1:21" ht="16" x14ac:dyDescent="0.2">
      <c r="K203" s="68"/>
      <c r="L203" s="69"/>
      <c r="T203" s="41"/>
      <c r="U203" s="41"/>
    </row>
    <row r="204" spans="1:21" ht="16" x14ac:dyDescent="0.2">
      <c r="K204" s="68"/>
      <c r="L204" s="69"/>
      <c r="T204" s="71"/>
      <c r="U204" s="60"/>
    </row>
    <row r="205" spans="1:21" x14ac:dyDescent="0.2">
      <c r="K205" s="68"/>
      <c r="L205" s="69"/>
      <c r="T205" s="72"/>
      <c r="U205" s="61"/>
    </row>
    <row r="206" spans="1:21" x14ac:dyDescent="0.2">
      <c r="K206" s="68"/>
      <c r="L206" s="69"/>
      <c r="T206" s="44"/>
      <c r="U206" s="61"/>
    </row>
    <row r="207" spans="1:21" x14ac:dyDescent="0.2">
      <c r="K207" s="68"/>
      <c r="L207" s="69"/>
      <c r="T207" s="44"/>
      <c r="U207" s="61"/>
    </row>
    <row r="208" spans="1:21" x14ac:dyDescent="0.2">
      <c r="K208" s="68"/>
      <c r="L208" s="69"/>
      <c r="T208" s="44"/>
      <c r="U208" s="61"/>
    </row>
    <row r="209" spans="11:21" ht="16" x14ac:dyDescent="0.2">
      <c r="K209" s="68"/>
      <c r="L209" s="69"/>
      <c r="T209" s="73"/>
      <c r="U209" s="60"/>
    </row>
    <row r="210" spans="11:21" x14ac:dyDescent="0.2">
      <c r="K210" s="68"/>
      <c r="L210" s="69"/>
      <c r="T210" s="72"/>
      <c r="U210" s="61"/>
    </row>
    <row r="211" spans="11:21" x14ac:dyDescent="0.2">
      <c r="K211" s="68"/>
      <c r="L211" s="69"/>
      <c r="T211" s="44"/>
      <c r="U211" s="61"/>
    </row>
    <row r="212" spans="11:21" x14ac:dyDescent="0.2">
      <c r="K212" s="68"/>
      <c r="L212" s="69"/>
      <c r="T212" s="44"/>
      <c r="U212" s="61"/>
    </row>
    <row r="213" spans="11:21" x14ac:dyDescent="0.2">
      <c r="K213" s="68"/>
      <c r="L213" s="69"/>
      <c r="T213" s="44"/>
      <c r="U213" s="61"/>
    </row>
    <row r="214" spans="11:21" x14ac:dyDescent="0.2">
      <c r="K214" s="68"/>
      <c r="L214" s="69"/>
    </row>
    <row r="215" spans="11:21" x14ac:dyDescent="0.2">
      <c r="K215" s="68"/>
      <c r="L215" s="69"/>
    </row>
    <row r="216" spans="11:21" x14ac:dyDescent="0.2">
      <c r="K216" s="68"/>
      <c r="L216" s="69"/>
    </row>
    <row r="217" spans="11:21" x14ac:dyDescent="0.2">
      <c r="K217" s="68"/>
      <c r="L217" s="69"/>
    </row>
    <row r="218" spans="11:21" x14ac:dyDescent="0.2">
      <c r="K218" s="68"/>
      <c r="L218" s="69"/>
    </row>
    <row r="219" spans="11:21" x14ac:dyDescent="0.2">
      <c r="K219" s="68"/>
      <c r="L219" s="69"/>
    </row>
    <row r="220" spans="11:21" x14ac:dyDescent="0.2">
      <c r="K220" s="68"/>
      <c r="L220" s="69"/>
    </row>
    <row r="221" spans="11:21" x14ac:dyDescent="0.2">
      <c r="K221" s="68"/>
      <c r="L221" s="69"/>
    </row>
    <row r="222" spans="11:21" x14ac:dyDescent="0.2">
      <c r="K222" s="68"/>
      <c r="L222" s="69"/>
    </row>
    <row r="223" spans="11:21" x14ac:dyDescent="0.2">
      <c r="K223" s="68"/>
      <c r="L223" s="69"/>
    </row>
    <row r="224" spans="11:21" x14ac:dyDescent="0.2">
      <c r="K224" s="68"/>
      <c r="L224" s="69"/>
    </row>
    <row r="225" spans="11:12" x14ac:dyDescent="0.2">
      <c r="K225" s="68"/>
      <c r="L225" s="69"/>
    </row>
    <row r="226" spans="11:12" x14ac:dyDescent="0.2">
      <c r="K226" s="68"/>
      <c r="L226" s="69"/>
    </row>
    <row r="227" spans="11:12" x14ac:dyDescent="0.2">
      <c r="K227" s="68"/>
      <c r="L227" s="69"/>
    </row>
    <row r="228" spans="11:12" x14ac:dyDescent="0.2">
      <c r="K228" s="68"/>
      <c r="L228" s="69"/>
    </row>
    <row r="229" spans="11:12" x14ac:dyDescent="0.2">
      <c r="K229" s="68"/>
      <c r="L229" s="69"/>
    </row>
    <row r="230" spans="11:12" x14ac:dyDescent="0.2">
      <c r="K230" s="68"/>
      <c r="L230" s="69"/>
    </row>
    <row r="231" spans="11:12" x14ac:dyDescent="0.2">
      <c r="K231" s="68"/>
      <c r="L231" s="69"/>
    </row>
    <row r="232" spans="11:12" x14ac:dyDescent="0.2">
      <c r="K232" s="68"/>
      <c r="L232" s="69"/>
    </row>
    <row r="233" spans="11:12" ht="16" x14ac:dyDescent="0.2">
      <c r="K233" s="2"/>
      <c r="L233" s="2"/>
    </row>
    <row r="234" spans="11:12" ht="16" x14ac:dyDescent="0.2">
      <c r="K234" s="42"/>
      <c r="L234" s="65"/>
    </row>
    <row r="235" spans="11:12" x14ac:dyDescent="0.2">
      <c r="K235" s="61"/>
      <c r="L235" s="44"/>
    </row>
    <row r="236" spans="11:12" x14ac:dyDescent="0.2">
      <c r="K236" s="61"/>
      <c r="L236" s="44"/>
    </row>
    <row r="237" spans="11:12" ht="16" x14ac:dyDescent="0.2">
      <c r="K237" s="42"/>
      <c r="L237" s="44"/>
    </row>
    <row r="238" spans="11:12" x14ac:dyDescent="0.2">
      <c r="K238" s="61"/>
      <c r="L238" s="65"/>
    </row>
    <row r="239" spans="11:12" x14ac:dyDescent="0.2">
      <c r="K239" s="61"/>
      <c r="L239" s="44"/>
    </row>
    <row r="240" spans="11:12" x14ac:dyDescent="0.2">
      <c r="K240" s="61"/>
      <c r="L240" s="44"/>
    </row>
    <row r="241" spans="11:12" ht="16" x14ac:dyDescent="0.2">
      <c r="K241" s="42"/>
      <c r="L241" s="44"/>
    </row>
    <row r="242" spans="11:12" x14ac:dyDescent="0.2">
      <c r="K242" s="61"/>
      <c r="L242" s="65"/>
    </row>
    <row r="243" spans="11:12" x14ac:dyDescent="0.2">
      <c r="K243" s="61"/>
      <c r="L243" s="44"/>
    </row>
    <row r="244" spans="11:12" ht="16" x14ac:dyDescent="0.2">
      <c r="K244" s="42"/>
      <c r="L244" s="43"/>
    </row>
    <row r="245" spans="11:12" x14ac:dyDescent="0.2">
      <c r="K245" s="61"/>
      <c r="L245" s="43"/>
    </row>
    <row r="246" spans="11:12" x14ac:dyDescent="0.2">
      <c r="K246" s="61"/>
      <c r="L246" s="44"/>
    </row>
    <row r="247" spans="11:12" x14ac:dyDescent="0.2">
      <c r="K247" s="61"/>
      <c r="L247" s="45"/>
    </row>
    <row r="248" spans="11:12" x14ac:dyDescent="0.2">
      <c r="K248" s="45"/>
      <c r="L248" s="45"/>
    </row>
  </sheetData>
  <conditionalFormatting sqref="S2:S202">
    <cfRule type="cellIs" dxfId="286" priority="25" operator="lessThan">
      <formula>0</formula>
    </cfRule>
    <cfRule type="cellIs" dxfId="285" priority="26" operator="greaterThan">
      <formula>0</formula>
    </cfRule>
    <cfRule type="cellIs" dxfId="284" priority="27" operator="equal">
      <formula>0</formula>
    </cfRule>
  </conditionalFormatting>
  <conditionalFormatting sqref="K2:K201">
    <cfRule type="containsText" dxfId="283" priority="23" operator="containsText" text="Needs to Improve">
      <formula>NOT(ISERROR(SEARCH("Needs to Improve",K2)))</formula>
    </cfRule>
    <cfRule type="containsText" dxfId="282" priority="24" operator="containsText" text="None Needed">
      <formula>NOT(ISERROR(SEARCH("None Needed",K2)))</formula>
    </cfRule>
  </conditionalFormatting>
  <conditionalFormatting sqref="L2:L201">
    <cfRule type="containsText" dxfId="281" priority="20" operator="containsText" text="DID Improve">
      <formula>NOT(ISERROR(SEARCH("DID Improve",L2)))</formula>
    </cfRule>
    <cfRule type="containsText" dxfId="280" priority="21" operator="containsText" text="DID NOT Improve">
      <formula>NOT(ISERROR(SEARCH("DID NOT Improve",L2)))</formula>
    </cfRule>
    <cfRule type="containsText" dxfId="279" priority="22" operator="containsText" text="None Was Needed">
      <formula>NOT(ISERROR(SEARCH("None Was Needed",L2)))</formula>
    </cfRule>
  </conditionalFormatting>
  <conditionalFormatting sqref="T2:T201">
    <cfRule type="containsText" dxfId="278" priority="18" operator="containsText" text="Needs to Improve">
      <formula>NOT(ISERROR(SEARCH("Needs to Improve",T2)))</formula>
    </cfRule>
    <cfRule type="containsText" dxfId="277" priority="19" operator="containsText" text="None Needed">
      <formula>NOT(ISERROR(SEARCH("None Needed",T2)))</formula>
    </cfRule>
  </conditionalFormatting>
  <conditionalFormatting sqref="U2:U201">
    <cfRule type="containsText" dxfId="276" priority="15" operator="containsText" text="DID Improve">
      <formula>NOT(ISERROR(SEARCH("DID Improve",U2)))</formula>
    </cfRule>
    <cfRule type="containsText" dxfId="275" priority="16" operator="containsText" text="DID NOT Improve">
      <formula>NOT(ISERROR(SEARCH("DID NOT Improve",U2)))</formula>
    </cfRule>
    <cfRule type="containsText" dxfId="274" priority="17" operator="containsText" text="None Was Needed">
      <formula>NOT(ISERROR(SEARCH("None Was Needed",U2)))</formula>
    </cfRule>
  </conditionalFormatting>
  <conditionalFormatting sqref="J2:J202">
    <cfRule type="cellIs" dxfId="273" priority="12" operator="lessThan">
      <formula>0</formula>
    </cfRule>
    <cfRule type="cellIs" dxfId="272" priority="13" operator="greaterThan">
      <formula>0</formula>
    </cfRule>
    <cfRule type="cellIs" dxfId="271" priority="14" operator="equal">
      <formula>0</formula>
    </cfRule>
  </conditionalFormatting>
  <conditionalFormatting sqref="R203:R1048576">
    <cfRule type="cellIs" dxfId="270" priority="10" operator="greaterThan">
      <formula>0</formula>
    </cfRule>
    <cfRule type="cellIs" dxfId="269" priority="11" operator="lessThan">
      <formula>0</formula>
    </cfRule>
  </conditionalFormatting>
  <conditionalFormatting sqref="R202">
    <cfRule type="cellIs" dxfId="268" priority="8" operator="greaterThan">
      <formula>0</formula>
    </cfRule>
    <cfRule type="cellIs" dxfId="267" priority="9" operator="lessThan">
      <formula>0</formula>
    </cfRule>
  </conditionalFormatting>
  <conditionalFormatting sqref="O2:O202">
    <cfRule type="cellIs" dxfId="266" priority="5" operator="lessThan">
      <formula>0</formula>
    </cfRule>
    <cfRule type="cellIs" dxfId="265" priority="6" operator="greaterThan">
      <formula>0</formula>
    </cfRule>
    <cfRule type="cellIs" dxfId="264" priority="7" operator="equal">
      <formula>0</formula>
    </cfRule>
  </conditionalFormatting>
  <conditionalFormatting sqref="R2:R201">
    <cfRule type="cellIs" dxfId="263" priority="2" operator="lessThan">
      <formula>0</formula>
    </cfRule>
    <cfRule type="cellIs" dxfId="262" priority="3" operator="greaterThan">
      <formula>0</formula>
    </cfRule>
    <cfRule type="cellIs" dxfId="261" priority="4" operator="equal">
      <formula>0</formula>
    </cfRule>
  </conditionalFormatting>
  <conditionalFormatting sqref="E2:E201">
    <cfRule type="containsText" dxfId="260" priority="1" operator="containsText" text="&lt; 30 Days">
      <formula>NOT(ISERROR(SEARCH("&lt; 30 Days",E2)))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'DNT - APR Codes'!$F$10:$F$11</xm:f>
          </x14:formula1>
          <xm:sqref>T2:T202</xm:sqref>
        </x14:dataValidation>
        <x14:dataValidation type="list" allowBlank="1" showInputMessage="1" showErrorMessage="1">
          <x14:formula1>
            <xm:f>'DNT - APR Codes'!$F$13:$F$15</xm:f>
          </x14:formula1>
          <xm:sqref>U2:U202</xm:sqref>
        </x14:dataValidation>
        <x14:dataValidation type="list" allowBlank="1" showInputMessage="1" showErrorMessage="1">
          <x14:formula1>
            <xm:f>'DNT - APR Codes'!$F$3:$F$4</xm:f>
          </x14:formula1>
          <xm:sqref>K2:K232</xm:sqref>
        </x14:dataValidation>
        <x14:dataValidation type="list" allowBlank="1" showInputMessage="1" showErrorMessage="1">
          <x14:formula1>
            <xm:f>'DNT - APR Codes'!$F$6:$F$8</xm:f>
          </x14:formula1>
          <xm:sqref>L2:L232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"/>
  <sheetViews>
    <sheetView zoomScalePageLayoutView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M14" sqref="M14"/>
    </sheetView>
  </sheetViews>
  <sheetFormatPr baseColWidth="10" defaultColWidth="8.83203125" defaultRowHeight="15" x14ac:dyDescent="0.2"/>
  <cols>
    <col min="1" max="1" width="10.5" customWidth="1"/>
    <col min="2" max="2" width="15.5" customWidth="1"/>
    <col min="3" max="3" width="30.5" style="37" customWidth="1"/>
    <col min="4" max="5" width="15.5" customWidth="1"/>
    <col min="6" max="10" width="15.6640625" customWidth="1"/>
    <col min="11" max="12" width="15.6640625" style="3" customWidth="1"/>
    <col min="13" max="17" width="15.6640625" customWidth="1"/>
    <col min="18" max="19" width="15.6640625" style="3" customWidth="1"/>
  </cols>
  <sheetData>
    <row r="1" spans="1:19" ht="26" x14ac:dyDescent="0.2">
      <c r="A1" s="17" t="s">
        <v>0</v>
      </c>
      <c r="B1" s="17" t="s">
        <v>1</v>
      </c>
      <c r="C1" s="17" t="s">
        <v>2</v>
      </c>
      <c r="D1" s="17" t="s">
        <v>3</v>
      </c>
      <c r="E1" s="92" t="s">
        <v>95</v>
      </c>
      <c r="F1" s="90" t="s">
        <v>115</v>
      </c>
      <c r="G1" s="90" t="s">
        <v>116</v>
      </c>
      <c r="H1" s="90" t="s">
        <v>117</v>
      </c>
      <c r="I1" s="90" t="s">
        <v>118</v>
      </c>
      <c r="J1" s="16" t="s">
        <v>119</v>
      </c>
      <c r="K1" s="90" t="s">
        <v>120</v>
      </c>
      <c r="L1" s="90" t="s">
        <v>121</v>
      </c>
      <c r="M1" s="90" t="s">
        <v>100</v>
      </c>
      <c r="N1" s="90" t="s">
        <v>111</v>
      </c>
      <c r="O1" s="90" t="s">
        <v>112</v>
      </c>
      <c r="P1" s="90" t="s">
        <v>113</v>
      </c>
      <c r="Q1" s="16" t="s">
        <v>114</v>
      </c>
      <c r="R1" s="90" t="s">
        <v>122</v>
      </c>
      <c r="S1" s="90" t="s">
        <v>123</v>
      </c>
    </row>
    <row r="2" spans="1:19" ht="16" x14ac:dyDescent="0.2">
      <c r="A2" s="10">
        <f>'Demographic Data'!A2</f>
        <v>0</v>
      </c>
      <c r="B2" s="10">
        <f>'Demographic Data'!B2</f>
        <v>0</v>
      </c>
      <c r="C2" s="87">
        <f>'Demographic Data'!C2</f>
        <v>0</v>
      </c>
      <c r="D2" s="10">
        <f>'Demographic Data'!D2</f>
        <v>0</v>
      </c>
      <c r="E2" s="10" t="str">
        <f>'DNT - Data at a Glance'!D2</f>
        <v>30 Days or Less</v>
      </c>
      <c r="F2" s="81"/>
      <c r="G2" s="46"/>
      <c r="H2" s="81"/>
      <c r="I2" s="46"/>
      <c r="J2" s="88">
        <f>SUM(H2-F2)</f>
        <v>0</v>
      </c>
      <c r="K2" s="66"/>
      <c r="L2" s="98"/>
      <c r="M2" s="27"/>
      <c r="N2" s="46"/>
      <c r="O2" s="81"/>
      <c r="P2" s="46"/>
      <c r="Q2" s="88">
        <f>SUM(O2-M2)</f>
        <v>0</v>
      </c>
      <c r="R2" s="66"/>
      <c r="S2" s="98"/>
    </row>
    <row r="3" spans="1:19" ht="16" x14ac:dyDescent="0.2">
      <c r="A3" s="10">
        <f>'Demographic Data'!A3</f>
        <v>0</v>
      </c>
      <c r="B3" s="10">
        <f>'Demographic Data'!B3</f>
        <v>0</v>
      </c>
      <c r="C3" s="87">
        <f>'Demographic Data'!C3</f>
        <v>0</v>
      </c>
      <c r="D3" s="10">
        <f>'Demographic Data'!D3</f>
        <v>0</v>
      </c>
      <c r="E3" s="10" t="str">
        <f>'DNT - Data at a Glance'!D3</f>
        <v>30 Days or Less</v>
      </c>
      <c r="F3" s="81"/>
      <c r="G3" s="46"/>
      <c r="H3" s="81"/>
      <c r="I3" s="46"/>
      <c r="J3" s="88">
        <f t="shared" ref="J3:J66" si="0">SUM(H3-F3)</f>
        <v>0</v>
      </c>
      <c r="K3" s="66"/>
      <c r="L3" s="98"/>
      <c r="M3" s="27"/>
      <c r="N3" s="46"/>
      <c r="O3" s="81"/>
      <c r="P3" s="46"/>
      <c r="Q3" s="88">
        <f t="shared" ref="Q3:Q66" si="1">SUM(O3-M3)</f>
        <v>0</v>
      </c>
      <c r="R3" s="66"/>
      <c r="S3" s="98"/>
    </row>
    <row r="4" spans="1:19" ht="16" x14ac:dyDescent="0.2">
      <c r="A4" s="10">
        <f>'Demographic Data'!A4</f>
        <v>0</v>
      </c>
      <c r="B4" s="10">
        <f>'Demographic Data'!B4</f>
        <v>0</v>
      </c>
      <c r="C4" s="87">
        <f>'Demographic Data'!C4</f>
        <v>0</v>
      </c>
      <c r="D4" s="10">
        <f>'Demographic Data'!D4</f>
        <v>0</v>
      </c>
      <c r="E4" s="10" t="str">
        <f>'DNT - Data at a Glance'!D4</f>
        <v>30 Days or Less</v>
      </c>
      <c r="F4" s="81"/>
      <c r="G4" s="46"/>
      <c r="H4" s="81"/>
      <c r="I4" s="46"/>
      <c r="J4" s="88">
        <f t="shared" si="0"/>
        <v>0</v>
      </c>
      <c r="K4" s="99"/>
      <c r="L4" s="67"/>
      <c r="M4" s="27"/>
      <c r="N4" s="46"/>
      <c r="O4" s="81"/>
      <c r="P4" s="46"/>
      <c r="Q4" s="88">
        <f t="shared" si="1"/>
        <v>0</v>
      </c>
      <c r="R4" s="99"/>
      <c r="S4" s="67"/>
    </row>
    <row r="5" spans="1:19" ht="16" x14ac:dyDescent="0.2">
      <c r="A5" s="10">
        <f>'Demographic Data'!A5</f>
        <v>0</v>
      </c>
      <c r="B5" s="10">
        <f>'Demographic Data'!B5</f>
        <v>0</v>
      </c>
      <c r="C5" s="87">
        <f>'Demographic Data'!C5</f>
        <v>0</v>
      </c>
      <c r="D5" s="10">
        <f>'Demographic Data'!D5</f>
        <v>0</v>
      </c>
      <c r="E5" s="10" t="str">
        <f>'DNT - Data at a Glance'!D5</f>
        <v>30 Days or Less</v>
      </c>
      <c r="F5" s="81"/>
      <c r="G5" s="46"/>
      <c r="H5" s="81"/>
      <c r="I5" s="46"/>
      <c r="J5" s="88">
        <f t="shared" si="0"/>
        <v>0</v>
      </c>
      <c r="K5" s="66"/>
      <c r="L5" s="98"/>
      <c r="M5" s="27"/>
      <c r="N5" s="46"/>
      <c r="O5" s="81"/>
      <c r="P5" s="46"/>
      <c r="Q5" s="88">
        <f t="shared" si="1"/>
        <v>0</v>
      </c>
      <c r="R5" s="66"/>
      <c r="S5" s="98"/>
    </row>
    <row r="6" spans="1:19" ht="16" x14ac:dyDescent="0.2">
      <c r="A6" s="10">
        <f>'Demographic Data'!A6</f>
        <v>0</v>
      </c>
      <c r="B6" s="10">
        <f>'Demographic Data'!B6</f>
        <v>0</v>
      </c>
      <c r="C6" s="87">
        <f>'Demographic Data'!C6</f>
        <v>0</v>
      </c>
      <c r="D6" s="10">
        <f>'Demographic Data'!D6</f>
        <v>0</v>
      </c>
      <c r="E6" s="10" t="str">
        <f>'DNT - Data at a Glance'!D6</f>
        <v>30 Days or Less</v>
      </c>
      <c r="F6" s="81"/>
      <c r="G6" s="46"/>
      <c r="H6" s="81"/>
      <c r="I6" s="46"/>
      <c r="J6" s="88">
        <f t="shared" si="0"/>
        <v>0</v>
      </c>
      <c r="K6" s="66"/>
      <c r="L6" s="67"/>
      <c r="M6" s="27"/>
      <c r="N6" s="46"/>
      <c r="O6" s="81"/>
      <c r="P6" s="46"/>
      <c r="Q6" s="88">
        <f t="shared" si="1"/>
        <v>0</v>
      </c>
      <c r="R6" s="66"/>
      <c r="S6" s="67"/>
    </row>
    <row r="7" spans="1:19" ht="16" x14ac:dyDescent="0.2">
      <c r="A7" s="10">
        <f>'Demographic Data'!A7</f>
        <v>0</v>
      </c>
      <c r="B7" s="10">
        <f>'Demographic Data'!B7</f>
        <v>0</v>
      </c>
      <c r="C7" s="87">
        <f>'Demographic Data'!C7</f>
        <v>0</v>
      </c>
      <c r="D7" s="10">
        <f>'Demographic Data'!D7</f>
        <v>0</v>
      </c>
      <c r="E7" s="10" t="str">
        <f>'DNT - Data at a Glance'!D7</f>
        <v>30 Days or Less</v>
      </c>
      <c r="F7" s="81"/>
      <c r="G7" s="46"/>
      <c r="H7" s="81"/>
      <c r="I7" s="46"/>
      <c r="J7" s="88">
        <f t="shared" si="0"/>
        <v>0</v>
      </c>
      <c r="K7" s="99"/>
      <c r="L7" s="67"/>
      <c r="M7" s="27"/>
      <c r="N7" s="46"/>
      <c r="O7" s="81"/>
      <c r="P7" s="46"/>
      <c r="Q7" s="88">
        <f t="shared" si="1"/>
        <v>0</v>
      </c>
      <c r="R7" s="99"/>
      <c r="S7" s="67"/>
    </row>
    <row r="8" spans="1:19" ht="16" x14ac:dyDescent="0.2">
      <c r="A8" s="10">
        <f>'Demographic Data'!A8</f>
        <v>0</v>
      </c>
      <c r="B8" s="10">
        <f>'Demographic Data'!B8</f>
        <v>0</v>
      </c>
      <c r="C8" s="87">
        <f>'Demographic Data'!C8</f>
        <v>0</v>
      </c>
      <c r="D8" s="10">
        <f>'Demographic Data'!D8</f>
        <v>0</v>
      </c>
      <c r="E8" s="10" t="str">
        <f>'DNT - Data at a Glance'!D8</f>
        <v>30 Days or Less</v>
      </c>
      <c r="F8" s="81"/>
      <c r="G8" s="46"/>
      <c r="H8" s="81"/>
      <c r="I8" s="46"/>
      <c r="J8" s="88">
        <f t="shared" si="0"/>
        <v>0</v>
      </c>
      <c r="K8" s="99"/>
      <c r="L8" s="67"/>
      <c r="M8" s="27"/>
      <c r="N8" s="46"/>
      <c r="O8" s="81"/>
      <c r="P8" s="46"/>
      <c r="Q8" s="88">
        <f t="shared" si="1"/>
        <v>0</v>
      </c>
      <c r="R8" s="99"/>
      <c r="S8" s="67"/>
    </row>
    <row r="9" spans="1:19" ht="16" x14ac:dyDescent="0.2">
      <c r="A9" s="10">
        <f>'Demographic Data'!A9</f>
        <v>0</v>
      </c>
      <c r="B9" s="10">
        <f>'Demographic Data'!B9</f>
        <v>0</v>
      </c>
      <c r="C9" s="87">
        <f>'Demographic Data'!C9</f>
        <v>0</v>
      </c>
      <c r="D9" s="10">
        <f>'Demographic Data'!D9</f>
        <v>0</v>
      </c>
      <c r="E9" s="10" t="str">
        <f>'DNT - Data at a Glance'!D9</f>
        <v>30 Days or Less</v>
      </c>
      <c r="F9" s="81"/>
      <c r="G9" s="46"/>
      <c r="H9" s="81"/>
      <c r="I9" s="46"/>
      <c r="J9" s="88">
        <f t="shared" si="0"/>
        <v>0</v>
      </c>
      <c r="K9" s="99"/>
      <c r="L9" s="67"/>
      <c r="M9" s="27"/>
      <c r="N9" s="46"/>
      <c r="O9" s="81"/>
      <c r="P9" s="46"/>
      <c r="Q9" s="88">
        <f t="shared" si="1"/>
        <v>0</v>
      </c>
      <c r="R9" s="99"/>
      <c r="S9" s="67"/>
    </row>
    <row r="10" spans="1:19" ht="16" x14ac:dyDescent="0.2">
      <c r="A10" s="10">
        <f>'Demographic Data'!A10</f>
        <v>0</v>
      </c>
      <c r="B10" s="10">
        <f>'Demographic Data'!B10</f>
        <v>0</v>
      </c>
      <c r="C10" s="87">
        <f>'Demographic Data'!C10</f>
        <v>0</v>
      </c>
      <c r="D10" s="10">
        <f>'Demographic Data'!D10</f>
        <v>0</v>
      </c>
      <c r="E10" s="10" t="str">
        <f>'DNT - Data at a Glance'!D10</f>
        <v>30 Days or Less</v>
      </c>
      <c r="F10" s="81"/>
      <c r="G10" s="46"/>
      <c r="H10" s="81"/>
      <c r="I10" s="46"/>
      <c r="J10" s="88">
        <f t="shared" si="0"/>
        <v>0</v>
      </c>
      <c r="K10" s="66"/>
      <c r="L10" s="98"/>
      <c r="M10" s="27"/>
      <c r="N10" s="46"/>
      <c r="O10" s="81"/>
      <c r="P10" s="46"/>
      <c r="Q10" s="88">
        <f t="shared" si="1"/>
        <v>0</v>
      </c>
      <c r="R10" s="66"/>
      <c r="S10" s="98"/>
    </row>
    <row r="11" spans="1:19" ht="16" x14ac:dyDescent="0.2">
      <c r="A11" s="10">
        <f>'Demographic Data'!A11</f>
        <v>0</v>
      </c>
      <c r="B11" s="10">
        <f>'Demographic Data'!B11</f>
        <v>0</v>
      </c>
      <c r="C11" s="87">
        <f>'Demographic Data'!C11</f>
        <v>0</v>
      </c>
      <c r="D11" s="10">
        <f>'Demographic Data'!D11</f>
        <v>0</v>
      </c>
      <c r="E11" s="10" t="str">
        <f>'DNT - Data at a Glance'!D11</f>
        <v>30 Days or Less</v>
      </c>
      <c r="F11" s="81"/>
      <c r="G11" s="46"/>
      <c r="H11" s="81"/>
      <c r="I11" s="46"/>
      <c r="J11" s="88">
        <f t="shared" si="0"/>
        <v>0</v>
      </c>
      <c r="K11" s="66"/>
      <c r="L11" s="98"/>
      <c r="M11" s="27"/>
      <c r="N11" s="46"/>
      <c r="O11" s="81"/>
      <c r="P11" s="46"/>
      <c r="Q11" s="88">
        <f t="shared" si="1"/>
        <v>0</v>
      </c>
      <c r="R11" s="66"/>
      <c r="S11" s="98"/>
    </row>
    <row r="12" spans="1:19" ht="16" x14ac:dyDescent="0.2">
      <c r="A12" s="10">
        <f>'Demographic Data'!A12</f>
        <v>0</v>
      </c>
      <c r="B12" s="10">
        <f>'Demographic Data'!B12</f>
        <v>0</v>
      </c>
      <c r="C12" s="87">
        <f>'Demographic Data'!C12</f>
        <v>0</v>
      </c>
      <c r="D12" s="10">
        <f>'Demographic Data'!D12</f>
        <v>0</v>
      </c>
      <c r="E12" s="10" t="str">
        <f>'DNT - Data at a Glance'!D12</f>
        <v>30 Days or Less</v>
      </c>
      <c r="F12" s="81"/>
      <c r="G12" s="46"/>
      <c r="H12" s="81"/>
      <c r="I12" s="46"/>
      <c r="J12" s="88">
        <f t="shared" si="0"/>
        <v>0</v>
      </c>
      <c r="K12" s="66"/>
      <c r="L12" s="98"/>
      <c r="M12" s="27"/>
      <c r="N12" s="46"/>
      <c r="O12" s="81"/>
      <c r="P12" s="46"/>
      <c r="Q12" s="88">
        <f t="shared" si="1"/>
        <v>0</v>
      </c>
      <c r="R12" s="66"/>
      <c r="S12" s="98"/>
    </row>
    <row r="13" spans="1:19" ht="16" x14ac:dyDescent="0.2">
      <c r="A13" s="10">
        <f>'Demographic Data'!A13</f>
        <v>0</v>
      </c>
      <c r="B13" s="10">
        <f>'Demographic Data'!B13</f>
        <v>0</v>
      </c>
      <c r="C13" s="87">
        <f>'Demographic Data'!C13</f>
        <v>0</v>
      </c>
      <c r="D13" s="10">
        <f>'Demographic Data'!D13</f>
        <v>0</v>
      </c>
      <c r="E13" s="10" t="str">
        <f>'DNT - Data at a Glance'!D13</f>
        <v>30 Days or Less</v>
      </c>
      <c r="F13" s="81"/>
      <c r="G13" s="46"/>
      <c r="H13" s="81"/>
      <c r="I13" s="46"/>
      <c r="J13" s="88">
        <f t="shared" si="0"/>
        <v>0</v>
      </c>
      <c r="K13" s="66"/>
      <c r="L13" s="98"/>
      <c r="M13" s="27"/>
      <c r="N13" s="46"/>
      <c r="O13" s="81"/>
      <c r="P13" s="46"/>
      <c r="Q13" s="88">
        <f t="shared" si="1"/>
        <v>0</v>
      </c>
      <c r="R13" s="66"/>
      <c r="S13" s="98"/>
    </row>
    <row r="14" spans="1:19" ht="16" x14ac:dyDescent="0.2">
      <c r="A14" s="10">
        <f>'Demographic Data'!A14</f>
        <v>0</v>
      </c>
      <c r="B14" s="10">
        <f>'Demographic Data'!B14</f>
        <v>0</v>
      </c>
      <c r="C14" s="87">
        <f>'Demographic Data'!C14</f>
        <v>0</v>
      </c>
      <c r="D14" s="10">
        <f>'Demographic Data'!D14</f>
        <v>0</v>
      </c>
      <c r="E14" s="10" t="str">
        <f>'DNT - Data at a Glance'!D14</f>
        <v>30 Days or Less</v>
      </c>
      <c r="F14" s="81"/>
      <c r="G14" s="46"/>
      <c r="H14" s="81"/>
      <c r="I14" s="46"/>
      <c r="J14" s="88">
        <f t="shared" si="0"/>
        <v>0</v>
      </c>
      <c r="K14" s="66"/>
      <c r="L14" s="98"/>
      <c r="M14" s="27"/>
      <c r="N14" s="46"/>
      <c r="O14" s="81"/>
      <c r="P14" s="46"/>
      <c r="Q14" s="88">
        <f t="shared" si="1"/>
        <v>0</v>
      </c>
      <c r="R14" s="66"/>
      <c r="S14" s="98"/>
    </row>
    <row r="15" spans="1:19" ht="16" x14ac:dyDescent="0.2">
      <c r="A15" s="10">
        <f>'Demographic Data'!A15</f>
        <v>0</v>
      </c>
      <c r="B15" s="10">
        <f>'Demographic Data'!B15</f>
        <v>0</v>
      </c>
      <c r="C15" s="87">
        <f>'Demographic Data'!C15</f>
        <v>0</v>
      </c>
      <c r="D15" s="10">
        <f>'Demographic Data'!D15</f>
        <v>0</v>
      </c>
      <c r="E15" s="10" t="str">
        <f>'DNT - Data at a Glance'!D15</f>
        <v>30 Days or Less</v>
      </c>
      <c r="F15" s="81"/>
      <c r="G15" s="46"/>
      <c r="H15" s="81"/>
      <c r="I15" s="46"/>
      <c r="J15" s="88">
        <f t="shared" si="0"/>
        <v>0</v>
      </c>
      <c r="K15" s="99"/>
      <c r="L15" s="67"/>
      <c r="M15" s="27"/>
      <c r="N15" s="46"/>
      <c r="O15" s="81"/>
      <c r="P15" s="46"/>
      <c r="Q15" s="88">
        <f t="shared" si="1"/>
        <v>0</v>
      </c>
      <c r="R15" s="99"/>
      <c r="S15" s="67"/>
    </row>
    <row r="16" spans="1:19" ht="16" x14ac:dyDescent="0.2">
      <c r="A16" s="10">
        <f>'Demographic Data'!A16</f>
        <v>0</v>
      </c>
      <c r="B16" s="10">
        <f>'Demographic Data'!B16</f>
        <v>0</v>
      </c>
      <c r="C16" s="87">
        <f>'Demographic Data'!C16</f>
        <v>0</v>
      </c>
      <c r="D16" s="10">
        <f>'Demographic Data'!D16</f>
        <v>0</v>
      </c>
      <c r="E16" s="10" t="str">
        <f>'DNT - Data at a Glance'!D16</f>
        <v>30 Days or Less</v>
      </c>
      <c r="F16" s="81"/>
      <c r="G16" s="46"/>
      <c r="H16" s="81"/>
      <c r="I16" s="46"/>
      <c r="J16" s="88">
        <f t="shared" si="0"/>
        <v>0</v>
      </c>
      <c r="K16" s="66"/>
      <c r="L16" s="98"/>
      <c r="M16" s="27"/>
      <c r="N16" s="46"/>
      <c r="O16" s="81"/>
      <c r="P16" s="46"/>
      <c r="Q16" s="88">
        <f t="shared" si="1"/>
        <v>0</v>
      </c>
      <c r="R16" s="66"/>
      <c r="S16" s="98"/>
    </row>
    <row r="17" spans="1:19" ht="16" x14ac:dyDescent="0.2">
      <c r="A17" s="10">
        <f>'Demographic Data'!A17</f>
        <v>0</v>
      </c>
      <c r="B17" s="10">
        <f>'Demographic Data'!B17</f>
        <v>0</v>
      </c>
      <c r="C17" s="87">
        <f>'Demographic Data'!C17</f>
        <v>0</v>
      </c>
      <c r="D17" s="10">
        <f>'Demographic Data'!D17</f>
        <v>0</v>
      </c>
      <c r="E17" s="10" t="str">
        <f>'DNT - Data at a Glance'!D17</f>
        <v>30 Days or Less</v>
      </c>
      <c r="F17" s="81"/>
      <c r="G17" s="46"/>
      <c r="H17" s="81"/>
      <c r="I17" s="46"/>
      <c r="J17" s="88">
        <f t="shared" si="0"/>
        <v>0</v>
      </c>
      <c r="K17" s="66"/>
      <c r="L17" s="67"/>
      <c r="M17" s="27"/>
      <c r="N17" s="46"/>
      <c r="O17" s="81"/>
      <c r="P17" s="46"/>
      <c r="Q17" s="88">
        <f t="shared" si="1"/>
        <v>0</v>
      </c>
      <c r="R17" s="66"/>
      <c r="S17" s="67"/>
    </row>
    <row r="18" spans="1:19" ht="16" x14ac:dyDescent="0.2">
      <c r="A18" s="10">
        <f>'Demographic Data'!A18</f>
        <v>0</v>
      </c>
      <c r="B18" s="10">
        <f>'Demographic Data'!B18</f>
        <v>0</v>
      </c>
      <c r="C18" s="87">
        <f>'Demographic Data'!C18</f>
        <v>0</v>
      </c>
      <c r="D18" s="10">
        <f>'Demographic Data'!D18</f>
        <v>0</v>
      </c>
      <c r="E18" s="10" t="str">
        <f>'DNT - Data at a Glance'!D18</f>
        <v>30 Days or Less</v>
      </c>
      <c r="F18" s="81"/>
      <c r="G18" s="46"/>
      <c r="H18" s="81"/>
      <c r="I18" s="46"/>
      <c r="J18" s="88">
        <f t="shared" si="0"/>
        <v>0</v>
      </c>
      <c r="K18" s="66"/>
      <c r="L18" s="98"/>
      <c r="M18" s="27"/>
      <c r="N18" s="46"/>
      <c r="O18" s="81"/>
      <c r="P18" s="46"/>
      <c r="Q18" s="88">
        <f t="shared" si="1"/>
        <v>0</v>
      </c>
      <c r="R18" s="66"/>
      <c r="S18" s="98"/>
    </row>
    <row r="19" spans="1:19" ht="16" x14ac:dyDescent="0.2">
      <c r="A19" s="10">
        <f>'Demographic Data'!A19</f>
        <v>0</v>
      </c>
      <c r="B19" s="10">
        <f>'Demographic Data'!B19</f>
        <v>0</v>
      </c>
      <c r="C19" s="87">
        <f>'Demographic Data'!C19</f>
        <v>0</v>
      </c>
      <c r="D19" s="10">
        <f>'Demographic Data'!D19</f>
        <v>0</v>
      </c>
      <c r="E19" s="10" t="str">
        <f>'DNT - Data at a Glance'!D19</f>
        <v>30 Days or Less</v>
      </c>
      <c r="F19" s="81"/>
      <c r="G19" s="46"/>
      <c r="H19" s="81"/>
      <c r="I19" s="46"/>
      <c r="J19" s="88">
        <f t="shared" si="0"/>
        <v>0</v>
      </c>
      <c r="K19" s="66"/>
      <c r="L19" s="98"/>
      <c r="M19" s="27"/>
      <c r="N19" s="46"/>
      <c r="O19" s="81"/>
      <c r="P19" s="46"/>
      <c r="Q19" s="88">
        <f t="shared" si="1"/>
        <v>0</v>
      </c>
      <c r="R19" s="66"/>
      <c r="S19" s="98"/>
    </row>
    <row r="20" spans="1:19" ht="16" x14ac:dyDescent="0.2">
      <c r="A20" s="10">
        <f>'Demographic Data'!A20</f>
        <v>0</v>
      </c>
      <c r="B20" s="10">
        <f>'Demographic Data'!B20</f>
        <v>0</v>
      </c>
      <c r="C20" s="87">
        <f>'Demographic Data'!C20</f>
        <v>0</v>
      </c>
      <c r="D20" s="10">
        <f>'Demographic Data'!D20</f>
        <v>0</v>
      </c>
      <c r="E20" s="10" t="str">
        <f>'DNT - Data at a Glance'!D20</f>
        <v>30 Days or Less</v>
      </c>
      <c r="F20" s="81"/>
      <c r="G20" s="46"/>
      <c r="H20" s="81"/>
      <c r="I20" s="46"/>
      <c r="J20" s="88">
        <f t="shared" si="0"/>
        <v>0</v>
      </c>
      <c r="K20" s="99"/>
      <c r="L20" s="67"/>
      <c r="M20" s="27"/>
      <c r="N20" s="46"/>
      <c r="O20" s="81"/>
      <c r="P20" s="46"/>
      <c r="Q20" s="88">
        <f t="shared" si="1"/>
        <v>0</v>
      </c>
      <c r="R20" s="99"/>
      <c r="S20" s="67"/>
    </row>
    <row r="21" spans="1:19" ht="16" x14ac:dyDescent="0.2">
      <c r="A21" s="10">
        <f>'Demographic Data'!A21</f>
        <v>0</v>
      </c>
      <c r="B21" s="10">
        <f>'Demographic Data'!B21</f>
        <v>0</v>
      </c>
      <c r="C21" s="87">
        <f>'Demographic Data'!C21</f>
        <v>0</v>
      </c>
      <c r="D21" s="10">
        <f>'Demographic Data'!D21</f>
        <v>0</v>
      </c>
      <c r="E21" s="10" t="str">
        <f>'DNT - Data at a Glance'!D21</f>
        <v>30 Days or Less</v>
      </c>
      <c r="F21" s="81"/>
      <c r="G21" s="46"/>
      <c r="H21" s="81"/>
      <c r="I21" s="46"/>
      <c r="J21" s="88">
        <f t="shared" si="0"/>
        <v>0</v>
      </c>
      <c r="K21" s="99"/>
      <c r="L21" s="67"/>
      <c r="M21" s="27"/>
      <c r="N21" s="46"/>
      <c r="O21" s="81"/>
      <c r="P21" s="46"/>
      <c r="Q21" s="88">
        <f t="shared" si="1"/>
        <v>0</v>
      </c>
      <c r="R21" s="99"/>
      <c r="S21" s="67"/>
    </row>
    <row r="22" spans="1:19" ht="16" x14ac:dyDescent="0.2">
      <c r="A22" s="10">
        <f>'Demographic Data'!A22</f>
        <v>0</v>
      </c>
      <c r="B22" s="10">
        <f>'Demographic Data'!B22</f>
        <v>0</v>
      </c>
      <c r="C22" s="87">
        <f>'Demographic Data'!C22</f>
        <v>0</v>
      </c>
      <c r="D22" s="10">
        <f>'Demographic Data'!D22</f>
        <v>0</v>
      </c>
      <c r="E22" s="10" t="str">
        <f>'DNT - Data at a Glance'!D22</f>
        <v>30 Days or Less</v>
      </c>
      <c r="F22" s="81"/>
      <c r="G22" s="46"/>
      <c r="H22" s="81"/>
      <c r="I22" s="46"/>
      <c r="J22" s="88">
        <f t="shared" si="0"/>
        <v>0</v>
      </c>
      <c r="K22" s="66"/>
      <c r="L22" s="98"/>
      <c r="M22" s="27"/>
      <c r="N22" s="46"/>
      <c r="O22" s="81"/>
      <c r="P22" s="46"/>
      <c r="Q22" s="88">
        <f t="shared" si="1"/>
        <v>0</v>
      </c>
      <c r="R22" s="66"/>
      <c r="S22" s="98"/>
    </row>
    <row r="23" spans="1:19" ht="16" x14ac:dyDescent="0.2">
      <c r="A23" s="10">
        <f>'Demographic Data'!A23</f>
        <v>0</v>
      </c>
      <c r="B23" s="10">
        <f>'Demographic Data'!B23</f>
        <v>0</v>
      </c>
      <c r="C23" s="87">
        <f>'Demographic Data'!C23</f>
        <v>0</v>
      </c>
      <c r="D23" s="10">
        <f>'Demographic Data'!D23</f>
        <v>0</v>
      </c>
      <c r="E23" s="10" t="str">
        <f>'DNT - Data at a Glance'!D23</f>
        <v>30 Days or Less</v>
      </c>
      <c r="F23" s="81"/>
      <c r="G23" s="46"/>
      <c r="H23" s="81"/>
      <c r="I23" s="46"/>
      <c r="J23" s="88">
        <f t="shared" si="0"/>
        <v>0</v>
      </c>
      <c r="K23" s="66"/>
      <c r="L23" s="98"/>
      <c r="M23" s="27"/>
      <c r="N23" s="46"/>
      <c r="O23" s="81"/>
      <c r="P23" s="46"/>
      <c r="Q23" s="88">
        <f t="shared" si="1"/>
        <v>0</v>
      </c>
      <c r="R23" s="66"/>
      <c r="S23" s="98"/>
    </row>
    <row r="24" spans="1:19" ht="16" x14ac:dyDescent="0.2">
      <c r="A24" s="10">
        <f>'Demographic Data'!A24</f>
        <v>0</v>
      </c>
      <c r="B24" s="10">
        <f>'Demographic Data'!B24</f>
        <v>0</v>
      </c>
      <c r="C24" s="87">
        <f>'Demographic Data'!C24</f>
        <v>0</v>
      </c>
      <c r="D24" s="10">
        <f>'Demographic Data'!D24</f>
        <v>0</v>
      </c>
      <c r="E24" s="10" t="str">
        <f>'DNT - Data at a Glance'!D24</f>
        <v>30 Days or Less</v>
      </c>
      <c r="F24" s="81"/>
      <c r="G24" s="46"/>
      <c r="H24" s="81"/>
      <c r="I24" s="46"/>
      <c r="J24" s="88">
        <f t="shared" si="0"/>
        <v>0</v>
      </c>
      <c r="K24" s="66"/>
      <c r="L24" s="98"/>
      <c r="M24" s="27"/>
      <c r="N24" s="46"/>
      <c r="O24" s="81"/>
      <c r="P24" s="46"/>
      <c r="Q24" s="88">
        <f t="shared" si="1"/>
        <v>0</v>
      </c>
      <c r="R24" s="66"/>
      <c r="S24" s="98"/>
    </row>
    <row r="25" spans="1:19" ht="16" x14ac:dyDescent="0.2">
      <c r="A25" s="10">
        <f>'Demographic Data'!A25</f>
        <v>0</v>
      </c>
      <c r="B25" s="10">
        <f>'Demographic Data'!B25</f>
        <v>0</v>
      </c>
      <c r="C25" s="87">
        <f>'Demographic Data'!C25</f>
        <v>0</v>
      </c>
      <c r="D25" s="10">
        <f>'Demographic Data'!D25</f>
        <v>0</v>
      </c>
      <c r="E25" s="10" t="str">
        <f>'DNT - Data at a Glance'!D25</f>
        <v>30 Days or Less</v>
      </c>
      <c r="F25" s="81"/>
      <c r="G25" s="46"/>
      <c r="H25" s="81"/>
      <c r="I25" s="46"/>
      <c r="J25" s="88">
        <f t="shared" si="0"/>
        <v>0</v>
      </c>
      <c r="K25" s="99"/>
      <c r="L25" s="67"/>
      <c r="M25" s="27"/>
      <c r="N25" s="46"/>
      <c r="O25" s="81"/>
      <c r="P25" s="46"/>
      <c r="Q25" s="88">
        <f t="shared" si="1"/>
        <v>0</v>
      </c>
      <c r="R25" s="99"/>
      <c r="S25" s="67"/>
    </row>
    <row r="26" spans="1:19" ht="16" x14ac:dyDescent="0.2">
      <c r="A26" s="10">
        <f>'Demographic Data'!A26</f>
        <v>0</v>
      </c>
      <c r="B26" s="10">
        <f>'Demographic Data'!B26</f>
        <v>0</v>
      </c>
      <c r="C26" s="87">
        <f>'Demographic Data'!C26</f>
        <v>0</v>
      </c>
      <c r="D26" s="10">
        <f>'Demographic Data'!D26</f>
        <v>0</v>
      </c>
      <c r="E26" s="10" t="str">
        <f>'DNT - Data at a Glance'!D26</f>
        <v>30 Days or Less</v>
      </c>
      <c r="F26" s="81"/>
      <c r="G26" s="46"/>
      <c r="H26" s="81"/>
      <c r="I26" s="46"/>
      <c r="J26" s="88">
        <f t="shared" si="0"/>
        <v>0</v>
      </c>
      <c r="K26" s="66"/>
      <c r="L26" s="98"/>
      <c r="M26" s="27"/>
      <c r="N26" s="46"/>
      <c r="O26" s="81"/>
      <c r="P26" s="46"/>
      <c r="Q26" s="88">
        <f t="shared" si="1"/>
        <v>0</v>
      </c>
      <c r="R26" s="66"/>
      <c r="S26" s="98"/>
    </row>
    <row r="27" spans="1:19" ht="16" x14ac:dyDescent="0.2">
      <c r="A27" s="10">
        <f>'Demographic Data'!A27</f>
        <v>0</v>
      </c>
      <c r="B27" s="10">
        <f>'Demographic Data'!B27</f>
        <v>0</v>
      </c>
      <c r="C27" s="87">
        <f>'Demographic Data'!C27</f>
        <v>0</v>
      </c>
      <c r="D27" s="10">
        <f>'Demographic Data'!D27</f>
        <v>0</v>
      </c>
      <c r="E27" s="10" t="str">
        <f>'DNT - Data at a Glance'!D27</f>
        <v>30 Days or Less</v>
      </c>
      <c r="F27" s="81"/>
      <c r="G27" s="46"/>
      <c r="H27" s="81"/>
      <c r="I27" s="46"/>
      <c r="J27" s="88">
        <f t="shared" si="0"/>
        <v>0</v>
      </c>
      <c r="K27" s="99"/>
      <c r="L27" s="67"/>
      <c r="M27" s="27"/>
      <c r="N27" s="46"/>
      <c r="O27" s="81"/>
      <c r="P27" s="46"/>
      <c r="Q27" s="88">
        <f t="shared" si="1"/>
        <v>0</v>
      </c>
      <c r="R27" s="99"/>
      <c r="S27" s="67"/>
    </row>
    <row r="28" spans="1:19" ht="16" x14ac:dyDescent="0.2">
      <c r="A28" s="10">
        <f>'Demographic Data'!A28</f>
        <v>0</v>
      </c>
      <c r="B28" s="10">
        <f>'Demographic Data'!B28</f>
        <v>0</v>
      </c>
      <c r="C28" s="87">
        <f>'Demographic Data'!C28</f>
        <v>0</v>
      </c>
      <c r="D28" s="10">
        <f>'Demographic Data'!D28</f>
        <v>0</v>
      </c>
      <c r="E28" s="10" t="str">
        <f>'DNT - Data at a Glance'!D28</f>
        <v>30 Days or Less</v>
      </c>
      <c r="F28" s="81"/>
      <c r="G28" s="46"/>
      <c r="H28" s="81"/>
      <c r="I28" s="46"/>
      <c r="J28" s="88">
        <f t="shared" si="0"/>
        <v>0</v>
      </c>
      <c r="K28" s="66"/>
      <c r="L28" s="98"/>
      <c r="M28" s="27"/>
      <c r="N28" s="46"/>
      <c r="O28" s="81"/>
      <c r="P28" s="46"/>
      <c r="Q28" s="88">
        <f t="shared" si="1"/>
        <v>0</v>
      </c>
      <c r="R28" s="66"/>
      <c r="S28" s="98"/>
    </row>
    <row r="29" spans="1:19" ht="16" x14ac:dyDescent="0.2">
      <c r="A29" s="10">
        <f>'Demographic Data'!A29</f>
        <v>0</v>
      </c>
      <c r="B29" s="10">
        <f>'Demographic Data'!B29</f>
        <v>0</v>
      </c>
      <c r="C29" s="87">
        <f>'Demographic Data'!C29</f>
        <v>0</v>
      </c>
      <c r="D29" s="10">
        <f>'Demographic Data'!D29</f>
        <v>0</v>
      </c>
      <c r="E29" s="10" t="str">
        <f>'DNT - Data at a Glance'!D29</f>
        <v>30 Days or Less</v>
      </c>
      <c r="F29" s="81"/>
      <c r="G29" s="46"/>
      <c r="H29" s="81"/>
      <c r="I29" s="46"/>
      <c r="J29" s="88">
        <f t="shared" si="0"/>
        <v>0</v>
      </c>
      <c r="K29" s="66"/>
      <c r="L29" s="98"/>
      <c r="M29" s="27"/>
      <c r="N29" s="46"/>
      <c r="O29" s="81"/>
      <c r="P29" s="46"/>
      <c r="Q29" s="88">
        <f t="shared" si="1"/>
        <v>0</v>
      </c>
      <c r="R29" s="66"/>
      <c r="S29" s="98"/>
    </row>
    <row r="30" spans="1:19" ht="16" x14ac:dyDescent="0.2">
      <c r="A30" s="10">
        <f>'Demographic Data'!A30</f>
        <v>0</v>
      </c>
      <c r="B30" s="10">
        <f>'Demographic Data'!B30</f>
        <v>0</v>
      </c>
      <c r="C30" s="87">
        <f>'Demographic Data'!C30</f>
        <v>0</v>
      </c>
      <c r="D30" s="10">
        <f>'Demographic Data'!D30</f>
        <v>0</v>
      </c>
      <c r="E30" s="10" t="str">
        <f>'DNT - Data at a Glance'!D30</f>
        <v>30 Days or Less</v>
      </c>
      <c r="F30" s="81"/>
      <c r="G30" s="46"/>
      <c r="H30" s="81"/>
      <c r="I30" s="46"/>
      <c r="J30" s="88">
        <f t="shared" si="0"/>
        <v>0</v>
      </c>
      <c r="K30" s="99"/>
      <c r="L30" s="67"/>
      <c r="M30" s="27"/>
      <c r="N30" s="46"/>
      <c r="O30" s="81"/>
      <c r="P30" s="46"/>
      <c r="Q30" s="88">
        <f t="shared" si="1"/>
        <v>0</v>
      </c>
      <c r="R30" s="99"/>
      <c r="S30" s="67"/>
    </row>
    <row r="31" spans="1:19" ht="16" x14ac:dyDescent="0.2">
      <c r="A31" s="10">
        <f>'Demographic Data'!A31</f>
        <v>0</v>
      </c>
      <c r="B31" s="10">
        <f>'Demographic Data'!B31</f>
        <v>0</v>
      </c>
      <c r="C31" s="87">
        <f>'Demographic Data'!C31</f>
        <v>0</v>
      </c>
      <c r="D31" s="10">
        <f>'Demographic Data'!D31</f>
        <v>0</v>
      </c>
      <c r="E31" s="10" t="str">
        <f>'DNT - Data at a Glance'!D31</f>
        <v>30 Days or Less</v>
      </c>
      <c r="F31" s="81"/>
      <c r="G31" s="46"/>
      <c r="H31" s="81"/>
      <c r="I31" s="46"/>
      <c r="J31" s="88">
        <f t="shared" si="0"/>
        <v>0</v>
      </c>
      <c r="K31" s="66"/>
      <c r="L31" s="98"/>
      <c r="M31" s="27"/>
      <c r="N31" s="46"/>
      <c r="O31" s="81"/>
      <c r="P31" s="46"/>
      <c r="Q31" s="88">
        <f t="shared" si="1"/>
        <v>0</v>
      </c>
      <c r="R31" s="66"/>
      <c r="S31" s="98"/>
    </row>
    <row r="32" spans="1:19" ht="16" x14ac:dyDescent="0.2">
      <c r="A32" s="10">
        <f>'Demographic Data'!A32</f>
        <v>0</v>
      </c>
      <c r="B32" s="10">
        <f>'Demographic Data'!B32</f>
        <v>0</v>
      </c>
      <c r="C32" s="87">
        <f>'Demographic Data'!C32</f>
        <v>0</v>
      </c>
      <c r="D32" s="10">
        <f>'Demographic Data'!D32</f>
        <v>0</v>
      </c>
      <c r="E32" s="10" t="str">
        <f>'DNT - Data at a Glance'!D32</f>
        <v>30 Days or Less</v>
      </c>
      <c r="F32" s="81"/>
      <c r="G32" s="46"/>
      <c r="H32" s="81"/>
      <c r="I32" s="46"/>
      <c r="J32" s="88">
        <f t="shared" si="0"/>
        <v>0</v>
      </c>
      <c r="K32" s="66"/>
      <c r="L32" s="98"/>
      <c r="M32" s="27"/>
      <c r="N32" s="46"/>
      <c r="O32" s="81"/>
      <c r="P32" s="46"/>
      <c r="Q32" s="88">
        <f t="shared" si="1"/>
        <v>0</v>
      </c>
      <c r="R32" s="66"/>
      <c r="S32" s="98"/>
    </row>
    <row r="33" spans="1:19" ht="16" x14ac:dyDescent="0.2">
      <c r="A33" s="10">
        <f>'Demographic Data'!A33</f>
        <v>0</v>
      </c>
      <c r="B33" s="10">
        <f>'Demographic Data'!B33</f>
        <v>0</v>
      </c>
      <c r="C33" s="87">
        <f>'Demographic Data'!C33</f>
        <v>0</v>
      </c>
      <c r="D33" s="10">
        <f>'Demographic Data'!D33</f>
        <v>0</v>
      </c>
      <c r="E33" s="10" t="str">
        <f>'DNT - Data at a Glance'!D33</f>
        <v>30 Days or Less</v>
      </c>
      <c r="F33" s="81"/>
      <c r="G33" s="46"/>
      <c r="H33" s="81"/>
      <c r="I33" s="46"/>
      <c r="J33" s="88">
        <f t="shared" si="0"/>
        <v>0</v>
      </c>
      <c r="K33" s="66"/>
      <c r="L33" s="98"/>
      <c r="M33" s="27"/>
      <c r="N33" s="46"/>
      <c r="O33" s="81"/>
      <c r="P33" s="46"/>
      <c r="Q33" s="88">
        <f t="shared" si="1"/>
        <v>0</v>
      </c>
      <c r="R33" s="66"/>
      <c r="S33" s="98"/>
    </row>
    <row r="34" spans="1:19" ht="16" x14ac:dyDescent="0.2">
      <c r="A34" s="10">
        <f>'Demographic Data'!A34</f>
        <v>0</v>
      </c>
      <c r="B34" s="10">
        <f>'Demographic Data'!B34</f>
        <v>0</v>
      </c>
      <c r="C34" s="87">
        <f>'Demographic Data'!C34</f>
        <v>0</v>
      </c>
      <c r="D34" s="10">
        <f>'Demographic Data'!D34</f>
        <v>0</v>
      </c>
      <c r="E34" s="10" t="str">
        <f>'DNT - Data at a Glance'!D34</f>
        <v>30 Days or Less</v>
      </c>
      <c r="F34" s="81"/>
      <c r="G34" s="46"/>
      <c r="H34" s="81"/>
      <c r="I34" s="46"/>
      <c r="J34" s="88">
        <f t="shared" si="0"/>
        <v>0</v>
      </c>
      <c r="K34" s="66"/>
      <c r="L34" s="67"/>
      <c r="M34" s="27"/>
      <c r="N34" s="46"/>
      <c r="O34" s="81"/>
      <c r="P34" s="46"/>
      <c r="Q34" s="88">
        <f t="shared" si="1"/>
        <v>0</v>
      </c>
      <c r="R34" s="66"/>
      <c r="S34" s="67"/>
    </row>
    <row r="35" spans="1:19" ht="16" x14ac:dyDescent="0.2">
      <c r="A35" s="10">
        <f>'Demographic Data'!A35</f>
        <v>0</v>
      </c>
      <c r="B35" s="10">
        <f>'Demographic Data'!B35</f>
        <v>0</v>
      </c>
      <c r="C35" s="87">
        <f>'Demographic Data'!C35</f>
        <v>0</v>
      </c>
      <c r="D35" s="10">
        <f>'Demographic Data'!D35</f>
        <v>0</v>
      </c>
      <c r="E35" s="10" t="str">
        <f>'DNT - Data at a Glance'!D35</f>
        <v>30 Days or Less</v>
      </c>
      <c r="F35" s="81"/>
      <c r="G35" s="46"/>
      <c r="H35" s="81"/>
      <c r="I35" s="46"/>
      <c r="J35" s="88">
        <f t="shared" si="0"/>
        <v>0</v>
      </c>
      <c r="K35" s="66"/>
      <c r="L35" s="98"/>
      <c r="M35" s="27"/>
      <c r="N35" s="46"/>
      <c r="O35" s="81"/>
      <c r="P35" s="46"/>
      <c r="Q35" s="88">
        <f t="shared" si="1"/>
        <v>0</v>
      </c>
      <c r="R35" s="66"/>
      <c r="S35" s="98"/>
    </row>
    <row r="36" spans="1:19" ht="16" x14ac:dyDescent="0.2">
      <c r="A36" s="10">
        <f>'Demographic Data'!A36</f>
        <v>0</v>
      </c>
      <c r="B36" s="10">
        <f>'Demographic Data'!B36</f>
        <v>0</v>
      </c>
      <c r="C36" s="87">
        <f>'Demographic Data'!C36</f>
        <v>0</v>
      </c>
      <c r="D36" s="10">
        <f>'Demographic Data'!D36</f>
        <v>0</v>
      </c>
      <c r="E36" s="10" t="str">
        <f>'DNT - Data at a Glance'!D36</f>
        <v>30 Days or Less</v>
      </c>
      <c r="F36" s="81"/>
      <c r="G36" s="46"/>
      <c r="H36" s="81"/>
      <c r="I36" s="46"/>
      <c r="J36" s="88">
        <f t="shared" si="0"/>
        <v>0</v>
      </c>
      <c r="K36" s="66"/>
      <c r="L36" s="98"/>
      <c r="M36" s="27"/>
      <c r="N36" s="46"/>
      <c r="O36" s="81"/>
      <c r="P36" s="46"/>
      <c r="Q36" s="88">
        <f t="shared" si="1"/>
        <v>0</v>
      </c>
      <c r="R36" s="66"/>
      <c r="S36" s="98"/>
    </row>
    <row r="37" spans="1:19" ht="16" x14ac:dyDescent="0.2">
      <c r="A37" s="10">
        <f>'Demographic Data'!A37</f>
        <v>0</v>
      </c>
      <c r="B37" s="10">
        <f>'Demographic Data'!B37</f>
        <v>0</v>
      </c>
      <c r="C37" s="87">
        <f>'Demographic Data'!C37</f>
        <v>0</v>
      </c>
      <c r="D37" s="10">
        <f>'Demographic Data'!D37</f>
        <v>0</v>
      </c>
      <c r="E37" s="10" t="str">
        <f>'DNT - Data at a Glance'!D37</f>
        <v>30 Days or Less</v>
      </c>
      <c r="F37" s="81"/>
      <c r="G37" s="46"/>
      <c r="H37" s="81"/>
      <c r="I37" s="46"/>
      <c r="J37" s="88">
        <f t="shared" si="0"/>
        <v>0</v>
      </c>
      <c r="K37" s="66"/>
      <c r="L37" s="67"/>
      <c r="M37" s="27"/>
      <c r="N37" s="46"/>
      <c r="O37" s="81"/>
      <c r="P37" s="46"/>
      <c r="Q37" s="88">
        <f t="shared" si="1"/>
        <v>0</v>
      </c>
      <c r="R37" s="66"/>
      <c r="S37" s="67"/>
    </row>
    <row r="38" spans="1:19" ht="16" x14ac:dyDescent="0.2">
      <c r="A38" s="10">
        <f>'Demographic Data'!A38</f>
        <v>0</v>
      </c>
      <c r="B38" s="10">
        <f>'Demographic Data'!B38</f>
        <v>0</v>
      </c>
      <c r="C38" s="87">
        <f>'Demographic Data'!C38</f>
        <v>0</v>
      </c>
      <c r="D38" s="10">
        <f>'Demographic Data'!D38</f>
        <v>0</v>
      </c>
      <c r="E38" s="10" t="str">
        <f>'DNT - Data at a Glance'!D38</f>
        <v>30 Days or Less</v>
      </c>
      <c r="F38" s="81"/>
      <c r="G38" s="46"/>
      <c r="H38" s="81"/>
      <c r="I38" s="46"/>
      <c r="J38" s="88">
        <f t="shared" si="0"/>
        <v>0</v>
      </c>
      <c r="K38" s="66"/>
      <c r="L38" s="98"/>
      <c r="M38" s="27"/>
      <c r="N38" s="46"/>
      <c r="O38" s="81"/>
      <c r="P38" s="46"/>
      <c r="Q38" s="88">
        <f t="shared" si="1"/>
        <v>0</v>
      </c>
      <c r="R38" s="66"/>
      <c r="S38" s="98"/>
    </row>
    <row r="39" spans="1:19" ht="16" x14ac:dyDescent="0.2">
      <c r="A39" s="10">
        <f>'Demographic Data'!A39</f>
        <v>0</v>
      </c>
      <c r="B39" s="10">
        <f>'Demographic Data'!B39</f>
        <v>0</v>
      </c>
      <c r="C39" s="87">
        <f>'Demographic Data'!C39</f>
        <v>0</v>
      </c>
      <c r="D39" s="10">
        <f>'Demographic Data'!D39</f>
        <v>0</v>
      </c>
      <c r="E39" s="10" t="str">
        <f>'DNT - Data at a Glance'!D39</f>
        <v>30 Days or Less</v>
      </c>
      <c r="F39" s="81"/>
      <c r="G39" s="46"/>
      <c r="H39" s="81"/>
      <c r="I39" s="46"/>
      <c r="J39" s="88">
        <f t="shared" si="0"/>
        <v>0</v>
      </c>
      <c r="K39" s="99"/>
      <c r="L39" s="67"/>
      <c r="M39" s="27"/>
      <c r="N39" s="46"/>
      <c r="O39" s="81"/>
      <c r="P39" s="46"/>
      <c r="Q39" s="88">
        <f t="shared" si="1"/>
        <v>0</v>
      </c>
      <c r="R39" s="99"/>
      <c r="S39" s="67"/>
    </row>
    <row r="40" spans="1:19" ht="16" x14ac:dyDescent="0.2">
      <c r="A40" s="10">
        <f>'Demographic Data'!A40</f>
        <v>0</v>
      </c>
      <c r="B40" s="10">
        <f>'Demographic Data'!B40</f>
        <v>0</v>
      </c>
      <c r="C40" s="87">
        <f>'Demographic Data'!C40</f>
        <v>0</v>
      </c>
      <c r="D40" s="10">
        <f>'Demographic Data'!D40</f>
        <v>0</v>
      </c>
      <c r="E40" s="10" t="str">
        <f>'DNT - Data at a Glance'!D40</f>
        <v>30 Days or Less</v>
      </c>
      <c r="F40" s="81"/>
      <c r="G40" s="46"/>
      <c r="H40" s="81"/>
      <c r="I40" s="46"/>
      <c r="J40" s="88">
        <f t="shared" si="0"/>
        <v>0</v>
      </c>
      <c r="K40" s="66"/>
      <c r="L40" s="98"/>
      <c r="M40" s="27"/>
      <c r="N40" s="46"/>
      <c r="O40" s="81"/>
      <c r="P40" s="46"/>
      <c r="Q40" s="88">
        <f t="shared" si="1"/>
        <v>0</v>
      </c>
      <c r="R40" s="66"/>
      <c r="S40" s="98"/>
    </row>
    <row r="41" spans="1:19" ht="16" x14ac:dyDescent="0.2">
      <c r="A41" s="10">
        <f>'Demographic Data'!A41</f>
        <v>0</v>
      </c>
      <c r="B41" s="10">
        <f>'Demographic Data'!B41</f>
        <v>0</v>
      </c>
      <c r="C41" s="87">
        <f>'Demographic Data'!C41</f>
        <v>0</v>
      </c>
      <c r="D41" s="10">
        <f>'Demographic Data'!D41</f>
        <v>0</v>
      </c>
      <c r="E41" s="10" t="str">
        <f>'DNT - Data at a Glance'!D41</f>
        <v>30 Days or Less</v>
      </c>
      <c r="F41" s="81"/>
      <c r="G41" s="46"/>
      <c r="H41" s="81"/>
      <c r="I41" s="46"/>
      <c r="J41" s="88">
        <f t="shared" si="0"/>
        <v>0</v>
      </c>
      <c r="K41" s="66"/>
      <c r="L41" s="98"/>
      <c r="M41" s="27"/>
      <c r="N41" s="46"/>
      <c r="O41" s="81"/>
      <c r="P41" s="46"/>
      <c r="Q41" s="88">
        <f t="shared" si="1"/>
        <v>0</v>
      </c>
      <c r="R41" s="66"/>
      <c r="S41" s="98"/>
    </row>
    <row r="42" spans="1:19" ht="16" x14ac:dyDescent="0.2">
      <c r="A42" s="10">
        <f>'Demographic Data'!A42</f>
        <v>0</v>
      </c>
      <c r="B42" s="10">
        <f>'Demographic Data'!B42</f>
        <v>0</v>
      </c>
      <c r="C42" s="87">
        <f>'Demographic Data'!C42</f>
        <v>0</v>
      </c>
      <c r="D42" s="10">
        <f>'Demographic Data'!D42</f>
        <v>0</v>
      </c>
      <c r="E42" s="10" t="str">
        <f>'DNT - Data at a Glance'!D42</f>
        <v>30 Days or Less</v>
      </c>
      <c r="F42" s="81"/>
      <c r="G42" s="46"/>
      <c r="H42" s="81"/>
      <c r="I42" s="46"/>
      <c r="J42" s="88">
        <f t="shared" si="0"/>
        <v>0</v>
      </c>
      <c r="K42" s="66"/>
      <c r="L42" s="98"/>
      <c r="M42" s="27"/>
      <c r="N42" s="46"/>
      <c r="O42" s="81"/>
      <c r="P42" s="46"/>
      <c r="Q42" s="88">
        <f t="shared" si="1"/>
        <v>0</v>
      </c>
      <c r="R42" s="66"/>
      <c r="S42" s="98"/>
    </row>
    <row r="43" spans="1:19" ht="16" x14ac:dyDescent="0.2">
      <c r="A43" s="10">
        <f>'Demographic Data'!A43</f>
        <v>0</v>
      </c>
      <c r="B43" s="10">
        <f>'Demographic Data'!B43</f>
        <v>0</v>
      </c>
      <c r="C43" s="87">
        <f>'Demographic Data'!C43</f>
        <v>0</v>
      </c>
      <c r="D43" s="10">
        <f>'Demographic Data'!D43</f>
        <v>0</v>
      </c>
      <c r="E43" s="10" t="str">
        <f>'DNT - Data at a Glance'!D43</f>
        <v>30 Days or Less</v>
      </c>
      <c r="F43" s="81"/>
      <c r="G43" s="46"/>
      <c r="H43" s="81"/>
      <c r="I43" s="46"/>
      <c r="J43" s="88">
        <f t="shared" si="0"/>
        <v>0</v>
      </c>
      <c r="K43" s="99"/>
      <c r="L43" s="67"/>
      <c r="M43" s="27"/>
      <c r="N43" s="46"/>
      <c r="O43" s="81"/>
      <c r="P43" s="46"/>
      <c r="Q43" s="88">
        <f t="shared" si="1"/>
        <v>0</v>
      </c>
      <c r="R43" s="99"/>
      <c r="S43" s="67"/>
    </row>
    <row r="44" spans="1:19" ht="16" x14ac:dyDescent="0.2">
      <c r="A44" s="10">
        <f>'Demographic Data'!A44</f>
        <v>0</v>
      </c>
      <c r="B44" s="10">
        <f>'Demographic Data'!B44</f>
        <v>0</v>
      </c>
      <c r="C44" s="87">
        <f>'Demographic Data'!C44</f>
        <v>0</v>
      </c>
      <c r="D44" s="10">
        <f>'Demographic Data'!D44</f>
        <v>0</v>
      </c>
      <c r="E44" s="10" t="str">
        <f>'DNT - Data at a Glance'!D44</f>
        <v>30 Days or Less</v>
      </c>
      <c r="F44" s="81"/>
      <c r="G44" s="46"/>
      <c r="H44" s="81"/>
      <c r="I44" s="46"/>
      <c r="J44" s="88">
        <f t="shared" si="0"/>
        <v>0</v>
      </c>
      <c r="K44" s="66"/>
      <c r="L44" s="98"/>
      <c r="M44" s="27"/>
      <c r="N44" s="46"/>
      <c r="O44" s="81"/>
      <c r="P44" s="46"/>
      <c r="Q44" s="88">
        <f t="shared" si="1"/>
        <v>0</v>
      </c>
      <c r="R44" s="66"/>
      <c r="S44" s="98"/>
    </row>
    <row r="45" spans="1:19" ht="16" x14ac:dyDescent="0.2">
      <c r="A45" s="10">
        <f>'Demographic Data'!A45</f>
        <v>0</v>
      </c>
      <c r="B45" s="10">
        <f>'Demographic Data'!B45</f>
        <v>0</v>
      </c>
      <c r="C45" s="87">
        <f>'Demographic Data'!C45</f>
        <v>0</v>
      </c>
      <c r="D45" s="10">
        <f>'Demographic Data'!D45</f>
        <v>0</v>
      </c>
      <c r="E45" s="10" t="str">
        <f>'DNT - Data at a Glance'!D45</f>
        <v>30 Days or Less</v>
      </c>
      <c r="F45" s="81"/>
      <c r="G45" s="46"/>
      <c r="H45" s="81"/>
      <c r="I45" s="46"/>
      <c r="J45" s="88">
        <f t="shared" si="0"/>
        <v>0</v>
      </c>
      <c r="K45" s="99"/>
      <c r="L45" s="67"/>
      <c r="M45" s="27"/>
      <c r="N45" s="46"/>
      <c r="O45" s="81"/>
      <c r="P45" s="46"/>
      <c r="Q45" s="88">
        <f t="shared" si="1"/>
        <v>0</v>
      </c>
      <c r="R45" s="99"/>
      <c r="S45" s="67"/>
    </row>
    <row r="46" spans="1:19" ht="16" x14ac:dyDescent="0.2">
      <c r="A46" s="10">
        <f>'Demographic Data'!A46</f>
        <v>0</v>
      </c>
      <c r="B46" s="10">
        <f>'Demographic Data'!B46</f>
        <v>0</v>
      </c>
      <c r="C46" s="87">
        <f>'Demographic Data'!C46</f>
        <v>0</v>
      </c>
      <c r="D46" s="10">
        <f>'Demographic Data'!D46</f>
        <v>0</v>
      </c>
      <c r="E46" s="10" t="str">
        <f>'DNT - Data at a Glance'!D46</f>
        <v>30 Days or Less</v>
      </c>
      <c r="F46" s="81"/>
      <c r="G46" s="46"/>
      <c r="H46" s="81"/>
      <c r="I46" s="46"/>
      <c r="J46" s="88">
        <f t="shared" si="0"/>
        <v>0</v>
      </c>
      <c r="K46" s="66"/>
      <c r="L46" s="98"/>
      <c r="M46" s="27"/>
      <c r="N46" s="46"/>
      <c r="O46" s="81"/>
      <c r="P46" s="46"/>
      <c r="Q46" s="88">
        <f t="shared" si="1"/>
        <v>0</v>
      </c>
      <c r="R46" s="66"/>
      <c r="S46" s="98"/>
    </row>
    <row r="47" spans="1:19" ht="16" x14ac:dyDescent="0.2">
      <c r="A47" s="10">
        <f>'Demographic Data'!A47</f>
        <v>0</v>
      </c>
      <c r="B47" s="10">
        <f>'Demographic Data'!B47</f>
        <v>0</v>
      </c>
      <c r="C47" s="87">
        <f>'Demographic Data'!C47</f>
        <v>0</v>
      </c>
      <c r="D47" s="10">
        <f>'Demographic Data'!D47</f>
        <v>0</v>
      </c>
      <c r="E47" s="10" t="str">
        <f>'DNT - Data at a Glance'!D47</f>
        <v>30 Days or Less</v>
      </c>
      <c r="F47" s="81"/>
      <c r="G47" s="46"/>
      <c r="H47" s="81"/>
      <c r="I47" s="46"/>
      <c r="J47" s="88">
        <f t="shared" si="0"/>
        <v>0</v>
      </c>
      <c r="K47" s="66"/>
      <c r="L47" s="67"/>
      <c r="M47" s="27"/>
      <c r="N47" s="46"/>
      <c r="O47" s="81"/>
      <c r="P47" s="46"/>
      <c r="Q47" s="88">
        <f t="shared" si="1"/>
        <v>0</v>
      </c>
      <c r="R47" s="66"/>
      <c r="S47" s="67"/>
    </row>
    <row r="48" spans="1:19" ht="16" x14ac:dyDescent="0.2">
      <c r="A48" s="10">
        <f>'Demographic Data'!A48</f>
        <v>0</v>
      </c>
      <c r="B48" s="10">
        <f>'Demographic Data'!B48</f>
        <v>0</v>
      </c>
      <c r="C48" s="87">
        <f>'Demographic Data'!C48</f>
        <v>0</v>
      </c>
      <c r="D48" s="10">
        <f>'Demographic Data'!D48</f>
        <v>0</v>
      </c>
      <c r="E48" s="10" t="str">
        <f>'DNT - Data at a Glance'!D48</f>
        <v>30 Days or Less</v>
      </c>
      <c r="F48" s="81"/>
      <c r="G48" s="46"/>
      <c r="H48" s="81"/>
      <c r="I48" s="46"/>
      <c r="J48" s="88">
        <f t="shared" si="0"/>
        <v>0</v>
      </c>
      <c r="K48" s="66"/>
      <c r="L48" s="98"/>
      <c r="M48" s="27"/>
      <c r="N48" s="46"/>
      <c r="O48" s="81"/>
      <c r="P48" s="46"/>
      <c r="Q48" s="88">
        <f t="shared" si="1"/>
        <v>0</v>
      </c>
      <c r="R48" s="66"/>
      <c r="S48" s="98"/>
    </row>
    <row r="49" spans="1:19" ht="16" x14ac:dyDescent="0.2">
      <c r="A49" s="10">
        <f>'Demographic Data'!A49</f>
        <v>0</v>
      </c>
      <c r="B49" s="10">
        <f>'Demographic Data'!B49</f>
        <v>0</v>
      </c>
      <c r="C49" s="87">
        <f>'Demographic Data'!C49</f>
        <v>0</v>
      </c>
      <c r="D49" s="10">
        <f>'Demographic Data'!D49</f>
        <v>0</v>
      </c>
      <c r="E49" s="10" t="str">
        <f>'DNT - Data at a Glance'!D49</f>
        <v>30 Days or Less</v>
      </c>
      <c r="F49" s="81"/>
      <c r="G49" s="46"/>
      <c r="H49" s="81"/>
      <c r="I49" s="46"/>
      <c r="J49" s="88">
        <f t="shared" si="0"/>
        <v>0</v>
      </c>
      <c r="K49" s="99"/>
      <c r="L49" s="67"/>
      <c r="M49" s="27"/>
      <c r="N49" s="46"/>
      <c r="O49" s="81"/>
      <c r="P49" s="46"/>
      <c r="Q49" s="88">
        <f t="shared" si="1"/>
        <v>0</v>
      </c>
      <c r="R49" s="99"/>
      <c r="S49" s="67"/>
    </row>
    <row r="50" spans="1:19" ht="16" x14ac:dyDescent="0.2">
      <c r="A50" s="10">
        <f>'Demographic Data'!A50</f>
        <v>0</v>
      </c>
      <c r="B50" s="10">
        <f>'Demographic Data'!B50</f>
        <v>0</v>
      </c>
      <c r="C50" s="87">
        <f>'Demographic Data'!C50</f>
        <v>0</v>
      </c>
      <c r="D50" s="10">
        <f>'Demographic Data'!D50</f>
        <v>0</v>
      </c>
      <c r="E50" s="10" t="str">
        <f>'DNT - Data at a Glance'!D50</f>
        <v>30 Days or Less</v>
      </c>
      <c r="F50" s="81"/>
      <c r="G50" s="46"/>
      <c r="H50" s="81"/>
      <c r="I50" s="46"/>
      <c r="J50" s="88">
        <f t="shared" si="0"/>
        <v>0</v>
      </c>
      <c r="K50" s="66"/>
      <c r="L50" s="98"/>
      <c r="M50" s="27"/>
      <c r="N50" s="46"/>
      <c r="O50" s="81"/>
      <c r="P50" s="46"/>
      <c r="Q50" s="88">
        <f t="shared" si="1"/>
        <v>0</v>
      </c>
      <c r="R50" s="66"/>
      <c r="S50" s="98"/>
    </row>
    <row r="51" spans="1:19" ht="16" x14ac:dyDescent="0.2">
      <c r="A51" s="10">
        <f>'Demographic Data'!A51</f>
        <v>0</v>
      </c>
      <c r="B51" s="10">
        <f>'Demographic Data'!B51</f>
        <v>0</v>
      </c>
      <c r="C51" s="87">
        <f>'Demographic Data'!C51</f>
        <v>0</v>
      </c>
      <c r="D51" s="10">
        <f>'Demographic Data'!D51</f>
        <v>0</v>
      </c>
      <c r="E51" s="10" t="str">
        <f>'DNT - Data at a Glance'!D51</f>
        <v>30 Days or Less</v>
      </c>
      <c r="F51" s="81"/>
      <c r="G51" s="46"/>
      <c r="H51" s="81"/>
      <c r="I51" s="46"/>
      <c r="J51" s="88">
        <f t="shared" si="0"/>
        <v>0</v>
      </c>
      <c r="K51" s="99"/>
      <c r="L51" s="67"/>
      <c r="M51" s="27"/>
      <c r="N51" s="46"/>
      <c r="O51" s="81"/>
      <c r="P51" s="46"/>
      <c r="Q51" s="88">
        <f t="shared" si="1"/>
        <v>0</v>
      </c>
      <c r="R51" s="99"/>
      <c r="S51" s="67"/>
    </row>
    <row r="52" spans="1:19" ht="16" x14ac:dyDescent="0.2">
      <c r="A52" s="10">
        <f>'Demographic Data'!A52</f>
        <v>0</v>
      </c>
      <c r="B52" s="10">
        <f>'Demographic Data'!B52</f>
        <v>0</v>
      </c>
      <c r="C52" s="87">
        <f>'Demographic Data'!C52</f>
        <v>0</v>
      </c>
      <c r="D52" s="10">
        <f>'Demographic Data'!D52</f>
        <v>0</v>
      </c>
      <c r="E52" s="10" t="str">
        <f>'DNT - Data at a Glance'!D52</f>
        <v>30 Days or Less</v>
      </c>
      <c r="F52" s="81"/>
      <c r="G52" s="46"/>
      <c r="H52" s="81"/>
      <c r="I52" s="46"/>
      <c r="J52" s="88">
        <f t="shared" si="0"/>
        <v>0</v>
      </c>
      <c r="K52" s="66"/>
      <c r="L52" s="67"/>
      <c r="M52" s="27"/>
      <c r="N52" s="46"/>
      <c r="O52" s="81"/>
      <c r="P52" s="46"/>
      <c r="Q52" s="88">
        <f t="shared" si="1"/>
        <v>0</v>
      </c>
      <c r="R52" s="66"/>
      <c r="S52" s="67"/>
    </row>
    <row r="53" spans="1:19" ht="16" x14ac:dyDescent="0.2">
      <c r="A53" s="10">
        <f>'Demographic Data'!A53</f>
        <v>0</v>
      </c>
      <c r="B53" s="10">
        <f>'Demographic Data'!B53</f>
        <v>0</v>
      </c>
      <c r="C53" s="87">
        <f>'Demographic Data'!C53</f>
        <v>0</v>
      </c>
      <c r="D53" s="10">
        <f>'Demographic Data'!D53</f>
        <v>0</v>
      </c>
      <c r="E53" s="10" t="str">
        <f>'DNT - Data at a Glance'!D53</f>
        <v>30 Days or Less</v>
      </c>
      <c r="F53" s="81"/>
      <c r="G53" s="46"/>
      <c r="H53" s="81"/>
      <c r="I53" s="46"/>
      <c r="J53" s="88">
        <f t="shared" si="0"/>
        <v>0</v>
      </c>
      <c r="K53" s="66"/>
      <c r="L53" s="98"/>
      <c r="M53" s="27"/>
      <c r="N53" s="46"/>
      <c r="O53" s="81"/>
      <c r="P53" s="46"/>
      <c r="Q53" s="88">
        <f t="shared" si="1"/>
        <v>0</v>
      </c>
      <c r="R53" s="66"/>
      <c r="S53" s="98"/>
    </row>
    <row r="54" spans="1:19" ht="16" x14ac:dyDescent="0.2">
      <c r="A54" s="10">
        <f>'Demographic Data'!A54</f>
        <v>0</v>
      </c>
      <c r="B54" s="10">
        <f>'Demographic Data'!B54</f>
        <v>0</v>
      </c>
      <c r="C54" s="87">
        <f>'Demographic Data'!C54</f>
        <v>0</v>
      </c>
      <c r="D54" s="10">
        <f>'Demographic Data'!D54</f>
        <v>0</v>
      </c>
      <c r="E54" s="10" t="str">
        <f>'DNT - Data at a Glance'!D54</f>
        <v>30 Days or Less</v>
      </c>
      <c r="F54" s="81"/>
      <c r="G54" s="46"/>
      <c r="H54" s="81"/>
      <c r="I54" s="46"/>
      <c r="J54" s="88">
        <f t="shared" si="0"/>
        <v>0</v>
      </c>
      <c r="K54" s="99"/>
      <c r="L54" s="67"/>
      <c r="M54" s="27"/>
      <c r="N54" s="46"/>
      <c r="O54" s="81"/>
      <c r="P54" s="46"/>
      <c r="Q54" s="88">
        <f t="shared" si="1"/>
        <v>0</v>
      </c>
      <c r="R54" s="99"/>
      <c r="S54" s="67"/>
    </row>
    <row r="55" spans="1:19" ht="16" x14ac:dyDescent="0.2">
      <c r="A55" s="10">
        <f>'Demographic Data'!A55</f>
        <v>0</v>
      </c>
      <c r="B55" s="10">
        <f>'Demographic Data'!B55</f>
        <v>0</v>
      </c>
      <c r="C55" s="87">
        <f>'Demographic Data'!C55</f>
        <v>0</v>
      </c>
      <c r="D55" s="10">
        <f>'Demographic Data'!D55</f>
        <v>0</v>
      </c>
      <c r="E55" s="10" t="str">
        <f>'DNT - Data at a Glance'!D55</f>
        <v>30 Days or Less</v>
      </c>
      <c r="F55" s="81"/>
      <c r="G55" s="46"/>
      <c r="H55" s="81"/>
      <c r="I55" s="46"/>
      <c r="J55" s="88">
        <f t="shared" si="0"/>
        <v>0</v>
      </c>
      <c r="K55" s="66"/>
      <c r="L55" s="98"/>
      <c r="M55" s="27"/>
      <c r="N55" s="46"/>
      <c r="O55" s="81"/>
      <c r="P55" s="46"/>
      <c r="Q55" s="88">
        <f t="shared" si="1"/>
        <v>0</v>
      </c>
      <c r="R55" s="66"/>
      <c r="S55" s="98"/>
    </row>
    <row r="56" spans="1:19" ht="16" x14ac:dyDescent="0.2">
      <c r="A56" s="10">
        <f>'Demographic Data'!A56</f>
        <v>0</v>
      </c>
      <c r="B56" s="10">
        <f>'Demographic Data'!B56</f>
        <v>0</v>
      </c>
      <c r="C56" s="87">
        <f>'Demographic Data'!C56</f>
        <v>0</v>
      </c>
      <c r="D56" s="10">
        <f>'Demographic Data'!D56</f>
        <v>0</v>
      </c>
      <c r="E56" s="10" t="str">
        <f>'DNT - Data at a Glance'!D56</f>
        <v>30 Days or Less</v>
      </c>
      <c r="F56" s="81"/>
      <c r="G56" s="46"/>
      <c r="H56" s="81"/>
      <c r="I56" s="46"/>
      <c r="J56" s="88">
        <f t="shared" si="0"/>
        <v>0</v>
      </c>
      <c r="K56" s="66"/>
      <c r="L56" s="98"/>
      <c r="M56" s="27"/>
      <c r="N56" s="46"/>
      <c r="O56" s="81"/>
      <c r="P56" s="46"/>
      <c r="Q56" s="88">
        <f t="shared" si="1"/>
        <v>0</v>
      </c>
      <c r="R56" s="66"/>
      <c r="S56" s="98"/>
    </row>
    <row r="57" spans="1:19" ht="16" x14ac:dyDescent="0.2">
      <c r="A57" s="10">
        <f>'Demographic Data'!A57</f>
        <v>0</v>
      </c>
      <c r="B57" s="10">
        <f>'Demographic Data'!B57</f>
        <v>0</v>
      </c>
      <c r="C57" s="87">
        <f>'Demographic Data'!C57</f>
        <v>0</v>
      </c>
      <c r="D57" s="10">
        <f>'Demographic Data'!D57</f>
        <v>0</v>
      </c>
      <c r="E57" s="10" t="str">
        <f>'DNT - Data at a Glance'!D57</f>
        <v>30 Days or Less</v>
      </c>
      <c r="F57" s="81"/>
      <c r="G57" s="46"/>
      <c r="H57" s="81"/>
      <c r="I57" s="46"/>
      <c r="J57" s="88">
        <f t="shared" si="0"/>
        <v>0</v>
      </c>
      <c r="K57" s="99"/>
      <c r="L57" s="67"/>
      <c r="M57" s="27"/>
      <c r="N57" s="46"/>
      <c r="O57" s="81"/>
      <c r="P57" s="46"/>
      <c r="Q57" s="88">
        <f t="shared" si="1"/>
        <v>0</v>
      </c>
      <c r="R57" s="99"/>
      <c r="S57" s="67"/>
    </row>
    <row r="58" spans="1:19" ht="16" x14ac:dyDescent="0.2">
      <c r="A58" s="10">
        <f>'Demographic Data'!A58</f>
        <v>0</v>
      </c>
      <c r="B58" s="10">
        <f>'Demographic Data'!B58</f>
        <v>0</v>
      </c>
      <c r="C58" s="87">
        <f>'Demographic Data'!C58</f>
        <v>0</v>
      </c>
      <c r="D58" s="10">
        <f>'Demographic Data'!D58</f>
        <v>0</v>
      </c>
      <c r="E58" s="10" t="str">
        <f>'DNT - Data at a Glance'!D58</f>
        <v>30 Days or Less</v>
      </c>
      <c r="F58" s="81"/>
      <c r="G58" s="46"/>
      <c r="H58" s="81"/>
      <c r="I58" s="46"/>
      <c r="J58" s="88">
        <f t="shared" si="0"/>
        <v>0</v>
      </c>
      <c r="K58" s="66"/>
      <c r="L58" s="98"/>
      <c r="M58" s="27"/>
      <c r="N58" s="46"/>
      <c r="O58" s="81"/>
      <c r="P58" s="46"/>
      <c r="Q58" s="88">
        <f t="shared" si="1"/>
        <v>0</v>
      </c>
      <c r="R58" s="66"/>
      <c r="S58" s="98"/>
    </row>
    <row r="59" spans="1:19" ht="16" x14ac:dyDescent="0.2">
      <c r="A59" s="10">
        <f>'Demographic Data'!A59</f>
        <v>0</v>
      </c>
      <c r="B59" s="10">
        <f>'Demographic Data'!B59</f>
        <v>0</v>
      </c>
      <c r="C59" s="87">
        <f>'Demographic Data'!C59</f>
        <v>0</v>
      </c>
      <c r="D59" s="10">
        <f>'Demographic Data'!D59</f>
        <v>0</v>
      </c>
      <c r="E59" s="10" t="str">
        <f>'DNT - Data at a Glance'!D59</f>
        <v>30 Days or Less</v>
      </c>
      <c r="F59" s="81"/>
      <c r="G59" s="46"/>
      <c r="H59" s="81"/>
      <c r="I59" s="46"/>
      <c r="J59" s="88">
        <f t="shared" si="0"/>
        <v>0</v>
      </c>
      <c r="K59" s="66"/>
      <c r="L59" s="98"/>
      <c r="M59" s="27"/>
      <c r="N59" s="46"/>
      <c r="O59" s="81"/>
      <c r="P59" s="46"/>
      <c r="Q59" s="88">
        <f t="shared" si="1"/>
        <v>0</v>
      </c>
      <c r="R59" s="66"/>
      <c r="S59" s="98"/>
    </row>
    <row r="60" spans="1:19" ht="16" x14ac:dyDescent="0.2">
      <c r="A60" s="10">
        <f>'Demographic Data'!A60</f>
        <v>0</v>
      </c>
      <c r="B60" s="10">
        <f>'Demographic Data'!B60</f>
        <v>0</v>
      </c>
      <c r="C60" s="87">
        <f>'Demographic Data'!C60</f>
        <v>0</v>
      </c>
      <c r="D60" s="10">
        <f>'Demographic Data'!D60</f>
        <v>0</v>
      </c>
      <c r="E60" s="10" t="str">
        <f>'DNT - Data at a Glance'!D60</f>
        <v>30 Days or Less</v>
      </c>
      <c r="F60" s="81"/>
      <c r="G60" s="46"/>
      <c r="H60" s="81"/>
      <c r="I60" s="46"/>
      <c r="J60" s="88">
        <f t="shared" si="0"/>
        <v>0</v>
      </c>
      <c r="K60" s="66"/>
      <c r="L60" s="98"/>
      <c r="M60" s="27"/>
      <c r="N60" s="46"/>
      <c r="O60" s="81"/>
      <c r="P60" s="46"/>
      <c r="Q60" s="88">
        <f t="shared" si="1"/>
        <v>0</v>
      </c>
      <c r="R60" s="66"/>
      <c r="S60" s="98"/>
    </row>
    <row r="61" spans="1:19" ht="16" x14ac:dyDescent="0.2">
      <c r="A61" s="10">
        <f>'Demographic Data'!A61</f>
        <v>0</v>
      </c>
      <c r="B61" s="10">
        <f>'Demographic Data'!B61</f>
        <v>0</v>
      </c>
      <c r="C61" s="87">
        <f>'Demographic Data'!C61</f>
        <v>0</v>
      </c>
      <c r="D61" s="10">
        <f>'Demographic Data'!D61</f>
        <v>0</v>
      </c>
      <c r="E61" s="10" t="str">
        <f>'DNT - Data at a Glance'!D61</f>
        <v>30 Days or Less</v>
      </c>
      <c r="F61" s="81"/>
      <c r="G61" s="46"/>
      <c r="H61" s="81"/>
      <c r="I61" s="46"/>
      <c r="J61" s="88">
        <f t="shared" si="0"/>
        <v>0</v>
      </c>
      <c r="K61" s="66"/>
      <c r="L61" s="98"/>
      <c r="M61" s="27"/>
      <c r="N61" s="46"/>
      <c r="O61" s="81"/>
      <c r="P61" s="46"/>
      <c r="Q61" s="88">
        <f t="shared" si="1"/>
        <v>0</v>
      </c>
      <c r="R61" s="66"/>
      <c r="S61" s="98"/>
    </row>
    <row r="62" spans="1:19" ht="16" x14ac:dyDescent="0.2">
      <c r="A62" s="10">
        <f>'Demographic Data'!A62</f>
        <v>0</v>
      </c>
      <c r="B62" s="10">
        <f>'Demographic Data'!B62</f>
        <v>0</v>
      </c>
      <c r="C62" s="87">
        <f>'Demographic Data'!C62</f>
        <v>0</v>
      </c>
      <c r="D62" s="10">
        <f>'Demographic Data'!D62</f>
        <v>0</v>
      </c>
      <c r="E62" s="10" t="str">
        <f>'DNT - Data at a Glance'!D62</f>
        <v>30 Days or Less</v>
      </c>
      <c r="F62" s="81"/>
      <c r="G62" s="46"/>
      <c r="H62" s="81"/>
      <c r="I62" s="46"/>
      <c r="J62" s="88">
        <f t="shared" si="0"/>
        <v>0</v>
      </c>
      <c r="K62" s="99"/>
      <c r="L62" s="67"/>
      <c r="M62" s="27"/>
      <c r="N62" s="46"/>
      <c r="O62" s="81"/>
      <c r="P62" s="46"/>
      <c r="Q62" s="88">
        <f t="shared" si="1"/>
        <v>0</v>
      </c>
      <c r="R62" s="99"/>
      <c r="S62" s="67"/>
    </row>
    <row r="63" spans="1:19" ht="16" x14ac:dyDescent="0.2">
      <c r="A63" s="10">
        <f>'Demographic Data'!A63</f>
        <v>0</v>
      </c>
      <c r="B63" s="10">
        <f>'Demographic Data'!B63</f>
        <v>0</v>
      </c>
      <c r="C63" s="87">
        <f>'Demographic Data'!C63</f>
        <v>0</v>
      </c>
      <c r="D63" s="10">
        <f>'Demographic Data'!D63</f>
        <v>0</v>
      </c>
      <c r="E63" s="10" t="str">
        <f>'DNT - Data at a Glance'!D63</f>
        <v>30 Days or Less</v>
      </c>
      <c r="F63" s="81"/>
      <c r="G63" s="46"/>
      <c r="H63" s="81"/>
      <c r="I63" s="46"/>
      <c r="J63" s="88">
        <f t="shared" si="0"/>
        <v>0</v>
      </c>
      <c r="K63" s="66"/>
      <c r="L63" s="98"/>
      <c r="M63" s="27"/>
      <c r="N63" s="46"/>
      <c r="O63" s="81"/>
      <c r="P63" s="46"/>
      <c r="Q63" s="88">
        <f t="shared" si="1"/>
        <v>0</v>
      </c>
      <c r="R63" s="66"/>
      <c r="S63" s="98"/>
    </row>
    <row r="64" spans="1:19" ht="16" x14ac:dyDescent="0.2">
      <c r="A64" s="10">
        <f>'Demographic Data'!A64</f>
        <v>0</v>
      </c>
      <c r="B64" s="10">
        <f>'Demographic Data'!B64</f>
        <v>0</v>
      </c>
      <c r="C64" s="87">
        <f>'Demographic Data'!C64</f>
        <v>0</v>
      </c>
      <c r="D64" s="10">
        <f>'Demographic Data'!D64</f>
        <v>0</v>
      </c>
      <c r="E64" s="10" t="str">
        <f>'DNT - Data at a Glance'!D64</f>
        <v>30 Days or Less</v>
      </c>
      <c r="F64" s="81"/>
      <c r="G64" s="46"/>
      <c r="H64" s="81"/>
      <c r="I64" s="46"/>
      <c r="J64" s="88">
        <f t="shared" si="0"/>
        <v>0</v>
      </c>
      <c r="K64" s="99"/>
      <c r="L64" s="67"/>
      <c r="M64" s="27"/>
      <c r="N64" s="46"/>
      <c r="O64" s="81"/>
      <c r="P64" s="46"/>
      <c r="Q64" s="88">
        <f t="shared" si="1"/>
        <v>0</v>
      </c>
      <c r="R64" s="99"/>
      <c r="S64" s="67"/>
    </row>
    <row r="65" spans="1:19" ht="16" x14ac:dyDescent="0.2">
      <c r="A65" s="10">
        <f>'Demographic Data'!A65</f>
        <v>0</v>
      </c>
      <c r="B65" s="10">
        <f>'Demographic Data'!B65</f>
        <v>0</v>
      </c>
      <c r="C65" s="87">
        <f>'Demographic Data'!C65</f>
        <v>0</v>
      </c>
      <c r="D65" s="10">
        <f>'Demographic Data'!D65</f>
        <v>0</v>
      </c>
      <c r="E65" s="10" t="str">
        <f>'DNT - Data at a Glance'!D65</f>
        <v>30 Days or Less</v>
      </c>
      <c r="F65" s="81"/>
      <c r="G65" s="46"/>
      <c r="H65" s="81"/>
      <c r="I65" s="46"/>
      <c r="J65" s="88">
        <f t="shared" si="0"/>
        <v>0</v>
      </c>
      <c r="K65" s="66"/>
      <c r="L65" s="67"/>
      <c r="M65" s="27"/>
      <c r="N65" s="46"/>
      <c r="O65" s="81"/>
      <c r="P65" s="46"/>
      <c r="Q65" s="88">
        <f t="shared" si="1"/>
        <v>0</v>
      </c>
      <c r="R65" s="66"/>
      <c r="S65" s="67"/>
    </row>
    <row r="66" spans="1:19" ht="16" x14ac:dyDescent="0.2">
      <c r="A66" s="10">
        <f>'Demographic Data'!A66</f>
        <v>0</v>
      </c>
      <c r="B66" s="10">
        <f>'Demographic Data'!B66</f>
        <v>0</v>
      </c>
      <c r="C66" s="87">
        <f>'Demographic Data'!C66</f>
        <v>0</v>
      </c>
      <c r="D66" s="10">
        <f>'Demographic Data'!D66</f>
        <v>0</v>
      </c>
      <c r="E66" s="10" t="str">
        <f>'DNT - Data at a Glance'!D66</f>
        <v>30 Days or Less</v>
      </c>
      <c r="F66" s="81"/>
      <c r="G66" s="46"/>
      <c r="H66" s="81"/>
      <c r="I66" s="46"/>
      <c r="J66" s="88">
        <f t="shared" si="0"/>
        <v>0</v>
      </c>
      <c r="K66" s="66"/>
      <c r="L66" s="98"/>
      <c r="M66" s="27"/>
      <c r="N66" s="46"/>
      <c r="O66" s="81"/>
      <c r="P66" s="46"/>
      <c r="Q66" s="88">
        <f t="shared" si="1"/>
        <v>0</v>
      </c>
      <c r="R66" s="66"/>
      <c r="S66" s="98"/>
    </row>
    <row r="67" spans="1:19" ht="16" x14ac:dyDescent="0.2">
      <c r="A67" s="10">
        <f>'Demographic Data'!A67</f>
        <v>0</v>
      </c>
      <c r="B67" s="10">
        <f>'Demographic Data'!B67</f>
        <v>0</v>
      </c>
      <c r="C67" s="87">
        <f>'Demographic Data'!C67</f>
        <v>0</v>
      </c>
      <c r="D67" s="10">
        <f>'Demographic Data'!D67</f>
        <v>0</v>
      </c>
      <c r="E67" s="10" t="str">
        <f>'DNT - Data at a Glance'!D67</f>
        <v>30 Days or Less</v>
      </c>
      <c r="F67" s="81"/>
      <c r="G67" s="46"/>
      <c r="H67" s="81"/>
      <c r="I67" s="46"/>
      <c r="J67" s="88">
        <f t="shared" ref="J67:J130" si="2">SUM(H67-F67)</f>
        <v>0</v>
      </c>
      <c r="K67" s="66"/>
      <c r="L67" s="98"/>
      <c r="M67" s="27"/>
      <c r="N67" s="46"/>
      <c r="O67" s="81"/>
      <c r="P67" s="46"/>
      <c r="Q67" s="88">
        <f t="shared" ref="Q67:Q130" si="3">SUM(O67-M67)</f>
        <v>0</v>
      </c>
      <c r="R67" s="66"/>
      <c r="S67" s="98"/>
    </row>
    <row r="68" spans="1:19" ht="16" x14ac:dyDescent="0.2">
      <c r="A68" s="10">
        <f>'Demographic Data'!A68</f>
        <v>0</v>
      </c>
      <c r="B68" s="10">
        <f>'Demographic Data'!B68</f>
        <v>0</v>
      </c>
      <c r="C68" s="87">
        <f>'Demographic Data'!C68</f>
        <v>0</v>
      </c>
      <c r="D68" s="10">
        <f>'Demographic Data'!D68</f>
        <v>0</v>
      </c>
      <c r="E68" s="10" t="str">
        <f>'DNT - Data at a Glance'!D68</f>
        <v>30 Days or Less</v>
      </c>
      <c r="F68" s="81"/>
      <c r="G68" s="46"/>
      <c r="H68" s="81"/>
      <c r="I68" s="46"/>
      <c r="J68" s="88">
        <f t="shared" si="2"/>
        <v>0</v>
      </c>
      <c r="K68" s="66"/>
      <c r="L68" s="98"/>
      <c r="M68" s="27"/>
      <c r="N68" s="46"/>
      <c r="O68" s="81"/>
      <c r="P68" s="46"/>
      <c r="Q68" s="88">
        <f t="shared" si="3"/>
        <v>0</v>
      </c>
      <c r="R68" s="66"/>
      <c r="S68" s="98"/>
    </row>
    <row r="69" spans="1:19" ht="16" x14ac:dyDescent="0.2">
      <c r="A69" s="10">
        <f>'Demographic Data'!A69</f>
        <v>0</v>
      </c>
      <c r="B69" s="10">
        <f>'Demographic Data'!B69</f>
        <v>0</v>
      </c>
      <c r="C69" s="87">
        <f>'Demographic Data'!C69</f>
        <v>0</v>
      </c>
      <c r="D69" s="10">
        <f>'Demographic Data'!D69</f>
        <v>0</v>
      </c>
      <c r="E69" s="10" t="str">
        <f>'DNT - Data at a Glance'!D69</f>
        <v>30 Days or Less</v>
      </c>
      <c r="F69" s="81"/>
      <c r="G69" s="46"/>
      <c r="H69" s="81"/>
      <c r="I69" s="46"/>
      <c r="J69" s="88">
        <f t="shared" si="2"/>
        <v>0</v>
      </c>
      <c r="K69" s="66"/>
      <c r="L69" s="98"/>
      <c r="M69" s="27"/>
      <c r="N69" s="46"/>
      <c r="O69" s="81"/>
      <c r="P69" s="46"/>
      <c r="Q69" s="88">
        <f t="shared" si="3"/>
        <v>0</v>
      </c>
      <c r="R69" s="66"/>
      <c r="S69" s="98"/>
    </row>
    <row r="70" spans="1:19" ht="16" x14ac:dyDescent="0.2">
      <c r="A70" s="10">
        <f>'Demographic Data'!A70</f>
        <v>0</v>
      </c>
      <c r="B70" s="10">
        <f>'Demographic Data'!B70</f>
        <v>0</v>
      </c>
      <c r="C70" s="87">
        <f>'Demographic Data'!C70</f>
        <v>0</v>
      </c>
      <c r="D70" s="10">
        <f>'Demographic Data'!D70</f>
        <v>0</v>
      </c>
      <c r="E70" s="10" t="str">
        <f>'DNT - Data at a Glance'!D70</f>
        <v>30 Days or Less</v>
      </c>
      <c r="F70" s="81"/>
      <c r="G70" s="46"/>
      <c r="H70" s="81"/>
      <c r="I70" s="46"/>
      <c r="J70" s="88">
        <f t="shared" si="2"/>
        <v>0</v>
      </c>
      <c r="K70" s="99"/>
      <c r="L70" s="67"/>
      <c r="M70" s="27"/>
      <c r="N70" s="46"/>
      <c r="O70" s="81"/>
      <c r="P70" s="46"/>
      <c r="Q70" s="88">
        <f t="shared" si="3"/>
        <v>0</v>
      </c>
      <c r="R70" s="99"/>
      <c r="S70" s="67"/>
    </row>
    <row r="71" spans="1:19" ht="16" x14ac:dyDescent="0.2">
      <c r="A71" s="10">
        <f>'Demographic Data'!A71</f>
        <v>0</v>
      </c>
      <c r="B71" s="10">
        <f>'Demographic Data'!B71</f>
        <v>0</v>
      </c>
      <c r="C71" s="87">
        <f>'Demographic Data'!C71</f>
        <v>0</v>
      </c>
      <c r="D71" s="10">
        <f>'Demographic Data'!D71</f>
        <v>0</v>
      </c>
      <c r="E71" s="10" t="str">
        <f>'DNT - Data at a Glance'!D71</f>
        <v>30 Days or Less</v>
      </c>
      <c r="F71" s="81"/>
      <c r="G71" s="46"/>
      <c r="H71" s="81"/>
      <c r="I71" s="46"/>
      <c r="J71" s="88">
        <f t="shared" si="2"/>
        <v>0</v>
      </c>
      <c r="K71" s="66"/>
      <c r="L71" s="98"/>
      <c r="M71" s="27"/>
      <c r="N71" s="46"/>
      <c r="O71" s="81"/>
      <c r="P71" s="46"/>
      <c r="Q71" s="88">
        <f t="shared" si="3"/>
        <v>0</v>
      </c>
      <c r="R71" s="66"/>
      <c r="S71" s="98"/>
    </row>
    <row r="72" spans="1:19" ht="16" x14ac:dyDescent="0.2">
      <c r="A72" s="10">
        <f>'Demographic Data'!A72</f>
        <v>0</v>
      </c>
      <c r="B72" s="10">
        <f>'Demographic Data'!B72</f>
        <v>0</v>
      </c>
      <c r="C72" s="87">
        <f>'Demographic Data'!C72</f>
        <v>0</v>
      </c>
      <c r="D72" s="10">
        <f>'Demographic Data'!D72</f>
        <v>0</v>
      </c>
      <c r="E72" s="10" t="str">
        <f>'DNT - Data at a Glance'!D72</f>
        <v>30 Days or Less</v>
      </c>
      <c r="F72" s="81"/>
      <c r="G72" s="46"/>
      <c r="H72" s="81"/>
      <c r="I72" s="46"/>
      <c r="J72" s="88">
        <f t="shared" si="2"/>
        <v>0</v>
      </c>
      <c r="K72" s="66"/>
      <c r="L72" s="98"/>
      <c r="M72" s="27"/>
      <c r="N72" s="46"/>
      <c r="O72" s="81"/>
      <c r="P72" s="46"/>
      <c r="Q72" s="88">
        <f t="shared" si="3"/>
        <v>0</v>
      </c>
      <c r="R72" s="66"/>
      <c r="S72" s="98"/>
    </row>
    <row r="73" spans="1:19" ht="16" x14ac:dyDescent="0.2">
      <c r="A73" s="10">
        <f>'Demographic Data'!A73</f>
        <v>0</v>
      </c>
      <c r="B73" s="10">
        <f>'Demographic Data'!B73</f>
        <v>0</v>
      </c>
      <c r="C73" s="87">
        <f>'Demographic Data'!C73</f>
        <v>0</v>
      </c>
      <c r="D73" s="10">
        <f>'Demographic Data'!D73</f>
        <v>0</v>
      </c>
      <c r="E73" s="10" t="str">
        <f>'DNT - Data at a Glance'!D73</f>
        <v>30 Days or Less</v>
      </c>
      <c r="F73" s="81"/>
      <c r="G73" s="46"/>
      <c r="H73" s="81"/>
      <c r="I73" s="46"/>
      <c r="J73" s="88">
        <f t="shared" si="2"/>
        <v>0</v>
      </c>
      <c r="K73" s="66"/>
      <c r="L73" s="98"/>
      <c r="M73" s="27"/>
      <c r="N73" s="46"/>
      <c r="O73" s="81"/>
      <c r="P73" s="46"/>
      <c r="Q73" s="88">
        <f t="shared" si="3"/>
        <v>0</v>
      </c>
      <c r="R73" s="66"/>
      <c r="S73" s="98"/>
    </row>
    <row r="74" spans="1:19" ht="16" x14ac:dyDescent="0.2">
      <c r="A74" s="10">
        <f>'Demographic Data'!A74</f>
        <v>0</v>
      </c>
      <c r="B74" s="10">
        <f>'Demographic Data'!B74</f>
        <v>0</v>
      </c>
      <c r="C74" s="87">
        <f>'Demographic Data'!C74</f>
        <v>0</v>
      </c>
      <c r="D74" s="10">
        <f>'Demographic Data'!D74</f>
        <v>0</v>
      </c>
      <c r="E74" s="10" t="str">
        <f>'DNT - Data at a Glance'!D74</f>
        <v>30 Days or Less</v>
      </c>
      <c r="F74" s="81"/>
      <c r="G74" s="46"/>
      <c r="H74" s="81"/>
      <c r="I74" s="46"/>
      <c r="J74" s="88">
        <f t="shared" si="2"/>
        <v>0</v>
      </c>
      <c r="K74" s="99"/>
      <c r="L74" s="67"/>
      <c r="M74" s="27"/>
      <c r="N74" s="46"/>
      <c r="O74" s="81"/>
      <c r="P74" s="46"/>
      <c r="Q74" s="88">
        <f t="shared" si="3"/>
        <v>0</v>
      </c>
      <c r="R74" s="99"/>
      <c r="S74" s="67"/>
    </row>
    <row r="75" spans="1:19" ht="16" x14ac:dyDescent="0.2">
      <c r="A75" s="10">
        <f>'Demographic Data'!A75</f>
        <v>0</v>
      </c>
      <c r="B75" s="10">
        <f>'Demographic Data'!B75</f>
        <v>0</v>
      </c>
      <c r="C75" s="87">
        <f>'Demographic Data'!C75</f>
        <v>0</v>
      </c>
      <c r="D75" s="10">
        <f>'Demographic Data'!D75</f>
        <v>0</v>
      </c>
      <c r="E75" s="10" t="str">
        <f>'DNT - Data at a Glance'!D75</f>
        <v>30 Days or Less</v>
      </c>
      <c r="F75" s="81"/>
      <c r="G75" s="46"/>
      <c r="H75" s="81"/>
      <c r="I75" s="46"/>
      <c r="J75" s="88">
        <f t="shared" si="2"/>
        <v>0</v>
      </c>
      <c r="K75" s="99"/>
      <c r="L75" s="67"/>
      <c r="M75" s="27"/>
      <c r="N75" s="46"/>
      <c r="O75" s="81"/>
      <c r="P75" s="46"/>
      <c r="Q75" s="88">
        <f t="shared" si="3"/>
        <v>0</v>
      </c>
      <c r="R75" s="99"/>
      <c r="S75" s="67"/>
    </row>
    <row r="76" spans="1:19" ht="16" x14ac:dyDescent="0.2">
      <c r="A76" s="10">
        <f>'Demographic Data'!A76</f>
        <v>0</v>
      </c>
      <c r="B76" s="10">
        <f>'Demographic Data'!B76</f>
        <v>0</v>
      </c>
      <c r="C76" s="87">
        <f>'Demographic Data'!C76</f>
        <v>0</v>
      </c>
      <c r="D76" s="10">
        <f>'Demographic Data'!D76</f>
        <v>0</v>
      </c>
      <c r="E76" s="10" t="str">
        <f>'DNT - Data at a Glance'!D76</f>
        <v>30 Days or Less</v>
      </c>
      <c r="F76" s="81"/>
      <c r="G76" s="46"/>
      <c r="H76" s="81"/>
      <c r="I76" s="46"/>
      <c r="J76" s="88">
        <f t="shared" si="2"/>
        <v>0</v>
      </c>
      <c r="K76" s="99"/>
      <c r="L76" s="67"/>
      <c r="M76" s="27"/>
      <c r="N76" s="46"/>
      <c r="O76" s="81"/>
      <c r="P76" s="46"/>
      <c r="Q76" s="88">
        <f t="shared" si="3"/>
        <v>0</v>
      </c>
      <c r="R76" s="99"/>
      <c r="S76" s="67"/>
    </row>
    <row r="77" spans="1:19" ht="16" x14ac:dyDescent="0.2">
      <c r="A77" s="10">
        <f>'Demographic Data'!A77</f>
        <v>0</v>
      </c>
      <c r="B77" s="10">
        <f>'Demographic Data'!B77</f>
        <v>0</v>
      </c>
      <c r="C77" s="87">
        <f>'Demographic Data'!C77</f>
        <v>0</v>
      </c>
      <c r="D77" s="10">
        <f>'Demographic Data'!D77</f>
        <v>0</v>
      </c>
      <c r="E77" s="10" t="str">
        <f>'DNT - Data at a Glance'!D77</f>
        <v>30 Days or Less</v>
      </c>
      <c r="F77" s="81"/>
      <c r="G77" s="46"/>
      <c r="H77" s="81"/>
      <c r="I77" s="46"/>
      <c r="J77" s="88">
        <f t="shared" si="2"/>
        <v>0</v>
      </c>
      <c r="K77" s="66"/>
      <c r="L77" s="98"/>
      <c r="M77" s="27"/>
      <c r="N77" s="46"/>
      <c r="O77" s="81"/>
      <c r="P77" s="46"/>
      <c r="Q77" s="88">
        <f t="shared" si="3"/>
        <v>0</v>
      </c>
      <c r="R77" s="66"/>
      <c r="S77" s="98"/>
    </row>
    <row r="78" spans="1:19" ht="16" x14ac:dyDescent="0.2">
      <c r="A78" s="10">
        <f>'Demographic Data'!A78</f>
        <v>0</v>
      </c>
      <c r="B78" s="10">
        <f>'Demographic Data'!B78</f>
        <v>0</v>
      </c>
      <c r="C78" s="87">
        <f>'Demographic Data'!C78</f>
        <v>0</v>
      </c>
      <c r="D78" s="10">
        <f>'Demographic Data'!D78</f>
        <v>0</v>
      </c>
      <c r="E78" s="10" t="str">
        <f>'DNT - Data at a Glance'!D78</f>
        <v>30 Days or Less</v>
      </c>
      <c r="F78" s="81"/>
      <c r="G78" s="46"/>
      <c r="H78" s="81"/>
      <c r="I78" s="46"/>
      <c r="J78" s="88">
        <f t="shared" si="2"/>
        <v>0</v>
      </c>
      <c r="K78" s="99"/>
      <c r="L78" s="67"/>
      <c r="M78" s="27"/>
      <c r="N78" s="46"/>
      <c r="O78" s="81"/>
      <c r="P78" s="46"/>
      <c r="Q78" s="88">
        <f t="shared" si="3"/>
        <v>0</v>
      </c>
      <c r="R78" s="99"/>
      <c r="S78" s="67"/>
    </row>
    <row r="79" spans="1:19" ht="16" x14ac:dyDescent="0.2">
      <c r="A79" s="10">
        <f>'Demographic Data'!A79</f>
        <v>0</v>
      </c>
      <c r="B79" s="10">
        <f>'Demographic Data'!B79</f>
        <v>0</v>
      </c>
      <c r="C79" s="87">
        <f>'Demographic Data'!C79</f>
        <v>0</v>
      </c>
      <c r="D79" s="10">
        <f>'Demographic Data'!D79</f>
        <v>0</v>
      </c>
      <c r="E79" s="10" t="str">
        <f>'DNT - Data at a Glance'!D79</f>
        <v>30 Days or Less</v>
      </c>
      <c r="F79" s="81"/>
      <c r="G79" s="46"/>
      <c r="H79" s="81"/>
      <c r="I79" s="46"/>
      <c r="J79" s="88">
        <f t="shared" si="2"/>
        <v>0</v>
      </c>
      <c r="K79" s="66"/>
      <c r="L79" s="98"/>
      <c r="M79" s="27"/>
      <c r="N79" s="46"/>
      <c r="O79" s="81"/>
      <c r="P79" s="46"/>
      <c r="Q79" s="88">
        <f t="shared" si="3"/>
        <v>0</v>
      </c>
      <c r="R79" s="66"/>
      <c r="S79" s="98"/>
    </row>
    <row r="80" spans="1:19" ht="16" x14ac:dyDescent="0.2">
      <c r="A80" s="10">
        <f>'Demographic Data'!A80</f>
        <v>0</v>
      </c>
      <c r="B80" s="10">
        <f>'Demographic Data'!B80</f>
        <v>0</v>
      </c>
      <c r="C80" s="87">
        <f>'Demographic Data'!C80</f>
        <v>0</v>
      </c>
      <c r="D80" s="10">
        <f>'Demographic Data'!D80</f>
        <v>0</v>
      </c>
      <c r="E80" s="10" t="str">
        <f>'DNT - Data at a Glance'!D80</f>
        <v>30 Days or Less</v>
      </c>
      <c r="F80" s="81"/>
      <c r="G80" s="46"/>
      <c r="H80" s="81"/>
      <c r="I80" s="46"/>
      <c r="J80" s="88">
        <f t="shared" si="2"/>
        <v>0</v>
      </c>
      <c r="K80" s="66"/>
      <c r="L80" s="98"/>
      <c r="M80" s="27"/>
      <c r="N80" s="46"/>
      <c r="O80" s="81"/>
      <c r="P80" s="46"/>
      <c r="Q80" s="88">
        <f t="shared" si="3"/>
        <v>0</v>
      </c>
      <c r="R80" s="66"/>
      <c r="S80" s="98"/>
    </row>
    <row r="81" spans="1:19" ht="16" x14ac:dyDescent="0.2">
      <c r="A81" s="10">
        <f>'Demographic Data'!A81</f>
        <v>0</v>
      </c>
      <c r="B81" s="10">
        <f>'Demographic Data'!B81</f>
        <v>0</v>
      </c>
      <c r="C81" s="87">
        <f>'Demographic Data'!C81</f>
        <v>0</v>
      </c>
      <c r="D81" s="10">
        <f>'Demographic Data'!D81</f>
        <v>0</v>
      </c>
      <c r="E81" s="10" t="str">
        <f>'DNT - Data at a Glance'!D81</f>
        <v>30 Days or Less</v>
      </c>
      <c r="F81" s="81"/>
      <c r="G81" s="46"/>
      <c r="H81" s="81"/>
      <c r="I81" s="46"/>
      <c r="J81" s="88">
        <f t="shared" si="2"/>
        <v>0</v>
      </c>
      <c r="K81" s="66"/>
      <c r="L81" s="98"/>
      <c r="M81" s="27"/>
      <c r="N81" s="46"/>
      <c r="O81" s="81"/>
      <c r="P81" s="46"/>
      <c r="Q81" s="88">
        <f t="shared" si="3"/>
        <v>0</v>
      </c>
      <c r="R81" s="66"/>
      <c r="S81" s="98"/>
    </row>
    <row r="82" spans="1:19" ht="16" x14ac:dyDescent="0.2">
      <c r="A82" s="10">
        <f>'Demographic Data'!A82</f>
        <v>0</v>
      </c>
      <c r="B82" s="10">
        <f>'Demographic Data'!B82</f>
        <v>0</v>
      </c>
      <c r="C82" s="87">
        <f>'Demographic Data'!C82</f>
        <v>0</v>
      </c>
      <c r="D82" s="10">
        <f>'Demographic Data'!D82</f>
        <v>0</v>
      </c>
      <c r="E82" s="10" t="str">
        <f>'DNT - Data at a Glance'!D82</f>
        <v>30 Days or Less</v>
      </c>
      <c r="F82" s="81"/>
      <c r="G82" s="46"/>
      <c r="H82" s="81"/>
      <c r="I82" s="46"/>
      <c r="J82" s="88">
        <f t="shared" si="2"/>
        <v>0</v>
      </c>
      <c r="K82" s="66"/>
      <c r="L82" s="98"/>
      <c r="M82" s="27"/>
      <c r="N82" s="46"/>
      <c r="O82" s="81"/>
      <c r="P82" s="46"/>
      <c r="Q82" s="88">
        <f t="shared" si="3"/>
        <v>0</v>
      </c>
      <c r="R82" s="66"/>
      <c r="S82" s="98"/>
    </row>
    <row r="83" spans="1:19" ht="16" x14ac:dyDescent="0.2">
      <c r="A83" s="10">
        <f>'Demographic Data'!A83</f>
        <v>0</v>
      </c>
      <c r="B83" s="10">
        <f>'Demographic Data'!B83</f>
        <v>0</v>
      </c>
      <c r="C83" s="87">
        <f>'Demographic Data'!C83</f>
        <v>0</v>
      </c>
      <c r="D83" s="10">
        <f>'Demographic Data'!D83</f>
        <v>0</v>
      </c>
      <c r="E83" s="10" t="str">
        <f>'DNT - Data at a Glance'!D83</f>
        <v>30 Days or Less</v>
      </c>
      <c r="F83" s="81"/>
      <c r="G83" s="46"/>
      <c r="H83" s="81"/>
      <c r="I83" s="46"/>
      <c r="J83" s="88">
        <f t="shared" si="2"/>
        <v>0</v>
      </c>
      <c r="K83" s="66"/>
      <c r="L83" s="98"/>
      <c r="M83" s="27"/>
      <c r="N83" s="46"/>
      <c r="O83" s="81"/>
      <c r="P83" s="46"/>
      <c r="Q83" s="88">
        <f t="shared" si="3"/>
        <v>0</v>
      </c>
      <c r="R83" s="66"/>
      <c r="S83" s="98"/>
    </row>
    <row r="84" spans="1:19" ht="16" x14ac:dyDescent="0.2">
      <c r="A84" s="10">
        <f>'Demographic Data'!A84</f>
        <v>0</v>
      </c>
      <c r="B84" s="10">
        <f>'Demographic Data'!B84</f>
        <v>0</v>
      </c>
      <c r="C84" s="87">
        <f>'Demographic Data'!C84</f>
        <v>0</v>
      </c>
      <c r="D84" s="10">
        <f>'Demographic Data'!D84</f>
        <v>0</v>
      </c>
      <c r="E84" s="10" t="str">
        <f>'DNT - Data at a Glance'!D84</f>
        <v>30 Days or Less</v>
      </c>
      <c r="F84" s="81"/>
      <c r="G84" s="46"/>
      <c r="H84" s="81"/>
      <c r="I84" s="46"/>
      <c r="J84" s="88">
        <f t="shared" si="2"/>
        <v>0</v>
      </c>
      <c r="K84" s="66"/>
      <c r="L84" s="98"/>
      <c r="M84" s="27"/>
      <c r="N84" s="46"/>
      <c r="O84" s="81"/>
      <c r="P84" s="46"/>
      <c r="Q84" s="88">
        <f t="shared" si="3"/>
        <v>0</v>
      </c>
      <c r="R84" s="66"/>
      <c r="S84" s="98"/>
    </row>
    <row r="85" spans="1:19" ht="16" x14ac:dyDescent="0.2">
      <c r="A85" s="10">
        <f>'Demographic Data'!A85</f>
        <v>0</v>
      </c>
      <c r="B85" s="10">
        <f>'Demographic Data'!B85</f>
        <v>0</v>
      </c>
      <c r="C85" s="87">
        <f>'Demographic Data'!C85</f>
        <v>0</v>
      </c>
      <c r="D85" s="10">
        <f>'Demographic Data'!D85</f>
        <v>0</v>
      </c>
      <c r="E85" s="10" t="str">
        <f>'DNT - Data at a Glance'!D85</f>
        <v>30 Days or Less</v>
      </c>
      <c r="F85" s="81"/>
      <c r="G85" s="46"/>
      <c r="H85" s="81"/>
      <c r="I85" s="46"/>
      <c r="J85" s="88">
        <f t="shared" si="2"/>
        <v>0</v>
      </c>
      <c r="K85" s="66"/>
      <c r="L85" s="67"/>
      <c r="M85" s="27"/>
      <c r="N85" s="46"/>
      <c r="O85" s="81"/>
      <c r="P85" s="46"/>
      <c r="Q85" s="88">
        <f t="shared" si="3"/>
        <v>0</v>
      </c>
      <c r="R85" s="66"/>
      <c r="S85" s="67"/>
    </row>
    <row r="86" spans="1:19" ht="16" x14ac:dyDescent="0.2">
      <c r="A86" s="10">
        <f>'Demographic Data'!A86</f>
        <v>0</v>
      </c>
      <c r="B86" s="10">
        <f>'Demographic Data'!B86</f>
        <v>0</v>
      </c>
      <c r="C86" s="87">
        <f>'Demographic Data'!C86</f>
        <v>0</v>
      </c>
      <c r="D86" s="10">
        <f>'Demographic Data'!D86</f>
        <v>0</v>
      </c>
      <c r="E86" s="10" t="str">
        <f>'DNT - Data at a Glance'!D86</f>
        <v>30 Days or Less</v>
      </c>
      <c r="F86" s="81"/>
      <c r="G86" s="46"/>
      <c r="H86" s="81"/>
      <c r="I86" s="46"/>
      <c r="J86" s="88">
        <f t="shared" si="2"/>
        <v>0</v>
      </c>
      <c r="K86" s="99"/>
      <c r="L86" s="67"/>
      <c r="M86" s="27"/>
      <c r="N86" s="46"/>
      <c r="O86" s="81"/>
      <c r="P86" s="46"/>
      <c r="Q86" s="88">
        <f t="shared" si="3"/>
        <v>0</v>
      </c>
      <c r="R86" s="99"/>
      <c r="S86" s="67"/>
    </row>
    <row r="87" spans="1:19" ht="16" x14ac:dyDescent="0.2">
      <c r="A87" s="10">
        <f>'Demographic Data'!A87</f>
        <v>0</v>
      </c>
      <c r="B87" s="10">
        <f>'Demographic Data'!B87</f>
        <v>0</v>
      </c>
      <c r="C87" s="87">
        <f>'Demographic Data'!C87</f>
        <v>0</v>
      </c>
      <c r="D87" s="10">
        <f>'Demographic Data'!D87</f>
        <v>0</v>
      </c>
      <c r="E87" s="10" t="str">
        <f>'DNT - Data at a Glance'!D87</f>
        <v>30 Days or Less</v>
      </c>
      <c r="F87" s="81"/>
      <c r="G87" s="46"/>
      <c r="H87" s="81"/>
      <c r="I87" s="46"/>
      <c r="J87" s="88">
        <f t="shared" si="2"/>
        <v>0</v>
      </c>
      <c r="K87" s="66"/>
      <c r="L87" s="98"/>
      <c r="M87" s="27"/>
      <c r="N87" s="46"/>
      <c r="O87" s="81"/>
      <c r="P87" s="46"/>
      <c r="Q87" s="88">
        <f t="shared" si="3"/>
        <v>0</v>
      </c>
      <c r="R87" s="66"/>
      <c r="S87" s="98"/>
    </row>
    <row r="88" spans="1:19" ht="16" x14ac:dyDescent="0.2">
      <c r="A88" s="10">
        <f>'Demographic Data'!A88</f>
        <v>0</v>
      </c>
      <c r="B88" s="10">
        <f>'Demographic Data'!B88</f>
        <v>0</v>
      </c>
      <c r="C88" s="87">
        <f>'Demographic Data'!C88</f>
        <v>0</v>
      </c>
      <c r="D88" s="10">
        <f>'Demographic Data'!D88</f>
        <v>0</v>
      </c>
      <c r="E88" s="10" t="str">
        <f>'DNT - Data at a Glance'!D88</f>
        <v>30 Days or Less</v>
      </c>
      <c r="F88" s="81"/>
      <c r="G88" s="46"/>
      <c r="H88" s="81"/>
      <c r="I88" s="46"/>
      <c r="J88" s="88">
        <f t="shared" si="2"/>
        <v>0</v>
      </c>
      <c r="K88" s="99"/>
      <c r="L88" s="67"/>
      <c r="M88" s="27"/>
      <c r="N88" s="46"/>
      <c r="O88" s="81"/>
      <c r="P88" s="46"/>
      <c r="Q88" s="88">
        <f t="shared" si="3"/>
        <v>0</v>
      </c>
      <c r="R88" s="99"/>
      <c r="S88" s="67"/>
    </row>
    <row r="89" spans="1:19" ht="16" x14ac:dyDescent="0.2">
      <c r="A89" s="10">
        <f>'Demographic Data'!A89</f>
        <v>0</v>
      </c>
      <c r="B89" s="10">
        <f>'Demographic Data'!B89</f>
        <v>0</v>
      </c>
      <c r="C89" s="87">
        <f>'Demographic Data'!C89</f>
        <v>0</v>
      </c>
      <c r="D89" s="10">
        <f>'Demographic Data'!D89</f>
        <v>0</v>
      </c>
      <c r="E89" s="10" t="str">
        <f>'DNT - Data at a Glance'!D89</f>
        <v>30 Days or Less</v>
      </c>
      <c r="F89" s="81"/>
      <c r="G89" s="46"/>
      <c r="H89" s="81"/>
      <c r="I89" s="46"/>
      <c r="J89" s="88">
        <f t="shared" si="2"/>
        <v>0</v>
      </c>
      <c r="K89" s="99"/>
      <c r="L89" s="67"/>
      <c r="M89" s="27"/>
      <c r="N89" s="46"/>
      <c r="O89" s="81"/>
      <c r="P89" s="46"/>
      <c r="Q89" s="88">
        <f t="shared" si="3"/>
        <v>0</v>
      </c>
      <c r="R89" s="99"/>
      <c r="S89" s="67"/>
    </row>
    <row r="90" spans="1:19" ht="16" x14ac:dyDescent="0.2">
      <c r="A90" s="10">
        <f>'Demographic Data'!A90</f>
        <v>0</v>
      </c>
      <c r="B90" s="10">
        <f>'Demographic Data'!B90</f>
        <v>0</v>
      </c>
      <c r="C90" s="87">
        <f>'Demographic Data'!C90</f>
        <v>0</v>
      </c>
      <c r="D90" s="10">
        <f>'Demographic Data'!D90</f>
        <v>0</v>
      </c>
      <c r="E90" s="10" t="str">
        <f>'DNT - Data at a Glance'!D90</f>
        <v>30 Days or Less</v>
      </c>
      <c r="F90" s="81"/>
      <c r="G90" s="46"/>
      <c r="H90" s="81"/>
      <c r="I90" s="46"/>
      <c r="J90" s="88">
        <f t="shared" si="2"/>
        <v>0</v>
      </c>
      <c r="K90" s="66"/>
      <c r="L90" s="98"/>
      <c r="M90" s="27"/>
      <c r="N90" s="46"/>
      <c r="O90" s="81"/>
      <c r="P90" s="46"/>
      <c r="Q90" s="88">
        <f t="shared" si="3"/>
        <v>0</v>
      </c>
      <c r="R90" s="66"/>
      <c r="S90" s="98"/>
    </row>
    <row r="91" spans="1:19" ht="16" x14ac:dyDescent="0.2">
      <c r="A91" s="10">
        <f>'Demographic Data'!A91</f>
        <v>0</v>
      </c>
      <c r="B91" s="10">
        <f>'Demographic Data'!B91</f>
        <v>0</v>
      </c>
      <c r="C91" s="87">
        <f>'Demographic Data'!C91</f>
        <v>0</v>
      </c>
      <c r="D91" s="10">
        <f>'Demographic Data'!D91</f>
        <v>0</v>
      </c>
      <c r="E91" s="10" t="str">
        <f>'DNT - Data at a Glance'!D91</f>
        <v>30 Days or Less</v>
      </c>
      <c r="F91" s="81"/>
      <c r="G91" s="46"/>
      <c r="H91" s="81"/>
      <c r="I91" s="46"/>
      <c r="J91" s="88">
        <f t="shared" si="2"/>
        <v>0</v>
      </c>
      <c r="K91" s="66"/>
      <c r="L91" s="98"/>
      <c r="M91" s="27"/>
      <c r="N91" s="46"/>
      <c r="O91" s="81"/>
      <c r="P91" s="46"/>
      <c r="Q91" s="88">
        <f t="shared" si="3"/>
        <v>0</v>
      </c>
      <c r="R91" s="66"/>
      <c r="S91" s="98"/>
    </row>
    <row r="92" spans="1:19" ht="16" x14ac:dyDescent="0.2">
      <c r="A92" s="10">
        <f>'Demographic Data'!A92</f>
        <v>0</v>
      </c>
      <c r="B92" s="10">
        <f>'Demographic Data'!B92</f>
        <v>0</v>
      </c>
      <c r="C92" s="87">
        <f>'Demographic Data'!C92</f>
        <v>0</v>
      </c>
      <c r="D92" s="10">
        <f>'Demographic Data'!D92</f>
        <v>0</v>
      </c>
      <c r="E92" s="10" t="str">
        <f>'DNT - Data at a Glance'!D92</f>
        <v>30 Days or Less</v>
      </c>
      <c r="F92" s="81"/>
      <c r="G92" s="46"/>
      <c r="H92" s="81"/>
      <c r="I92" s="46"/>
      <c r="J92" s="88">
        <f t="shared" si="2"/>
        <v>0</v>
      </c>
      <c r="K92" s="66"/>
      <c r="L92" s="67"/>
      <c r="M92" s="27"/>
      <c r="N92" s="46"/>
      <c r="O92" s="81"/>
      <c r="P92" s="46"/>
      <c r="Q92" s="88">
        <f t="shared" si="3"/>
        <v>0</v>
      </c>
      <c r="R92" s="66"/>
      <c r="S92" s="67"/>
    </row>
    <row r="93" spans="1:19" ht="16" x14ac:dyDescent="0.2">
      <c r="A93" s="10">
        <f>'Demographic Data'!A93</f>
        <v>0</v>
      </c>
      <c r="B93" s="10">
        <f>'Demographic Data'!B93</f>
        <v>0</v>
      </c>
      <c r="C93" s="87">
        <f>'Demographic Data'!C93</f>
        <v>0</v>
      </c>
      <c r="D93" s="10">
        <f>'Demographic Data'!D93</f>
        <v>0</v>
      </c>
      <c r="E93" s="10" t="str">
        <f>'DNT - Data at a Glance'!D93</f>
        <v>30 Days or Less</v>
      </c>
      <c r="F93" s="82"/>
      <c r="G93" s="10"/>
      <c r="H93" s="82"/>
      <c r="I93" s="10"/>
      <c r="J93" s="88">
        <f t="shared" si="2"/>
        <v>0</v>
      </c>
      <c r="K93" s="66"/>
      <c r="L93" s="67"/>
      <c r="M93" s="5"/>
      <c r="N93" s="10"/>
      <c r="O93" s="82"/>
      <c r="P93" s="10"/>
      <c r="Q93" s="88">
        <f t="shared" si="3"/>
        <v>0</v>
      </c>
      <c r="R93" s="66"/>
      <c r="S93" s="67"/>
    </row>
    <row r="94" spans="1:19" ht="16" x14ac:dyDescent="0.2">
      <c r="A94" s="10">
        <f>'Demographic Data'!A94</f>
        <v>0</v>
      </c>
      <c r="B94" s="10">
        <f>'Demographic Data'!B94</f>
        <v>0</v>
      </c>
      <c r="C94" s="87">
        <f>'Demographic Data'!C94</f>
        <v>0</v>
      </c>
      <c r="D94" s="10">
        <f>'Demographic Data'!D94</f>
        <v>0</v>
      </c>
      <c r="E94" s="10" t="str">
        <f>'DNT - Data at a Glance'!D94</f>
        <v>30 Days or Less</v>
      </c>
      <c r="F94" s="82"/>
      <c r="G94" s="10"/>
      <c r="H94" s="82"/>
      <c r="I94" s="10"/>
      <c r="J94" s="88">
        <f t="shared" si="2"/>
        <v>0</v>
      </c>
      <c r="K94" s="66"/>
      <c r="L94" s="67"/>
      <c r="M94" s="5"/>
      <c r="N94" s="10"/>
      <c r="O94" s="82"/>
      <c r="P94" s="10"/>
      <c r="Q94" s="88">
        <f t="shared" si="3"/>
        <v>0</v>
      </c>
      <c r="R94" s="66"/>
      <c r="S94" s="67"/>
    </row>
    <row r="95" spans="1:19" ht="16" x14ac:dyDescent="0.2">
      <c r="A95" s="10">
        <f>'Demographic Data'!A95</f>
        <v>0</v>
      </c>
      <c r="B95" s="10">
        <f>'Demographic Data'!B95</f>
        <v>0</v>
      </c>
      <c r="C95" s="87">
        <f>'Demographic Data'!C95</f>
        <v>0</v>
      </c>
      <c r="D95" s="10">
        <f>'Demographic Data'!D95</f>
        <v>0</v>
      </c>
      <c r="E95" s="10" t="str">
        <f>'DNT - Data at a Glance'!D95</f>
        <v>30 Days or Less</v>
      </c>
      <c r="F95" s="82"/>
      <c r="G95" s="10"/>
      <c r="H95" s="82"/>
      <c r="I95" s="10"/>
      <c r="J95" s="88">
        <f t="shared" si="2"/>
        <v>0</v>
      </c>
      <c r="K95" s="66"/>
      <c r="L95" s="67"/>
      <c r="M95" s="5"/>
      <c r="N95" s="10"/>
      <c r="O95" s="82"/>
      <c r="P95" s="10"/>
      <c r="Q95" s="88">
        <f t="shared" si="3"/>
        <v>0</v>
      </c>
      <c r="R95" s="66"/>
      <c r="S95" s="67"/>
    </row>
    <row r="96" spans="1:19" ht="16" x14ac:dyDescent="0.2">
      <c r="A96" s="10">
        <f>'Demographic Data'!A96</f>
        <v>0</v>
      </c>
      <c r="B96" s="10">
        <f>'Demographic Data'!B96</f>
        <v>0</v>
      </c>
      <c r="C96" s="87">
        <f>'Demographic Data'!C96</f>
        <v>0</v>
      </c>
      <c r="D96" s="10">
        <f>'Demographic Data'!D96</f>
        <v>0</v>
      </c>
      <c r="E96" s="10" t="str">
        <f>'DNT - Data at a Glance'!D96</f>
        <v>30 Days or Less</v>
      </c>
      <c r="F96" s="82"/>
      <c r="G96" s="10"/>
      <c r="H96" s="82"/>
      <c r="I96" s="10"/>
      <c r="J96" s="88">
        <f t="shared" si="2"/>
        <v>0</v>
      </c>
      <c r="K96" s="66"/>
      <c r="L96" s="67"/>
      <c r="M96" s="5"/>
      <c r="N96" s="10"/>
      <c r="O96" s="82"/>
      <c r="P96" s="10"/>
      <c r="Q96" s="88">
        <f t="shared" si="3"/>
        <v>0</v>
      </c>
      <c r="R96" s="66"/>
      <c r="S96" s="67"/>
    </row>
    <row r="97" spans="1:19" ht="16" x14ac:dyDescent="0.2">
      <c r="A97" s="10">
        <f>'Demographic Data'!A97</f>
        <v>0</v>
      </c>
      <c r="B97" s="10">
        <f>'Demographic Data'!B97</f>
        <v>0</v>
      </c>
      <c r="C97" s="87">
        <f>'Demographic Data'!C97</f>
        <v>0</v>
      </c>
      <c r="D97" s="10">
        <f>'Demographic Data'!D97</f>
        <v>0</v>
      </c>
      <c r="E97" s="10" t="str">
        <f>'DNT - Data at a Glance'!D97</f>
        <v>30 Days or Less</v>
      </c>
      <c r="F97" s="82"/>
      <c r="G97" s="10"/>
      <c r="H97" s="82"/>
      <c r="I97" s="10"/>
      <c r="J97" s="88">
        <f t="shared" si="2"/>
        <v>0</v>
      </c>
      <c r="K97" s="66"/>
      <c r="L97" s="67"/>
      <c r="M97" s="5"/>
      <c r="N97" s="10"/>
      <c r="O97" s="82"/>
      <c r="P97" s="10"/>
      <c r="Q97" s="88">
        <f t="shared" si="3"/>
        <v>0</v>
      </c>
      <c r="R97" s="66"/>
      <c r="S97" s="67"/>
    </row>
    <row r="98" spans="1:19" ht="16" x14ac:dyDescent="0.2">
      <c r="A98" s="10">
        <f>'Demographic Data'!A98</f>
        <v>0</v>
      </c>
      <c r="B98" s="10">
        <f>'Demographic Data'!B98</f>
        <v>0</v>
      </c>
      <c r="C98" s="87">
        <f>'Demographic Data'!C98</f>
        <v>0</v>
      </c>
      <c r="D98" s="10">
        <f>'Demographic Data'!D98</f>
        <v>0</v>
      </c>
      <c r="E98" s="10" t="str">
        <f>'DNT - Data at a Glance'!D98</f>
        <v>30 Days or Less</v>
      </c>
      <c r="F98" s="82"/>
      <c r="G98" s="10"/>
      <c r="H98" s="82"/>
      <c r="I98" s="10"/>
      <c r="J98" s="88">
        <f t="shared" si="2"/>
        <v>0</v>
      </c>
      <c r="K98" s="66"/>
      <c r="L98" s="67"/>
      <c r="M98" s="5"/>
      <c r="N98" s="10"/>
      <c r="O98" s="82"/>
      <c r="P98" s="10"/>
      <c r="Q98" s="88">
        <f t="shared" si="3"/>
        <v>0</v>
      </c>
      <c r="R98" s="66"/>
      <c r="S98" s="67"/>
    </row>
    <row r="99" spans="1:19" ht="16" x14ac:dyDescent="0.2">
      <c r="A99" s="10">
        <f>'Demographic Data'!A99</f>
        <v>0</v>
      </c>
      <c r="B99" s="10">
        <f>'Demographic Data'!B99</f>
        <v>0</v>
      </c>
      <c r="C99" s="87">
        <f>'Demographic Data'!C99</f>
        <v>0</v>
      </c>
      <c r="D99" s="10">
        <f>'Demographic Data'!D99</f>
        <v>0</v>
      </c>
      <c r="E99" s="10" t="str">
        <f>'DNT - Data at a Glance'!D99</f>
        <v>30 Days or Less</v>
      </c>
      <c r="F99" s="82"/>
      <c r="G99" s="10"/>
      <c r="H99" s="82"/>
      <c r="I99" s="10"/>
      <c r="J99" s="88">
        <f t="shared" si="2"/>
        <v>0</v>
      </c>
      <c r="K99" s="66"/>
      <c r="L99" s="67"/>
      <c r="M99" s="5"/>
      <c r="N99" s="10"/>
      <c r="O99" s="82"/>
      <c r="P99" s="10"/>
      <c r="Q99" s="88">
        <f t="shared" si="3"/>
        <v>0</v>
      </c>
      <c r="R99" s="66"/>
      <c r="S99" s="67"/>
    </row>
    <row r="100" spans="1:19" ht="16" x14ac:dyDescent="0.2">
      <c r="A100" s="10">
        <f>'Demographic Data'!A100</f>
        <v>0</v>
      </c>
      <c r="B100" s="10">
        <f>'Demographic Data'!B100</f>
        <v>0</v>
      </c>
      <c r="C100" s="87">
        <f>'Demographic Data'!C100</f>
        <v>0</v>
      </c>
      <c r="D100" s="10">
        <f>'Demographic Data'!D100</f>
        <v>0</v>
      </c>
      <c r="E100" s="10" t="str">
        <f>'DNT - Data at a Glance'!D100</f>
        <v>30 Days or Less</v>
      </c>
      <c r="F100" s="82"/>
      <c r="G100" s="10"/>
      <c r="H100" s="82"/>
      <c r="I100" s="10"/>
      <c r="J100" s="88">
        <f t="shared" si="2"/>
        <v>0</v>
      </c>
      <c r="K100" s="66"/>
      <c r="L100" s="67"/>
      <c r="M100" s="5"/>
      <c r="N100" s="10"/>
      <c r="O100" s="82"/>
      <c r="P100" s="10"/>
      <c r="Q100" s="88">
        <f t="shared" si="3"/>
        <v>0</v>
      </c>
      <c r="R100" s="66"/>
      <c r="S100" s="67"/>
    </row>
    <row r="101" spans="1:19" ht="16" x14ac:dyDescent="0.2">
      <c r="A101" s="10">
        <f>'Demographic Data'!A101</f>
        <v>0</v>
      </c>
      <c r="B101" s="10">
        <f>'Demographic Data'!B101</f>
        <v>0</v>
      </c>
      <c r="C101" s="87">
        <f>'Demographic Data'!C101</f>
        <v>0</v>
      </c>
      <c r="D101" s="10">
        <f>'Demographic Data'!D101</f>
        <v>0</v>
      </c>
      <c r="E101" s="10" t="str">
        <f>'DNT - Data at a Glance'!D101</f>
        <v>30 Days or Less</v>
      </c>
      <c r="F101" s="82"/>
      <c r="G101" s="10"/>
      <c r="H101" s="82"/>
      <c r="I101" s="10"/>
      <c r="J101" s="88">
        <f t="shared" si="2"/>
        <v>0</v>
      </c>
      <c r="K101" s="66"/>
      <c r="L101" s="67"/>
      <c r="M101" s="5"/>
      <c r="N101" s="10"/>
      <c r="O101" s="82"/>
      <c r="P101" s="10"/>
      <c r="Q101" s="88">
        <f t="shared" si="3"/>
        <v>0</v>
      </c>
      <c r="R101" s="66"/>
      <c r="S101" s="67"/>
    </row>
    <row r="102" spans="1:19" ht="16" x14ac:dyDescent="0.2">
      <c r="A102" s="10">
        <f>'Demographic Data'!A102</f>
        <v>0</v>
      </c>
      <c r="B102" s="10">
        <f>'Demographic Data'!B102</f>
        <v>0</v>
      </c>
      <c r="C102" s="87">
        <f>'Demographic Data'!C102</f>
        <v>0</v>
      </c>
      <c r="D102" s="10">
        <f>'Demographic Data'!D102</f>
        <v>0</v>
      </c>
      <c r="E102" s="10" t="str">
        <f>'DNT - Data at a Glance'!D102</f>
        <v>30 Days or Less</v>
      </c>
      <c r="F102" s="82"/>
      <c r="G102" s="10"/>
      <c r="H102" s="82"/>
      <c r="I102" s="10"/>
      <c r="J102" s="88">
        <f t="shared" si="2"/>
        <v>0</v>
      </c>
      <c r="K102" s="66"/>
      <c r="L102" s="67"/>
      <c r="M102" s="5"/>
      <c r="N102" s="10"/>
      <c r="O102" s="82"/>
      <c r="P102" s="10"/>
      <c r="Q102" s="88">
        <f t="shared" si="3"/>
        <v>0</v>
      </c>
      <c r="R102" s="66"/>
      <c r="S102" s="67"/>
    </row>
    <row r="103" spans="1:19" ht="16" x14ac:dyDescent="0.2">
      <c r="A103" s="10">
        <f>'Demographic Data'!A103</f>
        <v>0</v>
      </c>
      <c r="B103" s="10">
        <f>'Demographic Data'!B103</f>
        <v>0</v>
      </c>
      <c r="C103" s="87">
        <f>'Demographic Data'!C103</f>
        <v>0</v>
      </c>
      <c r="D103" s="10">
        <f>'Demographic Data'!D103</f>
        <v>0</v>
      </c>
      <c r="E103" s="10" t="str">
        <f>'DNT - Data at a Glance'!D103</f>
        <v>30 Days or Less</v>
      </c>
      <c r="F103" s="82"/>
      <c r="G103" s="10"/>
      <c r="H103" s="82"/>
      <c r="I103" s="10"/>
      <c r="J103" s="88">
        <f t="shared" si="2"/>
        <v>0</v>
      </c>
      <c r="K103" s="66"/>
      <c r="L103" s="67"/>
      <c r="M103" s="5"/>
      <c r="N103" s="10"/>
      <c r="O103" s="82"/>
      <c r="P103" s="10"/>
      <c r="Q103" s="88">
        <f t="shared" si="3"/>
        <v>0</v>
      </c>
      <c r="R103" s="66"/>
      <c r="S103" s="67"/>
    </row>
    <row r="104" spans="1:19" ht="16" x14ac:dyDescent="0.2">
      <c r="A104" s="10">
        <f>'Demographic Data'!A104</f>
        <v>0</v>
      </c>
      <c r="B104" s="10">
        <f>'Demographic Data'!B104</f>
        <v>0</v>
      </c>
      <c r="C104" s="87">
        <f>'Demographic Data'!C104</f>
        <v>0</v>
      </c>
      <c r="D104" s="10">
        <f>'Demographic Data'!D104</f>
        <v>0</v>
      </c>
      <c r="E104" s="10" t="str">
        <f>'DNT - Data at a Glance'!D104</f>
        <v>30 Days or Less</v>
      </c>
      <c r="F104" s="82"/>
      <c r="G104" s="10"/>
      <c r="H104" s="82"/>
      <c r="I104" s="10"/>
      <c r="J104" s="88">
        <f t="shared" si="2"/>
        <v>0</v>
      </c>
      <c r="K104" s="66"/>
      <c r="L104" s="67"/>
      <c r="M104" s="5"/>
      <c r="N104" s="10"/>
      <c r="O104" s="82"/>
      <c r="P104" s="10"/>
      <c r="Q104" s="88">
        <f t="shared" si="3"/>
        <v>0</v>
      </c>
      <c r="R104" s="66"/>
      <c r="S104" s="67"/>
    </row>
    <row r="105" spans="1:19" ht="16" x14ac:dyDescent="0.2">
      <c r="A105" s="10">
        <f>'Demographic Data'!A105</f>
        <v>0</v>
      </c>
      <c r="B105" s="10">
        <f>'Demographic Data'!B105</f>
        <v>0</v>
      </c>
      <c r="C105" s="87">
        <f>'Demographic Data'!C105</f>
        <v>0</v>
      </c>
      <c r="D105" s="10">
        <f>'Demographic Data'!D105</f>
        <v>0</v>
      </c>
      <c r="E105" s="10" t="str">
        <f>'DNT - Data at a Glance'!D105</f>
        <v>30 Days or Less</v>
      </c>
      <c r="F105" s="82"/>
      <c r="G105" s="10"/>
      <c r="H105" s="82"/>
      <c r="I105" s="10"/>
      <c r="J105" s="88">
        <f t="shared" si="2"/>
        <v>0</v>
      </c>
      <c r="K105" s="66"/>
      <c r="L105" s="67"/>
      <c r="M105" s="5"/>
      <c r="N105" s="10"/>
      <c r="O105" s="82"/>
      <c r="P105" s="10"/>
      <c r="Q105" s="88">
        <f t="shared" si="3"/>
        <v>0</v>
      </c>
      <c r="R105" s="66"/>
      <c r="S105" s="67"/>
    </row>
    <row r="106" spans="1:19" ht="16" x14ac:dyDescent="0.2">
      <c r="A106" s="10">
        <f>'Demographic Data'!A106</f>
        <v>0</v>
      </c>
      <c r="B106" s="10">
        <f>'Demographic Data'!B106</f>
        <v>0</v>
      </c>
      <c r="C106" s="87">
        <f>'Demographic Data'!C106</f>
        <v>0</v>
      </c>
      <c r="D106" s="10">
        <f>'Demographic Data'!D106</f>
        <v>0</v>
      </c>
      <c r="E106" s="10" t="str">
        <f>'DNT - Data at a Glance'!D106</f>
        <v>30 Days or Less</v>
      </c>
      <c r="F106" s="82"/>
      <c r="G106" s="10"/>
      <c r="H106" s="82"/>
      <c r="I106" s="10"/>
      <c r="J106" s="88">
        <f t="shared" si="2"/>
        <v>0</v>
      </c>
      <c r="K106" s="66"/>
      <c r="L106" s="67"/>
      <c r="M106" s="5"/>
      <c r="N106" s="10"/>
      <c r="O106" s="82"/>
      <c r="P106" s="10"/>
      <c r="Q106" s="88">
        <f t="shared" si="3"/>
        <v>0</v>
      </c>
      <c r="R106" s="66"/>
      <c r="S106" s="67"/>
    </row>
    <row r="107" spans="1:19" ht="16" x14ac:dyDescent="0.2">
      <c r="A107" s="10">
        <f>'Demographic Data'!A107</f>
        <v>0</v>
      </c>
      <c r="B107" s="10">
        <f>'Demographic Data'!B107</f>
        <v>0</v>
      </c>
      <c r="C107" s="87">
        <f>'Demographic Data'!C107</f>
        <v>0</v>
      </c>
      <c r="D107" s="10">
        <f>'Demographic Data'!D107</f>
        <v>0</v>
      </c>
      <c r="E107" s="10" t="str">
        <f>'DNT - Data at a Glance'!D107</f>
        <v>30 Days or Less</v>
      </c>
      <c r="F107" s="82"/>
      <c r="G107" s="10"/>
      <c r="H107" s="82"/>
      <c r="I107" s="10"/>
      <c r="J107" s="88">
        <f t="shared" si="2"/>
        <v>0</v>
      </c>
      <c r="K107" s="66"/>
      <c r="L107" s="67"/>
      <c r="M107" s="5"/>
      <c r="N107" s="10"/>
      <c r="O107" s="82"/>
      <c r="P107" s="10"/>
      <c r="Q107" s="88">
        <f t="shared" si="3"/>
        <v>0</v>
      </c>
      <c r="R107" s="66"/>
      <c r="S107" s="67"/>
    </row>
    <row r="108" spans="1:19" ht="16" x14ac:dyDescent="0.2">
      <c r="A108" s="10">
        <f>'Demographic Data'!A108</f>
        <v>0</v>
      </c>
      <c r="B108" s="10">
        <f>'Demographic Data'!B108</f>
        <v>0</v>
      </c>
      <c r="C108" s="87">
        <f>'Demographic Data'!C108</f>
        <v>0</v>
      </c>
      <c r="D108" s="10">
        <f>'Demographic Data'!D108</f>
        <v>0</v>
      </c>
      <c r="E108" s="10" t="str">
        <f>'DNT - Data at a Glance'!D108</f>
        <v>30 Days or Less</v>
      </c>
      <c r="F108" s="82"/>
      <c r="G108" s="10"/>
      <c r="H108" s="82"/>
      <c r="I108" s="10"/>
      <c r="J108" s="88">
        <f t="shared" si="2"/>
        <v>0</v>
      </c>
      <c r="K108" s="66"/>
      <c r="L108" s="67"/>
      <c r="M108" s="5"/>
      <c r="N108" s="10"/>
      <c r="O108" s="82"/>
      <c r="P108" s="10"/>
      <c r="Q108" s="88">
        <f t="shared" si="3"/>
        <v>0</v>
      </c>
      <c r="R108" s="66"/>
      <c r="S108" s="67"/>
    </row>
    <row r="109" spans="1:19" ht="16" x14ac:dyDescent="0.2">
      <c r="A109" s="10">
        <f>'Demographic Data'!A109</f>
        <v>0</v>
      </c>
      <c r="B109" s="10">
        <f>'Demographic Data'!B109</f>
        <v>0</v>
      </c>
      <c r="C109" s="87">
        <f>'Demographic Data'!C109</f>
        <v>0</v>
      </c>
      <c r="D109" s="10">
        <f>'Demographic Data'!D109</f>
        <v>0</v>
      </c>
      <c r="E109" s="10" t="str">
        <f>'DNT - Data at a Glance'!D109</f>
        <v>30 Days or Less</v>
      </c>
      <c r="F109" s="82"/>
      <c r="G109" s="10"/>
      <c r="H109" s="82"/>
      <c r="I109" s="10"/>
      <c r="J109" s="88">
        <f t="shared" si="2"/>
        <v>0</v>
      </c>
      <c r="K109" s="66"/>
      <c r="L109" s="67"/>
      <c r="M109" s="5"/>
      <c r="N109" s="10"/>
      <c r="O109" s="82"/>
      <c r="P109" s="10"/>
      <c r="Q109" s="88">
        <f t="shared" si="3"/>
        <v>0</v>
      </c>
      <c r="R109" s="66"/>
      <c r="S109" s="67"/>
    </row>
    <row r="110" spans="1:19" ht="16" x14ac:dyDescent="0.2">
      <c r="A110" s="10">
        <f>'Demographic Data'!A110</f>
        <v>0</v>
      </c>
      <c r="B110" s="10">
        <f>'Demographic Data'!B110</f>
        <v>0</v>
      </c>
      <c r="C110" s="87">
        <f>'Demographic Data'!C110</f>
        <v>0</v>
      </c>
      <c r="D110" s="10">
        <f>'Demographic Data'!D110</f>
        <v>0</v>
      </c>
      <c r="E110" s="10" t="str">
        <f>'DNT - Data at a Glance'!D110</f>
        <v>30 Days or Less</v>
      </c>
      <c r="F110" s="82"/>
      <c r="G110" s="10"/>
      <c r="H110" s="82"/>
      <c r="I110" s="10"/>
      <c r="J110" s="88">
        <f t="shared" si="2"/>
        <v>0</v>
      </c>
      <c r="K110" s="66"/>
      <c r="L110" s="67"/>
      <c r="M110" s="5"/>
      <c r="N110" s="10"/>
      <c r="O110" s="82"/>
      <c r="P110" s="10"/>
      <c r="Q110" s="88">
        <f t="shared" si="3"/>
        <v>0</v>
      </c>
      <c r="R110" s="66"/>
      <c r="S110" s="67"/>
    </row>
    <row r="111" spans="1:19" ht="16" x14ac:dyDescent="0.2">
      <c r="A111" s="10">
        <f>'Demographic Data'!A111</f>
        <v>0</v>
      </c>
      <c r="B111" s="10">
        <f>'Demographic Data'!B111</f>
        <v>0</v>
      </c>
      <c r="C111" s="87">
        <f>'Demographic Data'!C111</f>
        <v>0</v>
      </c>
      <c r="D111" s="10">
        <f>'Demographic Data'!D111</f>
        <v>0</v>
      </c>
      <c r="E111" s="10" t="str">
        <f>'DNT - Data at a Glance'!D111</f>
        <v>30 Days or Less</v>
      </c>
      <c r="F111" s="82"/>
      <c r="G111" s="10"/>
      <c r="H111" s="82"/>
      <c r="I111" s="10"/>
      <c r="J111" s="88">
        <f t="shared" si="2"/>
        <v>0</v>
      </c>
      <c r="K111" s="66"/>
      <c r="L111" s="67"/>
      <c r="M111" s="5"/>
      <c r="N111" s="10"/>
      <c r="O111" s="82"/>
      <c r="P111" s="10"/>
      <c r="Q111" s="88">
        <f t="shared" si="3"/>
        <v>0</v>
      </c>
      <c r="R111" s="66"/>
      <c r="S111" s="67"/>
    </row>
    <row r="112" spans="1:19" ht="16" x14ac:dyDescent="0.2">
      <c r="A112" s="10">
        <f>'Demographic Data'!A112</f>
        <v>0</v>
      </c>
      <c r="B112" s="10">
        <f>'Demographic Data'!B112</f>
        <v>0</v>
      </c>
      <c r="C112" s="87">
        <f>'Demographic Data'!C112</f>
        <v>0</v>
      </c>
      <c r="D112" s="10">
        <f>'Demographic Data'!D112</f>
        <v>0</v>
      </c>
      <c r="E112" s="10" t="str">
        <f>'DNT - Data at a Glance'!D112</f>
        <v>30 Days or Less</v>
      </c>
      <c r="F112" s="82"/>
      <c r="G112" s="10"/>
      <c r="H112" s="82"/>
      <c r="I112" s="10"/>
      <c r="J112" s="88">
        <f t="shared" si="2"/>
        <v>0</v>
      </c>
      <c r="K112" s="66"/>
      <c r="L112" s="67"/>
      <c r="M112" s="5"/>
      <c r="N112" s="10"/>
      <c r="O112" s="82"/>
      <c r="P112" s="10"/>
      <c r="Q112" s="88">
        <f t="shared" si="3"/>
        <v>0</v>
      </c>
      <c r="R112" s="66"/>
      <c r="S112" s="67"/>
    </row>
    <row r="113" spans="1:19" ht="16" x14ac:dyDescent="0.2">
      <c r="A113" s="10">
        <f>'Demographic Data'!A113</f>
        <v>0</v>
      </c>
      <c r="B113" s="10">
        <f>'Demographic Data'!B113</f>
        <v>0</v>
      </c>
      <c r="C113" s="87">
        <f>'Demographic Data'!C113</f>
        <v>0</v>
      </c>
      <c r="D113" s="10">
        <f>'Demographic Data'!D113</f>
        <v>0</v>
      </c>
      <c r="E113" s="10" t="str">
        <f>'DNT - Data at a Glance'!D113</f>
        <v>30 Days or Less</v>
      </c>
      <c r="F113" s="82"/>
      <c r="G113" s="10"/>
      <c r="H113" s="82"/>
      <c r="I113" s="10"/>
      <c r="J113" s="88">
        <f t="shared" si="2"/>
        <v>0</v>
      </c>
      <c r="K113" s="66"/>
      <c r="L113" s="67"/>
      <c r="M113" s="5"/>
      <c r="N113" s="10"/>
      <c r="O113" s="82"/>
      <c r="P113" s="10"/>
      <c r="Q113" s="88">
        <f t="shared" si="3"/>
        <v>0</v>
      </c>
      <c r="R113" s="66"/>
      <c r="S113" s="67"/>
    </row>
    <row r="114" spans="1:19" ht="16" x14ac:dyDescent="0.2">
      <c r="A114" s="10">
        <f>'Demographic Data'!A114</f>
        <v>0</v>
      </c>
      <c r="B114" s="10">
        <f>'Demographic Data'!B114</f>
        <v>0</v>
      </c>
      <c r="C114" s="87">
        <f>'Demographic Data'!C114</f>
        <v>0</v>
      </c>
      <c r="D114" s="10">
        <f>'Demographic Data'!D114</f>
        <v>0</v>
      </c>
      <c r="E114" s="10" t="str">
        <f>'DNT - Data at a Glance'!D114</f>
        <v>30 Days or Less</v>
      </c>
      <c r="F114" s="82"/>
      <c r="G114" s="10"/>
      <c r="H114" s="82"/>
      <c r="I114" s="10"/>
      <c r="J114" s="88">
        <f t="shared" si="2"/>
        <v>0</v>
      </c>
      <c r="K114" s="66"/>
      <c r="L114" s="67"/>
      <c r="M114" s="5"/>
      <c r="N114" s="10"/>
      <c r="O114" s="82"/>
      <c r="P114" s="10"/>
      <c r="Q114" s="88">
        <f t="shared" si="3"/>
        <v>0</v>
      </c>
      <c r="R114" s="66"/>
      <c r="S114" s="67"/>
    </row>
    <row r="115" spans="1:19" ht="16" x14ac:dyDescent="0.2">
      <c r="A115" s="10">
        <f>'Demographic Data'!A115</f>
        <v>0</v>
      </c>
      <c r="B115" s="10">
        <f>'Demographic Data'!B115</f>
        <v>0</v>
      </c>
      <c r="C115" s="87">
        <f>'Demographic Data'!C115</f>
        <v>0</v>
      </c>
      <c r="D115" s="10">
        <f>'Demographic Data'!D115</f>
        <v>0</v>
      </c>
      <c r="E115" s="10" t="str">
        <f>'DNT - Data at a Glance'!D115</f>
        <v>30 Days or Less</v>
      </c>
      <c r="F115" s="82"/>
      <c r="G115" s="10"/>
      <c r="H115" s="82"/>
      <c r="I115" s="10"/>
      <c r="J115" s="88">
        <f t="shared" si="2"/>
        <v>0</v>
      </c>
      <c r="K115" s="66"/>
      <c r="L115" s="67"/>
      <c r="M115" s="5"/>
      <c r="N115" s="10"/>
      <c r="O115" s="82"/>
      <c r="P115" s="10"/>
      <c r="Q115" s="88">
        <f t="shared" si="3"/>
        <v>0</v>
      </c>
      <c r="R115" s="66"/>
      <c r="S115" s="67"/>
    </row>
    <row r="116" spans="1:19" ht="16" x14ac:dyDescent="0.2">
      <c r="A116" s="10">
        <f>'Demographic Data'!A116</f>
        <v>0</v>
      </c>
      <c r="B116" s="10">
        <f>'Demographic Data'!B116</f>
        <v>0</v>
      </c>
      <c r="C116" s="87">
        <f>'Demographic Data'!C116</f>
        <v>0</v>
      </c>
      <c r="D116" s="10">
        <f>'Demographic Data'!D116</f>
        <v>0</v>
      </c>
      <c r="E116" s="10" t="str">
        <f>'DNT - Data at a Glance'!D116</f>
        <v>30 Days or Less</v>
      </c>
      <c r="F116" s="82"/>
      <c r="G116" s="10"/>
      <c r="H116" s="82"/>
      <c r="I116" s="10"/>
      <c r="J116" s="88">
        <f t="shared" si="2"/>
        <v>0</v>
      </c>
      <c r="K116" s="66"/>
      <c r="L116" s="67"/>
      <c r="M116" s="5"/>
      <c r="N116" s="10"/>
      <c r="O116" s="82"/>
      <c r="P116" s="10"/>
      <c r="Q116" s="88">
        <f t="shared" si="3"/>
        <v>0</v>
      </c>
      <c r="R116" s="66"/>
      <c r="S116" s="67"/>
    </row>
    <row r="117" spans="1:19" ht="16" x14ac:dyDescent="0.2">
      <c r="A117" s="10">
        <f>'Demographic Data'!A117</f>
        <v>0</v>
      </c>
      <c r="B117" s="10">
        <f>'Demographic Data'!B117</f>
        <v>0</v>
      </c>
      <c r="C117" s="87">
        <f>'Demographic Data'!C117</f>
        <v>0</v>
      </c>
      <c r="D117" s="10">
        <f>'Demographic Data'!D117</f>
        <v>0</v>
      </c>
      <c r="E117" s="10" t="str">
        <f>'DNT - Data at a Glance'!D117</f>
        <v>30 Days or Less</v>
      </c>
      <c r="F117" s="82"/>
      <c r="G117" s="10"/>
      <c r="H117" s="82"/>
      <c r="I117" s="10"/>
      <c r="J117" s="88">
        <f t="shared" si="2"/>
        <v>0</v>
      </c>
      <c r="K117" s="66"/>
      <c r="L117" s="67"/>
      <c r="M117" s="5"/>
      <c r="N117" s="10"/>
      <c r="O117" s="82"/>
      <c r="P117" s="10"/>
      <c r="Q117" s="88">
        <f t="shared" si="3"/>
        <v>0</v>
      </c>
      <c r="R117" s="66"/>
      <c r="S117" s="67"/>
    </row>
    <row r="118" spans="1:19" ht="16" x14ac:dyDescent="0.2">
      <c r="A118" s="10">
        <f>'Demographic Data'!A118</f>
        <v>0</v>
      </c>
      <c r="B118" s="10">
        <f>'Demographic Data'!B118</f>
        <v>0</v>
      </c>
      <c r="C118" s="87">
        <f>'Demographic Data'!C118</f>
        <v>0</v>
      </c>
      <c r="D118" s="10">
        <f>'Demographic Data'!D118</f>
        <v>0</v>
      </c>
      <c r="E118" s="10" t="str">
        <f>'DNT - Data at a Glance'!D118</f>
        <v>30 Days or Less</v>
      </c>
      <c r="F118" s="82"/>
      <c r="G118" s="10"/>
      <c r="H118" s="82"/>
      <c r="I118" s="10"/>
      <c r="J118" s="88">
        <f t="shared" si="2"/>
        <v>0</v>
      </c>
      <c r="K118" s="66"/>
      <c r="L118" s="67"/>
      <c r="M118" s="5"/>
      <c r="N118" s="10"/>
      <c r="O118" s="82"/>
      <c r="P118" s="10"/>
      <c r="Q118" s="88">
        <f t="shared" si="3"/>
        <v>0</v>
      </c>
      <c r="R118" s="66"/>
      <c r="S118" s="67"/>
    </row>
    <row r="119" spans="1:19" ht="16" x14ac:dyDescent="0.2">
      <c r="A119" s="10">
        <f>'Demographic Data'!A119</f>
        <v>0</v>
      </c>
      <c r="B119" s="10">
        <f>'Demographic Data'!B119</f>
        <v>0</v>
      </c>
      <c r="C119" s="87">
        <f>'Demographic Data'!C119</f>
        <v>0</v>
      </c>
      <c r="D119" s="10">
        <f>'Demographic Data'!D119</f>
        <v>0</v>
      </c>
      <c r="E119" s="10" t="str">
        <f>'DNT - Data at a Glance'!D119</f>
        <v>30 Days or Less</v>
      </c>
      <c r="F119" s="82"/>
      <c r="G119" s="10"/>
      <c r="H119" s="82"/>
      <c r="I119" s="10"/>
      <c r="J119" s="88">
        <f t="shared" si="2"/>
        <v>0</v>
      </c>
      <c r="K119" s="66"/>
      <c r="L119" s="67"/>
      <c r="M119" s="5"/>
      <c r="N119" s="10"/>
      <c r="O119" s="82"/>
      <c r="P119" s="10"/>
      <c r="Q119" s="88">
        <f t="shared" si="3"/>
        <v>0</v>
      </c>
      <c r="R119" s="66"/>
      <c r="S119" s="67"/>
    </row>
    <row r="120" spans="1:19" ht="16" x14ac:dyDescent="0.2">
      <c r="A120" s="10">
        <f>'Demographic Data'!A120</f>
        <v>0</v>
      </c>
      <c r="B120" s="10">
        <f>'Demographic Data'!B120</f>
        <v>0</v>
      </c>
      <c r="C120" s="87">
        <f>'Demographic Data'!C120</f>
        <v>0</v>
      </c>
      <c r="D120" s="10">
        <f>'Demographic Data'!D120</f>
        <v>0</v>
      </c>
      <c r="E120" s="10" t="str">
        <f>'DNT - Data at a Glance'!D120</f>
        <v>30 Days or Less</v>
      </c>
      <c r="F120" s="82"/>
      <c r="G120" s="10"/>
      <c r="H120" s="82"/>
      <c r="I120" s="10"/>
      <c r="J120" s="88">
        <f t="shared" si="2"/>
        <v>0</v>
      </c>
      <c r="K120" s="66"/>
      <c r="L120" s="67"/>
      <c r="M120" s="5"/>
      <c r="N120" s="10"/>
      <c r="O120" s="82"/>
      <c r="P120" s="10"/>
      <c r="Q120" s="88">
        <f t="shared" si="3"/>
        <v>0</v>
      </c>
      <c r="R120" s="66"/>
      <c r="S120" s="67"/>
    </row>
    <row r="121" spans="1:19" ht="16" x14ac:dyDescent="0.2">
      <c r="A121" s="10">
        <f>'Demographic Data'!A121</f>
        <v>0</v>
      </c>
      <c r="B121" s="10">
        <f>'Demographic Data'!B121</f>
        <v>0</v>
      </c>
      <c r="C121" s="87">
        <f>'Demographic Data'!C121</f>
        <v>0</v>
      </c>
      <c r="D121" s="10">
        <f>'Demographic Data'!D121</f>
        <v>0</v>
      </c>
      <c r="E121" s="10" t="str">
        <f>'DNT - Data at a Glance'!D121</f>
        <v>30 Days or Less</v>
      </c>
      <c r="F121" s="82"/>
      <c r="G121" s="10"/>
      <c r="H121" s="82"/>
      <c r="I121" s="10"/>
      <c r="J121" s="88">
        <f t="shared" si="2"/>
        <v>0</v>
      </c>
      <c r="K121" s="66"/>
      <c r="L121" s="67"/>
      <c r="M121" s="5"/>
      <c r="N121" s="10"/>
      <c r="O121" s="82"/>
      <c r="P121" s="10"/>
      <c r="Q121" s="88">
        <f t="shared" si="3"/>
        <v>0</v>
      </c>
      <c r="R121" s="66"/>
      <c r="S121" s="67"/>
    </row>
    <row r="122" spans="1:19" ht="16" x14ac:dyDescent="0.2">
      <c r="A122" s="10">
        <f>'Demographic Data'!A122</f>
        <v>0</v>
      </c>
      <c r="B122" s="10">
        <f>'Demographic Data'!B122</f>
        <v>0</v>
      </c>
      <c r="C122" s="87">
        <f>'Demographic Data'!C122</f>
        <v>0</v>
      </c>
      <c r="D122" s="10">
        <f>'Demographic Data'!D122</f>
        <v>0</v>
      </c>
      <c r="E122" s="10" t="str">
        <f>'DNT - Data at a Glance'!D122</f>
        <v>30 Days or Less</v>
      </c>
      <c r="F122" s="82"/>
      <c r="G122" s="10"/>
      <c r="H122" s="82"/>
      <c r="I122" s="10"/>
      <c r="J122" s="88">
        <f t="shared" si="2"/>
        <v>0</v>
      </c>
      <c r="K122" s="66"/>
      <c r="L122" s="67"/>
      <c r="M122" s="5"/>
      <c r="N122" s="10"/>
      <c r="O122" s="82"/>
      <c r="P122" s="10"/>
      <c r="Q122" s="88">
        <f t="shared" si="3"/>
        <v>0</v>
      </c>
      <c r="R122" s="66"/>
      <c r="S122" s="67"/>
    </row>
    <row r="123" spans="1:19" ht="16" x14ac:dyDescent="0.2">
      <c r="A123" s="10">
        <f>'Demographic Data'!A123</f>
        <v>0</v>
      </c>
      <c r="B123" s="10">
        <f>'Demographic Data'!B123</f>
        <v>0</v>
      </c>
      <c r="C123" s="87">
        <f>'Demographic Data'!C123</f>
        <v>0</v>
      </c>
      <c r="D123" s="10">
        <f>'Demographic Data'!D123</f>
        <v>0</v>
      </c>
      <c r="E123" s="10" t="str">
        <f>'DNT - Data at a Glance'!D123</f>
        <v>30 Days or Less</v>
      </c>
      <c r="F123" s="82"/>
      <c r="G123" s="10"/>
      <c r="H123" s="82"/>
      <c r="I123" s="10"/>
      <c r="J123" s="88">
        <f t="shared" si="2"/>
        <v>0</v>
      </c>
      <c r="K123" s="66"/>
      <c r="L123" s="67"/>
      <c r="M123" s="5"/>
      <c r="N123" s="10"/>
      <c r="O123" s="82"/>
      <c r="P123" s="10"/>
      <c r="Q123" s="88">
        <f t="shared" si="3"/>
        <v>0</v>
      </c>
      <c r="R123" s="66"/>
      <c r="S123" s="67"/>
    </row>
    <row r="124" spans="1:19" ht="16" x14ac:dyDescent="0.2">
      <c r="A124" s="10">
        <f>'Demographic Data'!A124</f>
        <v>0</v>
      </c>
      <c r="B124" s="10">
        <f>'Demographic Data'!B124</f>
        <v>0</v>
      </c>
      <c r="C124" s="87">
        <f>'Demographic Data'!C124</f>
        <v>0</v>
      </c>
      <c r="D124" s="10">
        <f>'Demographic Data'!D124</f>
        <v>0</v>
      </c>
      <c r="E124" s="10" t="str">
        <f>'DNT - Data at a Glance'!D124</f>
        <v>30 Days or Less</v>
      </c>
      <c r="F124" s="82"/>
      <c r="G124" s="10"/>
      <c r="H124" s="82"/>
      <c r="I124" s="10"/>
      <c r="J124" s="88">
        <f t="shared" si="2"/>
        <v>0</v>
      </c>
      <c r="K124" s="66"/>
      <c r="L124" s="67"/>
      <c r="M124" s="5"/>
      <c r="N124" s="10"/>
      <c r="O124" s="82"/>
      <c r="P124" s="10"/>
      <c r="Q124" s="88">
        <f t="shared" si="3"/>
        <v>0</v>
      </c>
      <c r="R124" s="66"/>
      <c r="S124" s="67"/>
    </row>
    <row r="125" spans="1:19" ht="16" x14ac:dyDescent="0.2">
      <c r="A125" s="10">
        <f>'Demographic Data'!A125</f>
        <v>0</v>
      </c>
      <c r="B125" s="10">
        <f>'Demographic Data'!B125</f>
        <v>0</v>
      </c>
      <c r="C125" s="87">
        <f>'Demographic Data'!C125</f>
        <v>0</v>
      </c>
      <c r="D125" s="10">
        <f>'Demographic Data'!D125</f>
        <v>0</v>
      </c>
      <c r="E125" s="10" t="str">
        <f>'DNT - Data at a Glance'!D125</f>
        <v>30 Days or Less</v>
      </c>
      <c r="F125" s="82"/>
      <c r="G125" s="10"/>
      <c r="H125" s="82"/>
      <c r="I125" s="10"/>
      <c r="J125" s="88">
        <f t="shared" si="2"/>
        <v>0</v>
      </c>
      <c r="K125" s="66"/>
      <c r="L125" s="67"/>
      <c r="M125" s="5"/>
      <c r="N125" s="10"/>
      <c r="O125" s="82"/>
      <c r="P125" s="10"/>
      <c r="Q125" s="88">
        <f t="shared" si="3"/>
        <v>0</v>
      </c>
      <c r="R125" s="66"/>
      <c r="S125" s="67"/>
    </row>
    <row r="126" spans="1:19" ht="16" x14ac:dyDescent="0.2">
      <c r="A126" s="10">
        <f>'Demographic Data'!A126</f>
        <v>0</v>
      </c>
      <c r="B126" s="10">
        <f>'Demographic Data'!B126</f>
        <v>0</v>
      </c>
      <c r="C126" s="87">
        <f>'Demographic Data'!C126</f>
        <v>0</v>
      </c>
      <c r="D126" s="10">
        <f>'Demographic Data'!D126</f>
        <v>0</v>
      </c>
      <c r="E126" s="10" t="str">
        <f>'DNT - Data at a Glance'!D126</f>
        <v>30 Days or Less</v>
      </c>
      <c r="F126" s="82"/>
      <c r="G126" s="10"/>
      <c r="H126" s="82"/>
      <c r="I126" s="10"/>
      <c r="J126" s="88">
        <f t="shared" si="2"/>
        <v>0</v>
      </c>
      <c r="K126" s="66"/>
      <c r="L126" s="67"/>
      <c r="M126" s="5"/>
      <c r="N126" s="10"/>
      <c r="O126" s="82"/>
      <c r="P126" s="10"/>
      <c r="Q126" s="88">
        <f t="shared" si="3"/>
        <v>0</v>
      </c>
      <c r="R126" s="66"/>
      <c r="S126" s="67"/>
    </row>
    <row r="127" spans="1:19" ht="16" x14ac:dyDescent="0.2">
      <c r="A127" s="10">
        <f>'Demographic Data'!A127</f>
        <v>0</v>
      </c>
      <c r="B127" s="10">
        <f>'Demographic Data'!B127</f>
        <v>0</v>
      </c>
      <c r="C127" s="87">
        <f>'Demographic Data'!C127</f>
        <v>0</v>
      </c>
      <c r="D127" s="10">
        <f>'Demographic Data'!D127</f>
        <v>0</v>
      </c>
      <c r="E127" s="10" t="str">
        <f>'DNT - Data at a Glance'!D127</f>
        <v>30 Days or Less</v>
      </c>
      <c r="F127" s="82"/>
      <c r="G127" s="10"/>
      <c r="H127" s="82"/>
      <c r="I127" s="10"/>
      <c r="J127" s="88">
        <f t="shared" si="2"/>
        <v>0</v>
      </c>
      <c r="K127" s="66"/>
      <c r="L127" s="67"/>
      <c r="M127" s="5"/>
      <c r="N127" s="10"/>
      <c r="O127" s="82"/>
      <c r="P127" s="10"/>
      <c r="Q127" s="88">
        <f t="shared" si="3"/>
        <v>0</v>
      </c>
      <c r="R127" s="66"/>
      <c r="S127" s="67"/>
    </row>
    <row r="128" spans="1:19" ht="16" x14ac:dyDescent="0.2">
      <c r="A128" s="10">
        <f>'Demographic Data'!A128</f>
        <v>0</v>
      </c>
      <c r="B128" s="10">
        <f>'Demographic Data'!B128</f>
        <v>0</v>
      </c>
      <c r="C128" s="87">
        <f>'Demographic Data'!C128</f>
        <v>0</v>
      </c>
      <c r="D128" s="10">
        <f>'Demographic Data'!D128</f>
        <v>0</v>
      </c>
      <c r="E128" s="10" t="str">
        <f>'DNT - Data at a Glance'!D128</f>
        <v>30 Days or Less</v>
      </c>
      <c r="F128" s="82"/>
      <c r="G128" s="10"/>
      <c r="H128" s="82"/>
      <c r="I128" s="10"/>
      <c r="J128" s="88">
        <f t="shared" si="2"/>
        <v>0</v>
      </c>
      <c r="K128" s="66"/>
      <c r="L128" s="67"/>
      <c r="M128" s="5"/>
      <c r="N128" s="10"/>
      <c r="O128" s="82"/>
      <c r="P128" s="10"/>
      <c r="Q128" s="88">
        <f t="shared" si="3"/>
        <v>0</v>
      </c>
      <c r="R128" s="39"/>
      <c r="S128" s="40"/>
    </row>
    <row r="129" spans="1:19" ht="16" x14ac:dyDescent="0.2">
      <c r="A129" s="10">
        <f>'Demographic Data'!A129</f>
        <v>0</v>
      </c>
      <c r="B129" s="10">
        <f>'Demographic Data'!B129</f>
        <v>0</v>
      </c>
      <c r="C129" s="87">
        <f>'Demographic Data'!C129</f>
        <v>0</v>
      </c>
      <c r="D129" s="10">
        <f>'Demographic Data'!D129</f>
        <v>0</v>
      </c>
      <c r="E129" s="10" t="str">
        <f>'DNT - Data at a Glance'!D129</f>
        <v>30 Days or Less</v>
      </c>
      <c r="F129" s="82"/>
      <c r="G129" s="10"/>
      <c r="H129" s="82"/>
      <c r="I129" s="10"/>
      <c r="J129" s="88">
        <f t="shared" si="2"/>
        <v>0</v>
      </c>
      <c r="K129" s="66"/>
      <c r="L129" s="67"/>
      <c r="M129" s="5"/>
      <c r="N129" s="10"/>
      <c r="O129" s="82"/>
      <c r="P129" s="10"/>
      <c r="Q129" s="88">
        <f t="shared" si="3"/>
        <v>0</v>
      </c>
      <c r="R129" s="39"/>
      <c r="S129" s="40"/>
    </row>
    <row r="130" spans="1:19" ht="16" x14ac:dyDescent="0.2">
      <c r="A130" s="10">
        <f>'Demographic Data'!A130</f>
        <v>0</v>
      </c>
      <c r="B130" s="10">
        <f>'Demographic Data'!B130</f>
        <v>0</v>
      </c>
      <c r="C130" s="87">
        <f>'Demographic Data'!C130</f>
        <v>0</v>
      </c>
      <c r="D130" s="10">
        <f>'Demographic Data'!D130</f>
        <v>0</v>
      </c>
      <c r="E130" s="10" t="str">
        <f>'DNT - Data at a Glance'!D130</f>
        <v>30 Days or Less</v>
      </c>
      <c r="F130" s="82"/>
      <c r="G130" s="10"/>
      <c r="H130" s="82"/>
      <c r="I130" s="10"/>
      <c r="J130" s="88">
        <f t="shared" si="2"/>
        <v>0</v>
      </c>
      <c r="K130" s="66"/>
      <c r="L130" s="67"/>
      <c r="M130" s="5"/>
      <c r="N130" s="10"/>
      <c r="O130" s="82"/>
      <c r="P130" s="10"/>
      <c r="Q130" s="88">
        <f t="shared" si="3"/>
        <v>0</v>
      </c>
      <c r="R130" s="39"/>
      <c r="S130" s="40"/>
    </row>
    <row r="131" spans="1:19" ht="16" x14ac:dyDescent="0.2">
      <c r="A131" s="10">
        <f>'Demographic Data'!A131</f>
        <v>0</v>
      </c>
      <c r="B131" s="10">
        <f>'Demographic Data'!B131</f>
        <v>0</v>
      </c>
      <c r="C131" s="87">
        <f>'Demographic Data'!C131</f>
        <v>0</v>
      </c>
      <c r="D131" s="10">
        <f>'Demographic Data'!D131</f>
        <v>0</v>
      </c>
      <c r="E131" s="10" t="str">
        <f>'DNT - Data at a Glance'!D131</f>
        <v>30 Days or Less</v>
      </c>
      <c r="F131" s="82"/>
      <c r="G131" s="10"/>
      <c r="H131" s="82"/>
      <c r="I131" s="10"/>
      <c r="J131" s="88">
        <f t="shared" ref="J131:J194" si="4">SUM(H131-F131)</f>
        <v>0</v>
      </c>
      <c r="K131" s="66"/>
      <c r="L131" s="67"/>
      <c r="M131" s="5"/>
      <c r="N131" s="10"/>
      <c r="O131" s="82"/>
      <c r="P131" s="10"/>
      <c r="Q131" s="88">
        <f t="shared" ref="Q131:Q194" si="5">SUM(O131-M131)</f>
        <v>0</v>
      </c>
      <c r="R131" s="39"/>
      <c r="S131" s="40"/>
    </row>
    <row r="132" spans="1:19" ht="16" x14ac:dyDescent="0.2">
      <c r="A132" s="10">
        <f>'Demographic Data'!A132</f>
        <v>0</v>
      </c>
      <c r="B132" s="10">
        <f>'Demographic Data'!B132</f>
        <v>0</v>
      </c>
      <c r="C132" s="87">
        <f>'Demographic Data'!C132</f>
        <v>0</v>
      </c>
      <c r="D132" s="10">
        <f>'Demographic Data'!D132</f>
        <v>0</v>
      </c>
      <c r="E132" s="10" t="str">
        <f>'DNT - Data at a Glance'!D132</f>
        <v>30 Days or Less</v>
      </c>
      <c r="F132" s="82"/>
      <c r="G132" s="10"/>
      <c r="H132" s="82"/>
      <c r="I132" s="10"/>
      <c r="J132" s="88">
        <f t="shared" si="4"/>
        <v>0</v>
      </c>
      <c r="K132" s="66"/>
      <c r="L132" s="67"/>
      <c r="M132" s="5"/>
      <c r="N132" s="10"/>
      <c r="O132" s="82"/>
      <c r="P132" s="10"/>
      <c r="Q132" s="88">
        <f t="shared" si="5"/>
        <v>0</v>
      </c>
      <c r="R132" s="39"/>
      <c r="S132" s="40"/>
    </row>
    <row r="133" spans="1:19" ht="16" x14ac:dyDescent="0.2">
      <c r="A133" s="10">
        <f>'Demographic Data'!A133</f>
        <v>0</v>
      </c>
      <c r="B133" s="10">
        <f>'Demographic Data'!B133</f>
        <v>0</v>
      </c>
      <c r="C133" s="87">
        <f>'Demographic Data'!C133</f>
        <v>0</v>
      </c>
      <c r="D133" s="10">
        <f>'Demographic Data'!D133</f>
        <v>0</v>
      </c>
      <c r="E133" s="10" t="str">
        <f>'DNT - Data at a Glance'!D133</f>
        <v>30 Days or Less</v>
      </c>
      <c r="F133" s="82"/>
      <c r="G133" s="10"/>
      <c r="H133" s="82"/>
      <c r="I133" s="10"/>
      <c r="J133" s="88">
        <f t="shared" si="4"/>
        <v>0</v>
      </c>
      <c r="K133" s="66"/>
      <c r="L133" s="67"/>
      <c r="M133" s="5"/>
      <c r="N133" s="10"/>
      <c r="O133" s="82"/>
      <c r="P133" s="10"/>
      <c r="Q133" s="88">
        <f t="shared" si="5"/>
        <v>0</v>
      </c>
      <c r="R133" s="39"/>
      <c r="S133" s="40"/>
    </row>
    <row r="134" spans="1:19" ht="16" x14ac:dyDescent="0.2">
      <c r="A134" s="10">
        <f>'Demographic Data'!A134</f>
        <v>0</v>
      </c>
      <c r="B134" s="10">
        <f>'Demographic Data'!B134</f>
        <v>0</v>
      </c>
      <c r="C134" s="87">
        <f>'Demographic Data'!C134</f>
        <v>0</v>
      </c>
      <c r="D134" s="10">
        <f>'Demographic Data'!D134</f>
        <v>0</v>
      </c>
      <c r="E134" s="10" t="str">
        <f>'DNT - Data at a Glance'!D134</f>
        <v>30 Days or Less</v>
      </c>
      <c r="F134" s="82"/>
      <c r="G134" s="10"/>
      <c r="H134" s="82"/>
      <c r="I134" s="10"/>
      <c r="J134" s="88">
        <f t="shared" si="4"/>
        <v>0</v>
      </c>
      <c r="K134" s="66"/>
      <c r="L134" s="67"/>
      <c r="M134" s="5"/>
      <c r="N134" s="10"/>
      <c r="O134" s="82"/>
      <c r="P134" s="10"/>
      <c r="Q134" s="88">
        <f t="shared" si="5"/>
        <v>0</v>
      </c>
      <c r="R134" s="39"/>
      <c r="S134" s="40"/>
    </row>
    <row r="135" spans="1:19" ht="16" x14ac:dyDescent="0.2">
      <c r="A135" s="10">
        <f>'Demographic Data'!A135</f>
        <v>0</v>
      </c>
      <c r="B135" s="10">
        <f>'Demographic Data'!B135</f>
        <v>0</v>
      </c>
      <c r="C135" s="87">
        <f>'Demographic Data'!C135</f>
        <v>0</v>
      </c>
      <c r="D135" s="10">
        <f>'Demographic Data'!D135</f>
        <v>0</v>
      </c>
      <c r="E135" s="10" t="str">
        <f>'DNT - Data at a Glance'!D135</f>
        <v>30 Days or Less</v>
      </c>
      <c r="F135" s="82"/>
      <c r="G135" s="10"/>
      <c r="H135" s="82"/>
      <c r="I135" s="10"/>
      <c r="J135" s="88">
        <f t="shared" si="4"/>
        <v>0</v>
      </c>
      <c r="K135" s="66"/>
      <c r="L135" s="67"/>
      <c r="M135" s="5"/>
      <c r="N135" s="10"/>
      <c r="O135" s="82"/>
      <c r="P135" s="10"/>
      <c r="Q135" s="88">
        <f t="shared" si="5"/>
        <v>0</v>
      </c>
      <c r="R135" s="39"/>
      <c r="S135" s="40"/>
    </row>
    <row r="136" spans="1:19" ht="16" x14ac:dyDescent="0.2">
      <c r="A136" s="10">
        <f>'Demographic Data'!A136</f>
        <v>0</v>
      </c>
      <c r="B136" s="10">
        <f>'Demographic Data'!B136</f>
        <v>0</v>
      </c>
      <c r="C136" s="87">
        <f>'Demographic Data'!C136</f>
        <v>0</v>
      </c>
      <c r="D136" s="10">
        <f>'Demographic Data'!D136</f>
        <v>0</v>
      </c>
      <c r="E136" s="10" t="str">
        <f>'DNT - Data at a Glance'!D136</f>
        <v>30 Days or Less</v>
      </c>
      <c r="F136" s="82"/>
      <c r="G136" s="10"/>
      <c r="H136" s="82"/>
      <c r="I136" s="10"/>
      <c r="J136" s="88">
        <f t="shared" si="4"/>
        <v>0</v>
      </c>
      <c r="K136" s="66"/>
      <c r="L136" s="67"/>
      <c r="M136" s="5"/>
      <c r="N136" s="10"/>
      <c r="O136" s="82"/>
      <c r="P136" s="10"/>
      <c r="Q136" s="88">
        <f t="shared" si="5"/>
        <v>0</v>
      </c>
      <c r="R136" s="39"/>
      <c r="S136" s="40"/>
    </row>
    <row r="137" spans="1:19" ht="16" x14ac:dyDescent="0.2">
      <c r="A137" s="10">
        <f>'Demographic Data'!A137</f>
        <v>0</v>
      </c>
      <c r="B137" s="10">
        <f>'Demographic Data'!B137</f>
        <v>0</v>
      </c>
      <c r="C137" s="87">
        <f>'Demographic Data'!C137</f>
        <v>0</v>
      </c>
      <c r="D137" s="10">
        <f>'Demographic Data'!D137</f>
        <v>0</v>
      </c>
      <c r="E137" s="10" t="str">
        <f>'DNT - Data at a Glance'!D137</f>
        <v>30 Days or Less</v>
      </c>
      <c r="F137" s="82"/>
      <c r="G137" s="10"/>
      <c r="H137" s="82"/>
      <c r="I137" s="10"/>
      <c r="J137" s="88">
        <f t="shared" si="4"/>
        <v>0</v>
      </c>
      <c r="K137" s="66"/>
      <c r="L137" s="67"/>
      <c r="M137" s="5"/>
      <c r="N137" s="10"/>
      <c r="O137" s="82"/>
      <c r="P137" s="10"/>
      <c r="Q137" s="88">
        <f t="shared" si="5"/>
        <v>0</v>
      </c>
      <c r="R137" s="39"/>
      <c r="S137" s="40"/>
    </row>
    <row r="138" spans="1:19" ht="16" x14ac:dyDescent="0.2">
      <c r="A138" s="10">
        <f>'Demographic Data'!A138</f>
        <v>0</v>
      </c>
      <c r="B138" s="10">
        <f>'Demographic Data'!B138</f>
        <v>0</v>
      </c>
      <c r="C138" s="87">
        <f>'Demographic Data'!C138</f>
        <v>0</v>
      </c>
      <c r="D138" s="10">
        <f>'Demographic Data'!D138</f>
        <v>0</v>
      </c>
      <c r="E138" s="10" t="str">
        <f>'DNT - Data at a Glance'!D138</f>
        <v>30 Days or Less</v>
      </c>
      <c r="F138" s="82"/>
      <c r="G138" s="10"/>
      <c r="H138" s="82"/>
      <c r="I138" s="10"/>
      <c r="J138" s="88">
        <f t="shared" si="4"/>
        <v>0</v>
      </c>
      <c r="K138" s="66"/>
      <c r="L138" s="67"/>
      <c r="M138" s="5"/>
      <c r="N138" s="10"/>
      <c r="O138" s="82"/>
      <c r="P138" s="10"/>
      <c r="Q138" s="88">
        <f t="shared" si="5"/>
        <v>0</v>
      </c>
      <c r="R138" s="39"/>
      <c r="S138" s="40"/>
    </row>
    <row r="139" spans="1:19" ht="16" x14ac:dyDescent="0.2">
      <c r="A139" s="10">
        <f>'Demographic Data'!A139</f>
        <v>0</v>
      </c>
      <c r="B139" s="10">
        <f>'Demographic Data'!B139</f>
        <v>0</v>
      </c>
      <c r="C139" s="87">
        <f>'Demographic Data'!C139</f>
        <v>0</v>
      </c>
      <c r="D139" s="10">
        <f>'Demographic Data'!D139</f>
        <v>0</v>
      </c>
      <c r="E139" s="10" t="str">
        <f>'DNT - Data at a Glance'!D139</f>
        <v>30 Days or Less</v>
      </c>
      <c r="F139" s="82"/>
      <c r="G139" s="10"/>
      <c r="H139" s="82"/>
      <c r="I139" s="10"/>
      <c r="J139" s="88">
        <f t="shared" si="4"/>
        <v>0</v>
      </c>
      <c r="K139" s="66"/>
      <c r="L139" s="67"/>
      <c r="M139" s="5"/>
      <c r="N139" s="10"/>
      <c r="O139" s="82"/>
      <c r="P139" s="10"/>
      <c r="Q139" s="88">
        <f t="shared" si="5"/>
        <v>0</v>
      </c>
      <c r="R139" s="39"/>
      <c r="S139" s="40"/>
    </row>
    <row r="140" spans="1:19" x14ac:dyDescent="0.2">
      <c r="A140" s="10">
        <f>'Demographic Data'!A140</f>
        <v>0</v>
      </c>
      <c r="B140" s="10">
        <f>'Demographic Data'!B140</f>
        <v>0</v>
      </c>
      <c r="C140" s="87">
        <f>'Demographic Data'!C140</f>
        <v>0</v>
      </c>
      <c r="D140" s="10">
        <f>'Demographic Data'!D140</f>
        <v>0</v>
      </c>
      <c r="E140" s="10" t="str">
        <f>'DNT - Data at a Glance'!D140</f>
        <v>30 Days or Less</v>
      </c>
      <c r="F140" s="82"/>
      <c r="G140" s="10"/>
      <c r="H140" s="82"/>
      <c r="I140" s="10"/>
      <c r="J140" s="88">
        <f t="shared" si="4"/>
        <v>0</v>
      </c>
      <c r="K140" s="66"/>
      <c r="L140" s="67"/>
      <c r="M140" s="82"/>
      <c r="N140" s="10"/>
      <c r="O140" s="82"/>
      <c r="P140" s="10"/>
      <c r="Q140" s="88">
        <f t="shared" si="5"/>
        <v>0</v>
      </c>
      <c r="R140" s="39"/>
      <c r="S140" s="40"/>
    </row>
    <row r="141" spans="1:19" x14ac:dyDescent="0.2">
      <c r="A141" s="10">
        <f>'Demographic Data'!A141</f>
        <v>0</v>
      </c>
      <c r="B141" s="10">
        <f>'Demographic Data'!B141</f>
        <v>0</v>
      </c>
      <c r="C141" s="87">
        <f>'Demographic Data'!C141</f>
        <v>0</v>
      </c>
      <c r="D141" s="10">
        <f>'Demographic Data'!D141</f>
        <v>0</v>
      </c>
      <c r="E141" s="10" t="str">
        <f>'DNT - Data at a Glance'!D141</f>
        <v>30 Days or Less</v>
      </c>
      <c r="F141" s="82"/>
      <c r="G141" s="10"/>
      <c r="H141" s="82"/>
      <c r="I141" s="10"/>
      <c r="J141" s="88">
        <f t="shared" si="4"/>
        <v>0</v>
      </c>
      <c r="K141" s="66"/>
      <c r="L141" s="67"/>
      <c r="M141" s="82"/>
      <c r="N141" s="10"/>
      <c r="O141" s="82"/>
      <c r="P141" s="10"/>
      <c r="Q141" s="88">
        <f t="shared" si="5"/>
        <v>0</v>
      </c>
      <c r="R141" s="39"/>
      <c r="S141" s="40"/>
    </row>
    <row r="142" spans="1:19" x14ac:dyDescent="0.2">
      <c r="A142" s="10">
        <f>'Demographic Data'!A142</f>
        <v>0</v>
      </c>
      <c r="B142" s="10">
        <f>'Demographic Data'!B142</f>
        <v>0</v>
      </c>
      <c r="C142" s="87">
        <f>'Demographic Data'!C142</f>
        <v>0</v>
      </c>
      <c r="D142" s="10">
        <f>'Demographic Data'!D142</f>
        <v>0</v>
      </c>
      <c r="E142" s="10" t="str">
        <f>'DNT - Data at a Glance'!D142</f>
        <v>30 Days or Less</v>
      </c>
      <c r="F142" s="82"/>
      <c r="G142" s="10"/>
      <c r="H142" s="82"/>
      <c r="I142" s="10"/>
      <c r="J142" s="88">
        <f t="shared" si="4"/>
        <v>0</v>
      </c>
      <c r="K142" s="66"/>
      <c r="L142" s="67"/>
      <c r="M142" s="82"/>
      <c r="N142" s="10"/>
      <c r="O142" s="82"/>
      <c r="P142" s="10"/>
      <c r="Q142" s="88">
        <f t="shared" si="5"/>
        <v>0</v>
      </c>
      <c r="R142" s="39"/>
      <c r="S142" s="40"/>
    </row>
    <row r="143" spans="1:19" x14ac:dyDescent="0.2">
      <c r="A143" s="10">
        <f>'Demographic Data'!A143</f>
        <v>0</v>
      </c>
      <c r="B143" s="10">
        <f>'Demographic Data'!B143</f>
        <v>0</v>
      </c>
      <c r="C143" s="87">
        <f>'Demographic Data'!C143</f>
        <v>0</v>
      </c>
      <c r="D143" s="10">
        <f>'Demographic Data'!D143</f>
        <v>0</v>
      </c>
      <c r="E143" s="10" t="str">
        <f>'DNT - Data at a Glance'!D143</f>
        <v>30 Days or Less</v>
      </c>
      <c r="F143" s="82"/>
      <c r="G143" s="10"/>
      <c r="H143" s="82"/>
      <c r="I143" s="10"/>
      <c r="J143" s="88">
        <f t="shared" si="4"/>
        <v>0</v>
      </c>
      <c r="K143" s="66"/>
      <c r="L143" s="67"/>
      <c r="M143" s="82"/>
      <c r="N143" s="10"/>
      <c r="O143" s="82"/>
      <c r="P143" s="10"/>
      <c r="Q143" s="88">
        <f t="shared" si="5"/>
        <v>0</v>
      </c>
      <c r="R143" s="39"/>
      <c r="S143" s="40"/>
    </row>
    <row r="144" spans="1:19" x14ac:dyDescent="0.2">
      <c r="A144" s="10">
        <f>'Demographic Data'!A144</f>
        <v>0</v>
      </c>
      <c r="B144" s="10">
        <f>'Demographic Data'!B144</f>
        <v>0</v>
      </c>
      <c r="C144" s="87">
        <f>'Demographic Data'!C144</f>
        <v>0</v>
      </c>
      <c r="D144" s="10">
        <f>'Demographic Data'!D144</f>
        <v>0</v>
      </c>
      <c r="E144" s="10" t="str">
        <f>'DNT - Data at a Glance'!D144</f>
        <v>30 Days or Less</v>
      </c>
      <c r="F144" s="82"/>
      <c r="G144" s="10"/>
      <c r="H144" s="82"/>
      <c r="I144" s="10"/>
      <c r="J144" s="88">
        <f t="shared" si="4"/>
        <v>0</v>
      </c>
      <c r="K144" s="66"/>
      <c r="L144" s="67"/>
      <c r="M144" s="82"/>
      <c r="N144" s="10"/>
      <c r="O144" s="82"/>
      <c r="P144" s="10"/>
      <c r="Q144" s="88">
        <f t="shared" si="5"/>
        <v>0</v>
      </c>
      <c r="R144" s="39"/>
      <c r="S144" s="40"/>
    </row>
    <row r="145" spans="1:19" x14ac:dyDescent="0.2">
      <c r="A145" s="10">
        <f>'Demographic Data'!A145</f>
        <v>0</v>
      </c>
      <c r="B145" s="10">
        <f>'Demographic Data'!B145</f>
        <v>0</v>
      </c>
      <c r="C145" s="87">
        <f>'Demographic Data'!C145</f>
        <v>0</v>
      </c>
      <c r="D145" s="10">
        <f>'Demographic Data'!D145</f>
        <v>0</v>
      </c>
      <c r="E145" s="10" t="str">
        <f>'DNT - Data at a Glance'!D145</f>
        <v>30 Days or Less</v>
      </c>
      <c r="F145" s="82"/>
      <c r="G145" s="10"/>
      <c r="H145" s="82"/>
      <c r="I145" s="10"/>
      <c r="J145" s="88">
        <f t="shared" si="4"/>
        <v>0</v>
      </c>
      <c r="K145" s="66"/>
      <c r="L145" s="67"/>
      <c r="M145" s="82"/>
      <c r="N145" s="10"/>
      <c r="O145" s="82"/>
      <c r="P145" s="10"/>
      <c r="Q145" s="88">
        <f t="shared" si="5"/>
        <v>0</v>
      </c>
      <c r="R145" s="39"/>
      <c r="S145" s="40"/>
    </row>
    <row r="146" spans="1:19" x14ac:dyDescent="0.2">
      <c r="A146" s="10">
        <f>'Demographic Data'!A146</f>
        <v>0</v>
      </c>
      <c r="B146" s="10">
        <f>'Demographic Data'!B146</f>
        <v>0</v>
      </c>
      <c r="C146" s="87">
        <f>'Demographic Data'!C146</f>
        <v>0</v>
      </c>
      <c r="D146" s="10">
        <f>'Demographic Data'!D146</f>
        <v>0</v>
      </c>
      <c r="E146" s="10" t="str">
        <f>'DNT - Data at a Glance'!D146</f>
        <v>30 Days or Less</v>
      </c>
      <c r="F146" s="82"/>
      <c r="G146" s="10"/>
      <c r="H146" s="82"/>
      <c r="I146" s="10"/>
      <c r="J146" s="88">
        <f t="shared" si="4"/>
        <v>0</v>
      </c>
      <c r="K146" s="66"/>
      <c r="L146" s="67"/>
      <c r="M146" s="82"/>
      <c r="N146" s="10"/>
      <c r="O146" s="82"/>
      <c r="P146" s="10"/>
      <c r="Q146" s="88">
        <f t="shared" si="5"/>
        <v>0</v>
      </c>
      <c r="R146" s="39"/>
      <c r="S146" s="40"/>
    </row>
    <row r="147" spans="1:19" x14ac:dyDescent="0.2">
      <c r="A147" s="10">
        <f>'Demographic Data'!A147</f>
        <v>0</v>
      </c>
      <c r="B147" s="10">
        <f>'Demographic Data'!B147</f>
        <v>0</v>
      </c>
      <c r="C147" s="87">
        <f>'Demographic Data'!C147</f>
        <v>0</v>
      </c>
      <c r="D147" s="10">
        <f>'Demographic Data'!D147</f>
        <v>0</v>
      </c>
      <c r="E147" s="10" t="str">
        <f>'DNT - Data at a Glance'!D147</f>
        <v>30 Days or Less</v>
      </c>
      <c r="F147" s="82"/>
      <c r="G147" s="10"/>
      <c r="H147" s="82"/>
      <c r="I147" s="10"/>
      <c r="J147" s="88">
        <f t="shared" si="4"/>
        <v>0</v>
      </c>
      <c r="K147" s="66"/>
      <c r="L147" s="67"/>
      <c r="M147" s="82"/>
      <c r="N147" s="10"/>
      <c r="O147" s="82"/>
      <c r="P147" s="10"/>
      <c r="Q147" s="88">
        <f t="shared" si="5"/>
        <v>0</v>
      </c>
      <c r="R147" s="39"/>
      <c r="S147" s="40"/>
    </row>
    <row r="148" spans="1:19" x14ac:dyDescent="0.2">
      <c r="A148" s="10">
        <f>'Demographic Data'!A148</f>
        <v>0</v>
      </c>
      <c r="B148" s="10">
        <f>'Demographic Data'!B148</f>
        <v>0</v>
      </c>
      <c r="C148" s="87">
        <f>'Demographic Data'!C148</f>
        <v>0</v>
      </c>
      <c r="D148" s="10">
        <f>'Demographic Data'!D148</f>
        <v>0</v>
      </c>
      <c r="E148" s="10" t="str">
        <f>'DNT - Data at a Glance'!D148</f>
        <v>30 Days or Less</v>
      </c>
      <c r="F148" s="82"/>
      <c r="G148" s="10"/>
      <c r="H148" s="82"/>
      <c r="I148" s="10"/>
      <c r="J148" s="88">
        <f t="shared" si="4"/>
        <v>0</v>
      </c>
      <c r="K148" s="66"/>
      <c r="L148" s="67"/>
      <c r="M148" s="82"/>
      <c r="N148" s="10"/>
      <c r="O148" s="82"/>
      <c r="P148" s="10"/>
      <c r="Q148" s="88">
        <f t="shared" si="5"/>
        <v>0</v>
      </c>
      <c r="R148" s="39"/>
      <c r="S148" s="40"/>
    </row>
    <row r="149" spans="1:19" x14ac:dyDescent="0.2">
      <c r="A149" s="10">
        <f>'Demographic Data'!A149</f>
        <v>0</v>
      </c>
      <c r="B149" s="10">
        <f>'Demographic Data'!B149</f>
        <v>0</v>
      </c>
      <c r="C149" s="87">
        <f>'Demographic Data'!C149</f>
        <v>0</v>
      </c>
      <c r="D149" s="10">
        <f>'Demographic Data'!D149</f>
        <v>0</v>
      </c>
      <c r="E149" s="10" t="str">
        <f>'DNT - Data at a Glance'!D149</f>
        <v>30 Days or Less</v>
      </c>
      <c r="F149" s="82"/>
      <c r="G149" s="10"/>
      <c r="H149" s="82"/>
      <c r="I149" s="10"/>
      <c r="J149" s="88">
        <f t="shared" si="4"/>
        <v>0</v>
      </c>
      <c r="K149" s="66"/>
      <c r="L149" s="67"/>
      <c r="M149" s="82"/>
      <c r="N149" s="10"/>
      <c r="O149" s="82"/>
      <c r="P149" s="10"/>
      <c r="Q149" s="88">
        <f t="shared" si="5"/>
        <v>0</v>
      </c>
      <c r="R149" s="39"/>
      <c r="S149" s="40"/>
    </row>
    <row r="150" spans="1:19" x14ac:dyDescent="0.2">
      <c r="A150" s="10">
        <f>'Demographic Data'!A150</f>
        <v>0</v>
      </c>
      <c r="B150" s="10">
        <f>'Demographic Data'!B150</f>
        <v>0</v>
      </c>
      <c r="C150" s="87">
        <f>'Demographic Data'!C150</f>
        <v>0</v>
      </c>
      <c r="D150" s="10">
        <f>'Demographic Data'!D150</f>
        <v>0</v>
      </c>
      <c r="E150" s="10" t="str">
        <f>'DNT - Data at a Glance'!D150</f>
        <v>30 Days or Less</v>
      </c>
      <c r="F150" s="82"/>
      <c r="G150" s="10"/>
      <c r="H150" s="82"/>
      <c r="I150" s="10"/>
      <c r="J150" s="88">
        <f t="shared" si="4"/>
        <v>0</v>
      </c>
      <c r="K150" s="66"/>
      <c r="L150" s="67"/>
      <c r="M150" s="82"/>
      <c r="N150" s="10"/>
      <c r="O150" s="82"/>
      <c r="P150" s="10"/>
      <c r="Q150" s="88">
        <f t="shared" si="5"/>
        <v>0</v>
      </c>
      <c r="R150" s="39"/>
      <c r="S150" s="40"/>
    </row>
    <row r="151" spans="1:19" x14ac:dyDescent="0.2">
      <c r="A151" s="10">
        <f>'Demographic Data'!A151</f>
        <v>0</v>
      </c>
      <c r="B151" s="10">
        <f>'Demographic Data'!B151</f>
        <v>0</v>
      </c>
      <c r="C151" s="87">
        <f>'Demographic Data'!C151</f>
        <v>0</v>
      </c>
      <c r="D151" s="10">
        <f>'Demographic Data'!D151</f>
        <v>0</v>
      </c>
      <c r="E151" s="10" t="str">
        <f>'DNT - Data at a Glance'!D151</f>
        <v>30 Days or Less</v>
      </c>
      <c r="F151" s="82"/>
      <c r="G151" s="10"/>
      <c r="H151" s="82"/>
      <c r="I151" s="10"/>
      <c r="J151" s="88">
        <f t="shared" si="4"/>
        <v>0</v>
      </c>
      <c r="K151" s="66"/>
      <c r="L151" s="67"/>
      <c r="M151" s="82"/>
      <c r="N151" s="10"/>
      <c r="O151" s="82"/>
      <c r="P151" s="10"/>
      <c r="Q151" s="88">
        <f t="shared" si="5"/>
        <v>0</v>
      </c>
      <c r="R151" s="39"/>
      <c r="S151" s="40"/>
    </row>
    <row r="152" spans="1:19" x14ac:dyDescent="0.2">
      <c r="A152" s="10">
        <f>'Demographic Data'!A152</f>
        <v>0</v>
      </c>
      <c r="B152" s="10">
        <f>'Demographic Data'!B152</f>
        <v>0</v>
      </c>
      <c r="C152" s="87">
        <f>'Demographic Data'!C152</f>
        <v>0</v>
      </c>
      <c r="D152" s="10">
        <f>'Demographic Data'!D152</f>
        <v>0</v>
      </c>
      <c r="E152" s="10" t="str">
        <f>'DNT - Data at a Glance'!D152</f>
        <v>30 Days or Less</v>
      </c>
      <c r="F152" s="82"/>
      <c r="G152" s="10"/>
      <c r="H152" s="82"/>
      <c r="I152" s="10"/>
      <c r="J152" s="88">
        <f t="shared" si="4"/>
        <v>0</v>
      </c>
      <c r="K152" s="66"/>
      <c r="L152" s="67"/>
      <c r="M152" s="82"/>
      <c r="N152" s="10"/>
      <c r="O152" s="82"/>
      <c r="P152" s="10"/>
      <c r="Q152" s="88">
        <f t="shared" si="5"/>
        <v>0</v>
      </c>
      <c r="R152" s="39"/>
      <c r="S152" s="40"/>
    </row>
    <row r="153" spans="1:19" x14ac:dyDescent="0.2">
      <c r="A153" s="10">
        <f>'Demographic Data'!A153</f>
        <v>0</v>
      </c>
      <c r="B153" s="10">
        <f>'Demographic Data'!B153</f>
        <v>0</v>
      </c>
      <c r="C153" s="87">
        <f>'Demographic Data'!C153</f>
        <v>0</v>
      </c>
      <c r="D153" s="10">
        <f>'Demographic Data'!D153</f>
        <v>0</v>
      </c>
      <c r="E153" s="10" t="str">
        <f>'DNT - Data at a Glance'!D153</f>
        <v>30 Days or Less</v>
      </c>
      <c r="F153" s="82"/>
      <c r="G153" s="10"/>
      <c r="H153" s="82"/>
      <c r="I153" s="10"/>
      <c r="J153" s="88">
        <f t="shared" si="4"/>
        <v>0</v>
      </c>
      <c r="K153" s="66"/>
      <c r="L153" s="67"/>
      <c r="M153" s="82"/>
      <c r="N153" s="10"/>
      <c r="O153" s="82"/>
      <c r="P153" s="10"/>
      <c r="Q153" s="88">
        <f t="shared" si="5"/>
        <v>0</v>
      </c>
      <c r="R153" s="39"/>
      <c r="S153" s="40"/>
    </row>
    <row r="154" spans="1:19" x14ac:dyDescent="0.2">
      <c r="A154" s="10">
        <f>'Demographic Data'!A154</f>
        <v>0</v>
      </c>
      <c r="B154" s="10">
        <f>'Demographic Data'!B154</f>
        <v>0</v>
      </c>
      <c r="C154" s="87">
        <f>'Demographic Data'!C154</f>
        <v>0</v>
      </c>
      <c r="D154" s="10">
        <f>'Demographic Data'!D154</f>
        <v>0</v>
      </c>
      <c r="E154" s="10" t="str">
        <f>'DNT - Data at a Glance'!D154</f>
        <v>30 Days or Less</v>
      </c>
      <c r="F154" s="82"/>
      <c r="G154" s="10"/>
      <c r="H154" s="82"/>
      <c r="I154" s="10"/>
      <c r="J154" s="88">
        <f t="shared" si="4"/>
        <v>0</v>
      </c>
      <c r="K154" s="66"/>
      <c r="L154" s="67"/>
      <c r="M154" s="82"/>
      <c r="N154" s="10"/>
      <c r="O154" s="82"/>
      <c r="P154" s="10"/>
      <c r="Q154" s="88">
        <f t="shared" si="5"/>
        <v>0</v>
      </c>
      <c r="R154" s="39"/>
      <c r="S154" s="40"/>
    </row>
    <row r="155" spans="1:19" x14ac:dyDescent="0.2">
      <c r="A155" s="10">
        <f>'Demographic Data'!A155</f>
        <v>0</v>
      </c>
      <c r="B155" s="10">
        <f>'Demographic Data'!B155</f>
        <v>0</v>
      </c>
      <c r="C155" s="87">
        <f>'Demographic Data'!C155</f>
        <v>0</v>
      </c>
      <c r="D155" s="10">
        <f>'Demographic Data'!D155</f>
        <v>0</v>
      </c>
      <c r="E155" s="10" t="str">
        <f>'DNT - Data at a Glance'!D155</f>
        <v>30 Days or Less</v>
      </c>
      <c r="F155" s="82"/>
      <c r="G155" s="10"/>
      <c r="H155" s="82"/>
      <c r="I155" s="10"/>
      <c r="J155" s="88">
        <f t="shared" si="4"/>
        <v>0</v>
      </c>
      <c r="K155" s="66"/>
      <c r="L155" s="67"/>
      <c r="M155" s="82"/>
      <c r="N155" s="10"/>
      <c r="O155" s="82"/>
      <c r="P155" s="10"/>
      <c r="Q155" s="88">
        <f t="shared" si="5"/>
        <v>0</v>
      </c>
      <c r="R155" s="39"/>
      <c r="S155" s="40"/>
    </row>
    <row r="156" spans="1:19" x14ac:dyDescent="0.2">
      <c r="A156" s="10">
        <f>'Demographic Data'!A156</f>
        <v>0</v>
      </c>
      <c r="B156" s="10">
        <f>'Demographic Data'!B156</f>
        <v>0</v>
      </c>
      <c r="C156" s="87">
        <f>'Demographic Data'!C156</f>
        <v>0</v>
      </c>
      <c r="D156" s="10">
        <f>'Demographic Data'!D156</f>
        <v>0</v>
      </c>
      <c r="E156" s="10" t="str">
        <f>'DNT - Data at a Glance'!D156</f>
        <v>30 Days or Less</v>
      </c>
      <c r="F156" s="82"/>
      <c r="G156" s="10"/>
      <c r="H156" s="82"/>
      <c r="I156" s="10"/>
      <c r="J156" s="88">
        <f t="shared" si="4"/>
        <v>0</v>
      </c>
      <c r="K156" s="66"/>
      <c r="L156" s="67"/>
      <c r="M156" s="82"/>
      <c r="N156" s="10"/>
      <c r="O156" s="82"/>
      <c r="P156" s="10"/>
      <c r="Q156" s="88">
        <f t="shared" si="5"/>
        <v>0</v>
      </c>
      <c r="R156" s="39"/>
      <c r="S156" s="40"/>
    </row>
    <row r="157" spans="1:19" x14ac:dyDescent="0.2">
      <c r="A157" s="10">
        <f>'Demographic Data'!A157</f>
        <v>0</v>
      </c>
      <c r="B157" s="10">
        <f>'Demographic Data'!B157</f>
        <v>0</v>
      </c>
      <c r="C157" s="87">
        <f>'Demographic Data'!C157</f>
        <v>0</v>
      </c>
      <c r="D157" s="10">
        <f>'Demographic Data'!D157</f>
        <v>0</v>
      </c>
      <c r="E157" s="10" t="str">
        <f>'DNT - Data at a Glance'!D157</f>
        <v>30 Days or Less</v>
      </c>
      <c r="F157" s="82"/>
      <c r="G157" s="10"/>
      <c r="H157" s="82"/>
      <c r="I157" s="10"/>
      <c r="J157" s="88">
        <f t="shared" si="4"/>
        <v>0</v>
      </c>
      <c r="K157" s="66"/>
      <c r="L157" s="67"/>
      <c r="M157" s="82"/>
      <c r="N157" s="10"/>
      <c r="O157" s="82"/>
      <c r="P157" s="10"/>
      <c r="Q157" s="88">
        <f t="shared" si="5"/>
        <v>0</v>
      </c>
      <c r="R157" s="39"/>
      <c r="S157" s="40"/>
    </row>
    <row r="158" spans="1:19" x14ac:dyDescent="0.2">
      <c r="A158" s="10">
        <f>'Demographic Data'!A158</f>
        <v>0</v>
      </c>
      <c r="B158" s="10">
        <f>'Demographic Data'!B158</f>
        <v>0</v>
      </c>
      <c r="C158" s="87">
        <f>'Demographic Data'!C158</f>
        <v>0</v>
      </c>
      <c r="D158" s="10">
        <f>'Demographic Data'!D158</f>
        <v>0</v>
      </c>
      <c r="E158" s="10" t="str">
        <f>'DNT - Data at a Glance'!D158</f>
        <v>30 Days or Less</v>
      </c>
      <c r="F158" s="82"/>
      <c r="G158" s="10"/>
      <c r="H158" s="82"/>
      <c r="I158" s="10"/>
      <c r="J158" s="88">
        <f t="shared" si="4"/>
        <v>0</v>
      </c>
      <c r="K158" s="66"/>
      <c r="L158" s="67"/>
      <c r="M158" s="82"/>
      <c r="N158" s="10"/>
      <c r="O158" s="82"/>
      <c r="P158" s="10"/>
      <c r="Q158" s="88">
        <f t="shared" si="5"/>
        <v>0</v>
      </c>
      <c r="R158" s="39"/>
      <c r="S158" s="40"/>
    </row>
    <row r="159" spans="1:19" x14ac:dyDescent="0.2">
      <c r="A159" s="10">
        <f>'Demographic Data'!A159</f>
        <v>0</v>
      </c>
      <c r="B159" s="10">
        <f>'Demographic Data'!B159</f>
        <v>0</v>
      </c>
      <c r="C159" s="87">
        <f>'Demographic Data'!C159</f>
        <v>0</v>
      </c>
      <c r="D159" s="10">
        <f>'Demographic Data'!D159</f>
        <v>0</v>
      </c>
      <c r="E159" s="10" t="str">
        <f>'DNT - Data at a Glance'!D159</f>
        <v>30 Days or Less</v>
      </c>
      <c r="F159" s="82"/>
      <c r="G159" s="10"/>
      <c r="H159" s="82"/>
      <c r="I159" s="10"/>
      <c r="J159" s="88">
        <f t="shared" si="4"/>
        <v>0</v>
      </c>
      <c r="K159" s="66"/>
      <c r="L159" s="67"/>
      <c r="M159" s="82"/>
      <c r="N159" s="10"/>
      <c r="O159" s="82"/>
      <c r="P159" s="10"/>
      <c r="Q159" s="88">
        <f t="shared" si="5"/>
        <v>0</v>
      </c>
      <c r="R159" s="39"/>
      <c r="S159" s="40"/>
    </row>
    <row r="160" spans="1:19" x14ac:dyDescent="0.2">
      <c r="A160" s="10">
        <f>'Demographic Data'!A160</f>
        <v>0</v>
      </c>
      <c r="B160" s="10">
        <f>'Demographic Data'!B160</f>
        <v>0</v>
      </c>
      <c r="C160" s="87">
        <f>'Demographic Data'!C160</f>
        <v>0</v>
      </c>
      <c r="D160" s="10">
        <f>'Demographic Data'!D160</f>
        <v>0</v>
      </c>
      <c r="E160" s="10" t="str">
        <f>'DNT - Data at a Glance'!D160</f>
        <v>30 Days or Less</v>
      </c>
      <c r="F160" s="82"/>
      <c r="G160" s="10"/>
      <c r="H160" s="82"/>
      <c r="I160" s="10"/>
      <c r="J160" s="88">
        <f t="shared" si="4"/>
        <v>0</v>
      </c>
      <c r="K160" s="66"/>
      <c r="L160" s="67"/>
      <c r="M160" s="82"/>
      <c r="N160" s="10"/>
      <c r="O160" s="82"/>
      <c r="P160" s="10"/>
      <c r="Q160" s="88">
        <f t="shared" si="5"/>
        <v>0</v>
      </c>
      <c r="R160" s="39"/>
      <c r="S160" s="40"/>
    </row>
    <row r="161" spans="1:19" x14ac:dyDescent="0.2">
      <c r="A161" s="10">
        <f>'Demographic Data'!A161</f>
        <v>0</v>
      </c>
      <c r="B161" s="10">
        <f>'Demographic Data'!B161</f>
        <v>0</v>
      </c>
      <c r="C161" s="87">
        <f>'Demographic Data'!C161</f>
        <v>0</v>
      </c>
      <c r="D161" s="10">
        <f>'Demographic Data'!D161</f>
        <v>0</v>
      </c>
      <c r="E161" s="10" t="str">
        <f>'DNT - Data at a Glance'!D161</f>
        <v>30 Days or Less</v>
      </c>
      <c r="F161" s="82"/>
      <c r="G161" s="10"/>
      <c r="H161" s="82"/>
      <c r="I161" s="10"/>
      <c r="J161" s="88">
        <f t="shared" si="4"/>
        <v>0</v>
      </c>
      <c r="K161" s="66"/>
      <c r="L161" s="67"/>
      <c r="M161" s="82"/>
      <c r="N161" s="10"/>
      <c r="O161" s="82"/>
      <c r="P161" s="10"/>
      <c r="Q161" s="88">
        <f t="shared" si="5"/>
        <v>0</v>
      </c>
      <c r="R161" s="39"/>
      <c r="S161" s="40"/>
    </row>
    <row r="162" spans="1:19" x14ac:dyDescent="0.2">
      <c r="A162" s="10">
        <f>'Demographic Data'!A162</f>
        <v>0</v>
      </c>
      <c r="B162" s="10">
        <f>'Demographic Data'!B162</f>
        <v>0</v>
      </c>
      <c r="C162" s="87">
        <f>'Demographic Data'!C162</f>
        <v>0</v>
      </c>
      <c r="D162" s="10">
        <f>'Demographic Data'!D162</f>
        <v>0</v>
      </c>
      <c r="E162" s="10" t="str">
        <f>'DNT - Data at a Glance'!D162</f>
        <v>30 Days or Less</v>
      </c>
      <c r="F162" s="82"/>
      <c r="G162" s="10"/>
      <c r="H162" s="82"/>
      <c r="I162" s="10"/>
      <c r="J162" s="88">
        <f t="shared" si="4"/>
        <v>0</v>
      </c>
      <c r="K162" s="66"/>
      <c r="L162" s="67"/>
      <c r="M162" s="82"/>
      <c r="N162" s="10"/>
      <c r="O162" s="82"/>
      <c r="P162" s="10"/>
      <c r="Q162" s="88">
        <f t="shared" si="5"/>
        <v>0</v>
      </c>
      <c r="R162" s="39"/>
      <c r="S162" s="40"/>
    </row>
    <row r="163" spans="1:19" x14ac:dyDescent="0.2">
      <c r="A163" s="10">
        <f>'Demographic Data'!A163</f>
        <v>0</v>
      </c>
      <c r="B163" s="10">
        <f>'Demographic Data'!B163</f>
        <v>0</v>
      </c>
      <c r="C163" s="87">
        <f>'Demographic Data'!C163</f>
        <v>0</v>
      </c>
      <c r="D163" s="10">
        <f>'Demographic Data'!D163</f>
        <v>0</v>
      </c>
      <c r="E163" s="10" t="str">
        <f>'DNT - Data at a Glance'!D163</f>
        <v>30 Days or Less</v>
      </c>
      <c r="F163" s="82"/>
      <c r="G163" s="10"/>
      <c r="H163" s="82"/>
      <c r="I163" s="10"/>
      <c r="J163" s="88">
        <f t="shared" si="4"/>
        <v>0</v>
      </c>
      <c r="K163" s="66"/>
      <c r="L163" s="67"/>
      <c r="M163" s="82"/>
      <c r="N163" s="10"/>
      <c r="O163" s="82"/>
      <c r="P163" s="10"/>
      <c r="Q163" s="88">
        <f t="shared" si="5"/>
        <v>0</v>
      </c>
      <c r="R163" s="39"/>
      <c r="S163" s="40"/>
    </row>
    <row r="164" spans="1:19" x14ac:dyDescent="0.2">
      <c r="A164" s="10">
        <f>'Demographic Data'!A164</f>
        <v>0</v>
      </c>
      <c r="B164" s="10">
        <f>'Demographic Data'!B164</f>
        <v>0</v>
      </c>
      <c r="C164" s="87">
        <f>'Demographic Data'!C164</f>
        <v>0</v>
      </c>
      <c r="D164" s="10">
        <f>'Demographic Data'!D164</f>
        <v>0</v>
      </c>
      <c r="E164" s="10" t="str">
        <f>'DNT - Data at a Glance'!D164</f>
        <v>30 Days or Less</v>
      </c>
      <c r="F164" s="82"/>
      <c r="G164" s="10"/>
      <c r="H164" s="82"/>
      <c r="I164" s="10"/>
      <c r="J164" s="88">
        <f t="shared" si="4"/>
        <v>0</v>
      </c>
      <c r="K164" s="66"/>
      <c r="L164" s="67"/>
      <c r="M164" s="82"/>
      <c r="N164" s="10"/>
      <c r="O164" s="82"/>
      <c r="P164" s="10"/>
      <c r="Q164" s="88">
        <f t="shared" si="5"/>
        <v>0</v>
      </c>
      <c r="R164" s="39"/>
      <c r="S164" s="40"/>
    </row>
    <row r="165" spans="1:19" x14ac:dyDescent="0.2">
      <c r="A165" s="10">
        <f>'Demographic Data'!A165</f>
        <v>0</v>
      </c>
      <c r="B165" s="10">
        <f>'Demographic Data'!B165</f>
        <v>0</v>
      </c>
      <c r="C165" s="87">
        <f>'Demographic Data'!C165</f>
        <v>0</v>
      </c>
      <c r="D165" s="10">
        <f>'Demographic Data'!D165</f>
        <v>0</v>
      </c>
      <c r="E165" s="10" t="str">
        <f>'DNT - Data at a Glance'!D165</f>
        <v>30 Days or Less</v>
      </c>
      <c r="F165" s="82"/>
      <c r="G165" s="10"/>
      <c r="H165" s="82"/>
      <c r="I165" s="10"/>
      <c r="J165" s="88">
        <f t="shared" si="4"/>
        <v>0</v>
      </c>
      <c r="K165" s="66"/>
      <c r="L165" s="67"/>
      <c r="M165" s="82"/>
      <c r="N165" s="10"/>
      <c r="O165" s="82"/>
      <c r="P165" s="10"/>
      <c r="Q165" s="88">
        <f t="shared" si="5"/>
        <v>0</v>
      </c>
      <c r="R165" s="39"/>
      <c r="S165" s="40"/>
    </row>
    <row r="166" spans="1:19" x14ac:dyDescent="0.2">
      <c r="A166" s="10">
        <f>'Demographic Data'!A166</f>
        <v>0</v>
      </c>
      <c r="B166" s="10">
        <f>'Demographic Data'!B166</f>
        <v>0</v>
      </c>
      <c r="C166" s="87">
        <f>'Demographic Data'!C166</f>
        <v>0</v>
      </c>
      <c r="D166" s="10">
        <f>'Demographic Data'!D166</f>
        <v>0</v>
      </c>
      <c r="E166" s="10" t="str">
        <f>'DNT - Data at a Glance'!D166</f>
        <v>30 Days or Less</v>
      </c>
      <c r="F166" s="82"/>
      <c r="G166" s="10"/>
      <c r="H166" s="82"/>
      <c r="I166" s="10"/>
      <c r="J166" s="88">
        <f t="shared" si="4"/>
        <v>0</v>
      </c>
      <c r="K166" s="66"/>
      <c r="L166" s="67"/>
      <c r="M166" s="82"/>
      <c r="N166" s="10"/>
      <c r="O166" s="82"/>
      <c r="P166" s="10"/>
      <c r="Q166" s="88">
        <f t="shared" si="5"/>
        <v>0</v>
      </c>
      <c r="R166" s="39"/>
      <c r="S166" s="40"/>
    </row>
    <row r="167" spans="1:19" x14ac:dyDescent="0.2">
      <c r="A167" s="10">
        <f>'Demographic Data'!A167</f>
        <v>0</v>
      </c>
      <c r="B167" s="10">
        <f>'Demographic Data'!B167</f>
        <v>0</v>
      </c>
      <c r="C167" s="87">
        <f>'Demographic Data'!C167</f>
        <v>0</v>
      </c>
      <c r="D167" s="10">
        <f>'Demographic Data'!D167</f>
        <v>0</v>
      </c>
      <c r="E167" s="10" t="str">
        <f>'DNT - Data at a Glance'!D167</f>
        <v>30 Days or Less</v>
      </c>
      <c r="F167" s="82"/>
      <c r="G167" s="10"/>
      <c r="H167" s="82"/>
      <c r="I167" s="10"/>
      <c r="J167" s="88">
        <f t="shared" si="4"/>
        <v>0</v>
      </c>
      <c r="K167" s="66"/>
      <c r="L167" s="67"/>
      <c r="M167" s="82"/>
      <c r="N167" s="10"/>
      <c r="O167" s="82"/>
      <c r="P167" s="10"/>
      <c r="Q167" s="88">
        <f t="shared" si="5"/>
        <v>0</v>
      </c>
      <c r="R167" s="39"/>
      <c r="S167" s="40"/>
    </row>
    <row r="168" spans="1:19" x14ac:dyDescent="0.2">
      <c r="A168" s="10">
        <f>'Demographic Data'!A168</f>
        <v>0</v>
      </c>
      <c r="B168" s="10">
        <f>'Demographic Data'!B168</f>
        <v>0</v>
      </c>
      <c r="C168" s="87">
        <f>'Demographic Data'!C168</f>
        <v>0</v>
      </c>
      <c r="D168" s="10">
        <f>'Demographic Data'!D168</f>
        <v>0</v>
      </c>
      <c r="E168" s="10" t="str">
        <f>'DNT - Data at a Glance'!D168</f>
        <v>30 Days or Less</v>
      </c>
      <c r="F168" s="82"/>
      <c r="G168" s="10"/>
      <c r="H168" s="82"/>
      <c r="I168" s="10"/>
      <c r="J168" s="88">
        <f t="shared" si="4"/>
        <v>0</v>
      </c>
      <c r="K168" s="66"/>
      <c r="L168" s="67"/>
      <c r="M168" s="82"/>
      <c r="N168" s="10"/>
      <c r="O168" s="82"/>
      <c r="P168" s="10"/>
      <c r="Q168" s="88">
        <f t="shared" si="5"/>
        <v>0</v>
      </c>
      <c r="R168" s="39"/>
      <c r="S168" s="40"/>
    </row>
    <row r="169" spans="1:19" x14ac:dyDescent="0.2">
      <c r="A169" s="10">
        <f>'Demographic Data'!A169</f>
        <v>0</v>
      </c>
      <c r="B169" s="10">
        <f>'Demographic Data'!B169</f>
        <v>0</v>
      </c>
      <c r="C169" s="87">
        <f>'Demographic Data'!C169</f>
        <v>0</v>
      </c>
      <c r="D169" s="10">
        <f>'Demographic Data'!D169</f>
        <v>0</v>
      </c>
      <c r="E169" s="10" t="str">
        <f>'DNT - Data at a Glance'!D169</f>
        <v>30 Days or Less</v>
      </c>
      <c r="F169" s="82"/>
      <c r="G169" s="10"/>
      <c r="H169" s="82"/>
      <c r="I169" s="10"/>
      <c r="J169" s="88">
        <f t="shared" si="4"/>
        <v>0</v>
      </c>
      <c r="K169" s="66"/>
      <c r="L169" s="67"/>
      <c r="M169" s="82"/>
      <c r="N169" s="10"/>
      <c r="O169" s="82"/>
      <c r="P169" s="10"/>
      <c r="Q169" s="88">
        <f t="shared" si="5"/>
        <v>0</v>
      </c>
      <c r="R169" s="39"/>
      <c r="S169" s="40"/>
    </row>
    <row r="170" spans="1:19" x14ac:dyDescent="0.2">
      <c r="A170" s="10">
        <f>'Demographic Data'!A170</f>
        <v>0</v>
      </c>
      <c r="B170" s="10">
        <f>'Demographic Data'!B170</f>
        <v>0</v>
      </c>
      <c r="C170" s="87">
        <f>'Demographic Data'!C170</f>
        <v>0</v>
      </c>
      <c r="D170" s="10">
        <f>'Demographic Data'!D170</f>
        <v>0</v>
      </c>
      <c r="E170" s="10" t="str">
        <f>'DNT - Data at a Glance'!D170</f>
        <v>30 Days or Less</v>
      </c>
      <c r="F170" s="82"/>
      <c r="G170" s="10"/>
      <c r="H170" s="82"/>
      <c r="I170" s="10"/>
      <c r="J170" s="88">
        <f t="shared" si="4"/>
        <v>0</v>
      </c>
      <c r="K170" s="66"/>
      <c r="L170" s="67"/>
      <c r="M170" s="82"/>
      <c r="N170" s="10"/>
      <c r="O170" s="82"/>
      <c r="P170" s="10"/>
      <c r="Q170" s="88">
        <f t="shared" si="5"/>
        <v>0</v>
      </c>
      <c r="R170" s="39"/>
      <c r="S170" s="40"/>
    </row>
    <row r="171" spans="1:19" x14ac:dyDescent="0.2">
      <c r="A171" s="10">
        <f>'Demographic Data'!A171</f>
        <v>0</v>
      </c>
      <c r="B171" s="10">
        <f>'Demographic Data'!B171</f>
        <v>0</v>
      </c>
      <c r="C171" s="87">
        <f>'Demographic Data'!C171</f>
        <v>0</v>
      </c>
      <c r="D171" s="10">
        <f>'Demographic Data'!D171</f>
        <v>0</v>
      </c>
      <c r="E171" s="10" t="str">
        <f>'DNT - Data at a Glance'!D171</f>
        <v>30 Days or Less</v>
      </c>
      <c r="F171" s="82"/>
      <c r="G171" s="10"/>
      <c r="H171" s="82"/>
      <c r="I171" s="10"/>
      <c r="J171" s="88">
        <f t="shared" si="4"/>
        <v>0</v>
      </c>
      <c r="K171" s="66"/>
      <c r="L171" s="67"/>
      <c r="M171" s="82"/>
      <c r="N171" s="10"/>
      <c r="O171" s="82"/>
      <c r="P171" s="10"/>
      <c r="Q171" s="88">
        <f t="shared" si="5"/>
        <v>0</v>
      </c>
      <c r="R171" s="39"/>
      <c r="S171" s="40"/>
    </row>
    <row r="172" spans="1:19" x14ac:dyDescent="0.2">
      <c r="A172" s="10">
        <f>'Demographic Data'!A172</f>
        <v>0</v>
      </c>
      <c r="B172" s="10">
        <f>'Demographic Data'!B172</f>
        <v>0</v>
      </c>
      <c r="C172" s="87">
        <f>'Demographic Data'!C172</f>
        <v>0</v>
      </c>
      <c r="D172" s="10">
        <f>'Demographic Data'!D172</f>
        <v>0</v>
      </c>
      <c r="E172" s="10" t="str">
        <f>'DNT - Data at a Glance'!D172</f>
        <v>30 Days or Less</v>
      </c>
      <c r="F172" s="82"/>
      <c r="G172" s="10"/>
      <c r="H172" s="82"/>
      <c r="I172" s="10"/>
      <c r="J172" s="88">
        <f t="shared" si="4"/>
        <v>0</v>
      </c>
      <c r="K172" s="66"/>
      <c r="L172" s="67"/>
      <c r="M172" s="82"/>
      <c r="N172" s="10"/>
      <c r="O172" s="82"/>
      <c r="P172" s="10"/>
      <c r="Q172" s="88">
        <f t="shared" si="5"/>
        <v>0</v>
      </c>
      <c r="R172" s="39"/>
      <c r="S172" s="40"/>
    </row>
    <row r="173" spans="1:19" x14ac:dyDescent="0.2">
      <c r="A173" s="10">
        <f>'Demographic Data'!A173</f>
        <v>0</v>
      </c>
      <c r="B173" s="10">
        <f>'Demographic Data'!B173</f>
        <v>0</v>
      </c>
      <c r="C173" s="87">
        <f>'Demographic Data'!C173</f>
        <v>0</v>
      </c>
      <c r="D173" s="10">
        <f>'Demographic Data'!D173</f>
        <v>0</v>
      </c>
      <c r="E173" s="10" t="str">
        <f>'DNT - Data at a Glance'!D173</f>
        <v>30 Days or Less</v>
      </c>
      <c r="F173" s="82"/>
      <c r="G173" s="10"/>
      <c r="H173" s="82"/>
      <c r="I173" s="10"/>
      <c r="J173" s="88">
        <f t="shared" si="4"/>
        <v>0</v>
      </c>
      <c r="K173" s="66"/>
      <c r="L173" s="67"/>
      <c r="M173" s="82"/>
      <c r="N173" s="10"/>
      <c r="O173" s="82"/>
      <c r="P173" s="10"/>
      <c r="Q173" s="88">
        <f t="shared" si="5"/>
        <v>0</v>
      </c>
      <c r="R173" s="39"/>
      <c r="S173" s="40"/>
    </row>
    <row r="174" spans="1:19" x14ac:dyDescent="0.2">
      <c r="A174" s="10">
        <f>'Demographic Data'!A174</f>
        <v>0</v>
      </c>
      <c r="B174" s="10">
        <f>'Demographic Data'!B174</f>
        <v>0</v>
      </c>
      <c r="C174" s="87">
        <f>'Demographic Data'!C174</f>
        <v>0</v>
      </c>
      <c r="D174" s="10">
        <f>'Demographic Data'!D174</f>
        <v>0</v>
      </c>
      <c r="E174" s="10" t="str">
        <f>'DNT - Data at a Glance'!D174</f>
        <v>30 Days or Less</v>
      </c>
      <c r="F174" s="82"/>
      <c r="G174" s="10"/>
      <c r="H174" s="82"/>
      <c r="I174" s="10"/>
      <c r="J174" s="88">
        <f t="shared" si="4"/>
        <v>0</v>
      </c>
      <c r="K174" s="66"/>
      <c r="L174" s="67"/>
      <c r="M174" s="82"/>
      <c r="N174" s="10"/>
      <c r="O174" s="82"/>
      <c r="P174" s="10"/>
      <c r="Q174" s="88">
        <f t="shared" si="5"/>
        <v>0</v>
      </c>
      <c r="R174" s="39"/>
      <c r="S174" s="40"/>
    </row>
    <row r="175" spans="1:19" x14ac:dyDescent="0.2">
      <c r="A175" s="10">
        <f>'Demographic Data'!A175</f>
        <v>0</v>
      </c>
      <c r="B175" s="10">
        <f>'Demographic Data'!B175</f>
        <v>0</v>
      </c>
      <c r="C175" s="87">
        <f>'Demographic Data'!C175</f>
        <v>0</v>
      </c>
      <c r="D175" s="10">
        <f>'Demographic Data'!D175</f>
        <v>0</v>
      </c>
      <c r="E175" s="10" t="str">
        <f>'DNT - Data at a Glance'!D175</f>
        <v>30 Days or Less</v>
      </c>
      <c r="F175" s="82"/>
      <c r="G175" s="10"/>
      <c r="H175" s="82"/>
      <c r="I175" s="10"/>
      <c r="J175" s="88">
        <f t="shared" si="4"/>
        <v>0</v>
      </c>
      <c r="K175" s="66"/>
      <c r="L175" s="67"/>
      <c r="M175" s="82"/>
      <c r="N175" s="10"/>
      <c r="O175" s="82"/>
      <c r="P175" s="10"/>
      <c r="Q175" s="88">
        <f t="shared" si="5"/>
        <v>0</v>
      </c>
      <c r="R175" s="39"/>
      <c r="S175" s="40"/>
    </row>
    <row r="176" spans="1:19" x14ac:dyDescent="0.2">
      <c r="A176" s="10">
        <f>'Demographic Data'!A176</f>
        <v>0</v>
      </c>
      <c r="B176" s="10">
        <f>'Demographic Data'!B176</f>
        <v>0</v>
      </c>
      <c r="C176" s="87">
        <f>'Demographic Data'!C176</f>
        <v>0</v>
      </c>
      <c r="D176" s="10">
        <f>'Demographic Data'!D176</f>
        <v>0</v>
      </c>
      <c r="E176" s="10" t="str">
        <f>'DNT - Data at a Glance'!D176</f>
        <v>30 Days or Less</v>
      </c>
      <c r="F176" s="82"/>
      <c r="G176" s="10"/>
      <c r="H176" s="82"/>
      <c r="I176" s="10"/>
      <c r="J176" s="88">
        <f t="shared" si="4"/>
        <v>0</v>
      </c>
      <c r="K176" s="66"/>
      <c r="L176" s="67"/>
      <c r="M176" s="82"/>
      <c r="N176" s="10"/>
      <c r="O176" s="82"/>
      <c r="P176" s="10"/>
      <c r="Q176" s="88">
        <f t="shared" si="5"/>
        <v>0</v>
      </c>
      <c r="R176" s="39"/>
      <c r="S176" s="40"/>
    </row>
    <row r="177" spans="1:19" x14ac:dyDescent="0.2">
      <c r="A177" s="10">
        <f>'Demographic Data'!A177</f>
        <v>0</v>
      </c>
      <c r="B177" s="10">
        <f>'Demographic Data'!B177</f>
        <v>0</v>
      </c>
      <c r="C177" s="87">
        <f>'Demographic Data'!C177</f>
        <v>0</v>
      </c>
      <c r="D177" s="10">
        <f>'Demographic Data'!D177</f>
        <v>0</v>
      </c>
      <c r="E177" s="10" t="str">
        <f>'DNT - Data at a Glance'!D177</f>
        <v>30 Days or Less</v>
      </c>
      <c r="F177" s="82"/>
      <c r="G177" s="10"/>
      <c r="H177" s="82"/>
      <c r="I177" s="10"/>
      <c r="J177" s="88">
        <f t="shared" si="4"/>
        <v>0</v>
      </c>
      <c r="K177" s="66"/>
      <c r="L177" s="67"/>
      <c r="M177" s="82"/>
      <c r="N177" s="10"/>
      <c r="O177" s="82"/>
      <c r="P177" s="10"/>
      <c r="Q177" s="88">
        <f t="shared" si="5"/>
        <v>0</v>
      </c>
      <c r="R177" s="39"/>
      <c r="S177" s="40"/>
    </row>
    <row r="178" spans="1:19" x14ac:dyDescent="0.2">
      <c r="A178" s="10">
        <f>'Demographic Data'!A178</f>
        <v>0</v>
      </c>
      <c r="B178" s="10">
        <f>'Demographic Data'!B178</f>
        <v>0</v>
      </c>
      <c r="C178" s="87">
        <f>'Demographic Data'!C178</f>
        <v>0</v>
      </c>
      <c r="D178" s="10">
        <f>'Demographic Data'!D178</f>
        <v>0</v>
      </c>
      <c r="E178" s="10" t="str">
        <f>'DNT - Data at a Glance'!D178</f>
        <v>30 Days or Less</v>
      </c>
      <c r="F178" s="82"/>
      <c r="G178" s="10"/>
      <c r="H178" s="82"/>
      <c r="I178" s="10"/>
      <c r="J178" s="88">
        <f t="shared" si="4"/>
        <v>0</v>
      </c>
      <c r="K178" s="66"/>
      <c r="L178" s="67"/>
      <c r="M178" s="82"/>
      <c r="N178" s="10"/>
      <c r="O178" s="82"/>
      <c r="P178" s="10"/>
      <c r="Q178" s="88">
        <f t="shared" si="5"/>
        <v>0</v>
      </c>
      <c r="R178" s="39"/>
      <c r="S178" s="40"/>
    </row>
    <row r="179" spans="1:19" x14ac:dyDescent="0.2">
      <c r="A179" s="10">
        <f>'Demographic Data'!A179</f>
        <v>0</v>
      </c>
      <c r="B179" s="10">
        <f>'Demographic Data'!B179</f>
        <v>0</v>
      </c>
      <c r="C179" s="87">
        <f>'Demographic Data'!C179</f>
        <v>0</v>
      </c>
      <c r="D179" s="10">
        <f>'Demographic Data'!D179</f>
        <v>0</v>
      </c>
      <c r="E179" s="10" t="str">
        <f>'DNT - Data at a Glance'!D179</f>
        <v>30 Days or Less</v>
      </c>
      <c r="F179" s="82"/>
      <c r="G179" s="10"/>
      <c r="H179" s="82"/>
      <c r="I179" s="10"/>
      <c r="J179" s="88">
        <f t="shared" si="4"/>
        <v>0</v>
      </c>
      <c r="K179" s="66"/>
      <c r="L179" s="67"/>
      <c r="M179" s="82"/>
      <c r="N179" s="10"/>
      <c r="O179" s="82"/>
      <c r="P179" s="10"/>
      <c r="Q179" s="88">
        <f t="shared" si="5"/>
        <v>0</v>
      </c>
      <c r="R179" s="39"/>
      <c r="S179" s="40"/>
    </row>
    <row r="180" spans="1:19" x14ac:dyDescent="0.2">
      <c r="A180" s="10">
        <f>'Demographic Data'!A180</f>
        <v>0</v>
      </c>
      <c r="B180" s="10">
        <f>'Demographic Data'!B180</f>
        <v>0</v>
      </c>
      <c r="C180" s="87">
        <f>'Demographic Data'!C180</f>
        <v>0</v>
      </c>
      <c r="D180" s="10">
        <f>'Demographic Data'!D180</f>
        <v>0</v>
      </c>
      <c r="E180" s="10" t="str">
        <f>'DNT - Data at a Glance'!D180</f>
        <v>30 Days or Less</v>
      </c>
      <c r="F180" s="82"/>
      <c r="G180" s="10"/>
      <c r="H180" s="82"/>
      <c r="I180" s="10"/>
      <c r="J180" s="88">
        <f t="shared" si="4"/>
        <v>0</v>
      </c>
      <c r="K180" s="66"/>
      <c r="L180" s="67"/>
      <c r="M180" s="82"/>
      <c r="N180" s="10"/>
      <c r="O180" s="82"/>
      <c r="P180" s="10"/>
      <c r="Q180" s="88">
        <f t="shared" si="5"/>
        <v>0</v>
      </c>
      <c r="R180" s="39"/>
      <c r="S180" s="40"/>
    </row>
    <row r="181" spans="1:19" x14ac:dyDescent="0.2">
      <c r="A181" s="10">
        <f>'Demographic Data'!A181</f>
        <v>0</v>
      </c>
      <c r="B181" s="10">
        <f>'Demographic Data'!B181</f>
        <v>0</v>
      </c>
      <c r="C181" s="87">
        <f>'Demographic Data'!C181</f>
        <v>0</v>
      </c>
      <c r="D181" s="10">
        <f>'Demographic Data'!D181</f>
        <v>0</v>
      </c>
      <c r="E181" s="10" t="str">
        <f>'DNT - Data at a Glance'!D181</f>
        <v>30 Days or Less</v>
      </c>
      <c r="F181" s="82"/>
      <c r="G181" s="10"/>
      <c r="H181" s="82"/>
      <c r="I181" s="10"/>
      <c r="J181" s="88">
        <f t="shared" si="4"/>
        <v>0</v>
      </c>
      <c r="K181" s="66"/>
      <c r="L181" s="67"/>
      <c r="M181" s="82"/>
      <c r="N181" s="10"/>
      <c r="O181" s="82"/>
      <c r="P181" s="10"/>
      <c r="Q181" s="88">
        <f t="shared" si="5"/>
        <v>0</v>
      </c>
      <c r="R181" s="39"/>
      <c r="S181" s="40"/>
    </row>
    <row r="182" spans="1:19" x14ac:dyDescent="0.2">
      <c r="A182" s="10">
        <f>'Demographic Data'!A182</f>
        <v>0</v>
      </c>
      <c r="B182" s="10">
        <f>'Demographic Data'!B182</f>
        <v>0</v>
      </c>
      <c r="C182" s="87">
        <f>'Demographic Data'!C182</f>
        <v>0</v>
      </c>
      <c r="D182" s="10">
        <f>'Demographic Data'!D182</f>
        <v>0</v>
      </c>
      <c r="E182" s="10" t="str">
        <f>'DNT - Data at a Glance'!D182</f>
        <v>30 Days or Less</v>
      </c>
      <c r="F182" s="82"/>
      <c r="G182" s="10"/>
      <c r="H182" s="82"/>
      <c r="I182" s="10"/>
      <c r="J182" s="88">
        <f t="shared" si="4"/>
        <v>0</v>
      </c>
      <c r="K182" s="66"/>
      <c r="L182" s="67"/>
      <c r="M182" s="82"/>
      <c r="N182" s="10"/>
      <c r="O182" s="82"/>
      <c r="P182" s="10"/>
      <c r="Q182" s="88">
        <f t="shared" si="5"/>
        <v>0</v>
      </c>
      <c r="R182" s="39"/>
      <c r="S182" s="40"/>
    </row>
    <row r="183" spans="1:19" x14ac:dyDescent="0.2">
      <c r="A183" s="10">
        <f>'Demographic Data'!A183</f>
        <v>0</v>
      </c>
      <c r="B183" s="10">
        <f>'Demographic Data'!B183</f>
        <v>0</v>
      </c>
      <c r="C183" s="87">
        <f>'Demographic Data'!C183</f>
        <v>0</v>
      </c>
      <c r="D183" s="10">
        <f>'Demographic Data'!D183</f>
        <v>0</v>
      </c>
      <c r="E183" s="10" t="str">
        <f>'DNT - Data at a Glance'!D183</f>
        <v>30 Days or Less</v>
      </c>
      <c r="F183" s="82"/>
      <c r="G183" s="10"/>
      <c r="H183" s="82"/>
      <c r="I183" s="10"/>
      <c r="J183" s="88">
        <f t="shared" si="4"/>
        <v>0</v>
      </c>
      <c r="K183" s="66"/>
      <c r="L183" s="67"/>
      <c r="M183" s="82"/>
      <c r="N183" s="10"/>
      <c r="O183" s="82"/>
      <c r="P183" s="10"/>
      <c r="Q183" s="88">
        <f t="shared" si="5"/>
        <v>0</v>
      </c>
      <c r="R183" s="39"/>
      <c r="S183" s="40"/>
    </row>
    <row r="184" spans="1:19" x14ac:dyDescent="0.2">
      <c r="A184" s="10">
        <f>'Demographic Data'!A184</f>
        <v>0</v>
      </c>
      <c r="B184" s="10">
        <f>'Demographic Data'!B184</f>
        <v>0</v>
      </c>
      <c r="C184" s="87">
        <f>'Demographic Data'!C184</f>
        <v>0</v>
      </c>
      <c r="D184" s="10">
        <f>'Demographic Data'!D184</f>
        <v>0</v>
      </c>
      <c r="E184" s="10" t="str">
        <f>'DNT - Data at a Glance'!D184</f>
        <v>30 Days or Less</v>
      </c>
      <c r="F184" s="82"/>
      <c r="G184" s="10"/>
      <c r="H184" s="82"/>
      <c r="I184" s="10"/>
      <c r="J184" s="88">
        <f t="shared" si="4"/>
        <v>0</v>
      </c>
      <c r="K184" s="66"/>
      <c r="L184" s="67"/>
      <c r="M184" s="82"/>
      <c r="N184" s="10"/>
      <c r="O184" s="82"/>
      <c r="P184" s="10"/>
      <c r="Q184" s="88">
        <f t="shared" si="5"/>
        <v>0</v>
      </c>
      <c r="R184" s="39"/>
      <c r="S184" s="40"/>
    </row>
    <row r="185" spans="1:19" x14ac:dyDescent="0.2">
      <c r="A185" s="10">
        <f>'Demographic Data'!A185</f>
        <v>0</v>
      </c>
      <c r="B185" s="10">
        <f>'Demographic Data'!B185</f>
        <v>0</v>
      </c>
      <c r="C185" s="87">
        <f>'Demographic Data'!C185</f>
        <v>0</v>
      </c>
      <c r="D185" s="10">
        <f>'Demographic Data'!D185</f>
        <v>0</v>
      </c>
      <c r="E185" s="10" t="str">
        <f>'DNT - Data at a Glance'!D185</f>
        <v>30 Days or Less</v>
      </c>
      <c r="F185" s="82"/>
      <c r="G185" s="10"/>
      <c r="H185" s="82"/>
      <c r="I185" s="10"/>
      <c r="J185" s="88">
        <f t="shared" si="4"/>
        <v>0</v>
      </c>
      <c r="K185" s="66"/>
      <c r="L185" s="67"/>
      <c r="M185" s="82"/>
      <c r="N185" s="10"/>
      <c r="O185" s="82"/>
      <c r="P185" s="10"/>
      <c r="Q185" s="88">
        <f t="shared" si="5"/>
        <v>0</v>
      </c>
      <c r="R185" s="39"/>
      <c r="S185" s="40"/>
    </row>
    <row r="186" spans="1:19" x14ac:dyDescent="0.2">
      <c r="A186" s="10">
        <f>'Demographic Data'!A186</f>
        <v>0</v>
      </c>
      <c r="B186" s="10">
        <f>'Demographic Data'!B186</f>
        <v>0</v>
      </c>
      <c r="C186" s="87">
        <f>'Demographic Data'!C186</f>
        <v>0</v>
      </c>
      <c r="D186" s="10">
        <f>'Demographic Data'!D186</f>
        <v>0</v>
      </c>
      <c r="E186" s="10" t="str">
        <f>'DNT - Data at a Glance'!D186</f>
        <v>30 Days or Less</v>
      </c>
      <c r="F186" s="82"/>
      <c r="G186" s="10"/>
      <c r="H186" s="82"/>
      <c r="I186" s="10"/>
      <c r="J186" s="88">
        <f t="shared" si="4"/>
        <v>0</v>
      </c>
      <c r="K186" s="66"/>
      <c r="L186" s="67"/>
      <c r="M186" s="82"/>
      <c r="N186" s="10"/>
      <c r="O186" s="82"/>
      <c r="P186" s="10"/>
      <c r="Q186" s="88">
        <f t="shared" si="5"/>
        <v>0</v>
      </c>
      <c r="R186" s="39"/>
      <c r="S186" s="40"/>
    </row>
    <row r="187" spans="1:19" x14ac:dyDescent="0.2">
      <c r="A187" s="10">
        <f>'Demographic Data'!A187</f>
        <v>0</v>
      </c>
      <c r="B187" s="10">
        <f>'Demographic Data'!B187</f>
        <v>0</v>
      </c>
      <c r="C187" s="87">
        <f>'Demographic Data'!C187</f>
        <v>0</v>
      </c>
      <c r="D187" s="10">
        <f>'Demographic Data'!D187</f>
        <v>0</v>
      </c>
      <c r="E187" s="10" t="str">
        <f>'DNT - Data at a Glance'!D187</f>
        <v>30 Days or Less</v>
      </c>
      <c r="F187" s="82"/>
      <c r="G187" s="10"/>
      <c r="H187" s="82"/>
      <c r="I187" s="10"/>
      <c r="J187" s="88">
        <f t="shared" si="4"/>
        <v>0</v>
      </c>
      <c r="K187" s="66"/>
      <c r="L187" s="67"/>
      <c r="M187" s="82"/>
      <c r="N187" s="10"/>
      <c r="O187" s="82"/>
      <c r="P187" s="10"/>
      <c r="Q187" s="88">
        <f t="shared" si="5"/>
        <v>0</v>
      </c>
      <c r="R187" s="39"/>
      <c r="S187" s="40"/>
    </row>
    <row r="188" spans="1:19" x14ac:dyDescent="0.2">
      <c r="A188" s="10">
        <f>'Demographic Data'!A188</f>
        <v>0</v>
      </c>
      <c r="B188" s="10">
        <f>'Demographic Data'!B188</f>
        <v>0</v>
      </c>
      <c r="C188" s="87">
        <f>'Demographic Data'!C188</f>
        <v>0</v>
      </c>
      <c r="D188" s="10">
        <f>'Demographic Data'!D188</f>
        <v>0</v>
      </c>
      <c r="E188" s="10" t="str">
        <f>'DNT - Data at a Glance'!D188</f>
        <v>30 Days or Less</v>
      </c>
      <c r="F188" s="82"/>
      <c r="G188" s="10"/>
      <c r="H188" s="82"/>
      <c r="I188" s="10"/>
      <c r="J188" s="88">
        <f t="shared" si="4"/>
        <v>0</v>
      </c>
      <c r="K188" s="66"/>
      <c r="L188" s="67"/>
      <c r="M188" s="82"/>
      <c r="N188" s="10"/>
      <c r="O188" s="82"/>
      <c r="P188" s="10"/>
      <c r="Q188" s="88">
        <f t="shared" si="5"/>
        <v>0</v>
      </c>
      <c r="R188" s="39"/>
      <c r="S188" s="40"/>
    </row>
    <row r="189" spans="1:19" x14ac:dyDescent="0.2">
      <c r="A189" s="10">
        <f>'Demographic Data'!A189</f>
        <v>0</v>
      </c>
      <c r="B189" s="10">
        <f>'Demographic Data'!B189</f>
        <v>0</v>
      </c>
      <c r="C189" s="87">
        <f>'Demographic Data'!C189</f>
        <v>0</v>
      </c>
      <c r="D189" s="10">
        <f>'Demographic Data'!D189</f>
        <v>0</v>
      </c>
      <c r="E189" s="10" t="str">
        <f>'DNT - Data at a Glance'!D189</f>
        <v>30 Days or Less</v>
      </c>
      <c r="F189" s="82"/>
      <c r="G189" s="10"/>
      <c r="H189" s="82"/>
      <c r="I189" s="10"/>
      <c r="J189" s="88">
        <f t="shared" si="4"/>
        <v>0</v>
      </c>
      <c r="K189" s="66"/>
      <c r="L189" s="67"/>
      <c r="M189" s="82"/>
      <c r="N189" s="10"/>
      <c r="O189" s="82"/>
      <c r="P189" s="10"/>
      <c r="Q189" s="88">
        <f t="shared" si="5"/>
        <v>0</v>
      </c>
      <c r="R189" s="39"/>
      <c r="S189" s="40"/>
    </row>
    <row r="190" spans="1:19" x14ac:dyDescent="0.2">
      <c r="A190" s="10">
        <f>'Demographic Data'!A190</f>
        <v>0</v>
      </c>
      <c r="B190" s="10">
        <f>'Demographic Data'!B190</f>
        <v>0</v>
      </c>
      <c r="C190" s="87">
        <f>'Demographic Data'!C190</f>
        <v>0</v>
      </c>
      <c r="D190" s="10">
        <f>'Demographic Data'!D190</f>
        <v>0</v>
      </c>
      <c r="E190" s="10" t="str">
        <f>'DNT - Data at a Glance'!D190</f>
        <v>30 Days or Less</v>
      </c>
      <c r="F190" s="82"/>
      <c r="G190" s="10"/>
      <c r="H190" s="82"/>
      <c r="I190" s="10"/>
      <c r="J190" s="88">
        <f t="shared" si="4"/>
        <v>0</v>
      </c>
      <c r="K190" s="66"/>
      <c r="L190" s="67"/>
      <c r="M190" s="82"/>
      <c r="N190" s="10"/>
      <c r="O190" s="82"/>
      <c r="P190" s="10"/>
      <c r="Q190" s="88">
        <f t="shared" si="5"/>
        <v>0</v>
      </c>
      <c r="R190" s="39"/>
      <c r="S190" s="40"/>
    </row>
    <row r="191" spans="1:19" x14ac:dyDescent="0.2">
      <c r="A191" s="10">
        <f>'Demographic Data'!A191</f>
        <v>0</v>
      </c>
      <c r="B191" s="10">
        <f>'Demographic Data'!B191</f>
        <v>0</v>
      </c>
      <c r="C191" s="87">
        <f>'Demographic Data'!C191</f>
        <v>0</v>
      </c>
      <c r="D191" s="10">
        <f>'Demographic Data'!D191</f>
        <v>0</v>
      </c>
      <c r="E191" s="10" t="str">
        <f>'DNT - Data at a Glance'!D191</f>
        <v>30 Days or Less</v>
      </c>
      <c r="F191" s="82"/>
      <c r="G191" s="10"/>
      <c r="H191" s="82"/>
      <c r="I191" s="10"/>
      <c r="J191" s="88">
        <f t="shared" si="4"/>
        <v>0</v>
      </c>
      <c r="K191" s="66"/>
      <c r="L191" s="67"/>
      <c r="M191" s="82"/>
      <c r="N191" s="10"/>
      <c r="O191" s="82"/>
      <c r="P191" s="10"/>
      <c r="Q191" s="88">
        <f t="shared" si="5"/>
        <v>0</v>
      </c>
      <c r="R191" s="39"/>
      <c r="S191" s="40"/>
    </row>
    <row r="192" spans="1:19" x14ac:dyDescent="0.2">
      <c r="A192" s="10">
        <f>'Demographic Data'!A192</f>
        <v>0</v>
      </c>
      <c r="B192" s="10">
        <f>'Demographic Data'!B192</f>
        <v>0</v>
      </c>
      <c r="C192" s="87">
        <f>'Demographic Data'!C192</f>
        <v>0</v>
      </c>
      <c r="D192" s="10">
        <f>'Demographic Data'!D192</f>
        <v>0</v>
      </c>
      <c r="E192" s="10" t="str">
        <f>'DNT - Data at a Glance'!D192</f>
        <v>30 Days or Less</v>
      </c>
      <c r="F192" s="82"/>
      <c r="G192" s="10"/>
      <c r="H192" s="82"/>
      <c r="I192" s="10"/>
      <c r="J192" s="88">
        <f t="shared" si="4"/>
        <v>0</v>
      </c>
      <c r="K192" s="66"/>
      <c r="L192" s="67"/>
      <c r="M192" s="82"/>
      <c r="N192" s="10"/>
      <c r="O192" s="82"/>
      <c r="P192" s="10"/>
      <c r="Q192" s="88">
        <f t="shared" si="5"/>
        <v>0</v>
      </c>
      <c r="R192" s="39"/>
      <c r="S192" s="40"/>
    </row>
    <row r="193" spans="1:19" x14ac:dyDescent="0.2">
      <c r="A193" s="10">
        <f>'Demographic Data'!A193</f>
        <v>0</v>
      </c>
      <c r="B193" s="10">
        <f>'Demographic Data'!B193</f>
        <v>0</v>
      </c>
      <c r="C193" s="87">
        <f>'Demographic Data'!C193</f>
        <v>0</v>
      </c>
      <c r="D193" s="10">
        <f>'Demographic Data'!D193</f>
        <v>0</v>
      </c>
      <c r="E193" s="10" t="str">
        <f>'DNT - Data at a Glance'!D193</f>
        <v>30 Days or Less</v>
      </c>
      <c r="F193" s="82"/>
      <c r="G193" s="10"/>
      <c r="H193" s="82"/>
      <c r="I193" s="10"/>
      <c r="J193" s="88">
        <f t="shared" si="4"/>
        <v>0</v>
      </c>
      <c r="K193" s="66"/>
      <c r="L193" s="67"/>
      <c r="M193" s="82"/>
      <c r="N193" s="10"/>
      <c r="O193" s="82"/>
      <c r="P193" s="10"/>
      <c r="Q193" s="88">
        <f t="shared" si="5"/>
        <v>0</v>
      </c>
      <c r="R193" s="39"/>
      <c r="S193" s="40"/>
    </row>
    <row r="194" spans="1:19" x14ac:dyDescent="0.2">
      <c r="A194" s="10">
        <f>'Demographic Data'!A194</f>
        <v>0</v>
      </c>
      <c r="B194" s="10">
        <f>'Demographic Data'!B194</f>
        <v>0</v>
      </c>
      <c r="C194" s="87">
        <f>'Demographic Data'!C194</f>
        <v>0</v>
      </c>
      <c r="D194" s="10">
        <f>'Demographic Data'!D194</f>
        <v>0</v>
      </c>
      <c r="E194" s="10" t="str">
        <f>'DNT - Data at a Glance'!D194</f>
        <v>30 Days or Less</v>
      </c>
      <c r="F194" s="82"/>
      <c r="G194" s="10"/>
      <c r="H194" s="82"/>
      <c r="I194" s="10"/>
      <c r="J194" s="88">
        <f t="shared" si="4"/>
        <v>0</v>
      </c>
      <c r="K194" s="66"/>
      <c r="L194" s="67"/>
      <c r="M194" s="82"/>
      <c r="N194" s="10"/>
      <c r="O194" s="82"/>
      <c r="P194" s="10"/>
      <c r="Q194" s="88">
        <f t="shared" si="5"/>
        <v>0</v>
      </c>
      <c r="R194" s="39"/>
      <c r="S194" s="40"/>
    </row>
    <row r="195" spans="1:19" x14ac:dyDescent="0.2">
      <c r="A195" s="10">
        <f>'Demographic Data'!A195</f>
        <v>0</v>
      </c>
      <c r="B195" s="10">
        <f>'Demographic Data'!B195</f>
        <v>0</v>
      </c>
      <c r="C195" s="87">
        <f>'Demographic Data'!C195</f>
        <v>0</v>
      </c>
      <c r="D195" s="10">
        <f>'Demographic Data'!D195</f>
        <v>0</v>
      </c>
      <c r="E195" s="10" t="str">
        <f>'DNT - Data at a Glance'!D195</f>
        <v>30 Days or Less</v>
      </c>
      <c r="F195" s="82"/>
      <c r="G195" s="10"/>
      <c r="H195" s="82"/>
      <c r="I195" s="10"/>
      <c r="J195" s="88">
        <f t="shared" ref="J195:J201" si="6">SUM(H195-F195)</f>
        <v>0</v>
      </c>
      <c r="K195" s="66"/>
      <c r="L195" s="67"/>
      <c r="M195" s="82"/>
      <c r="N195" s="10"/>
      <c r="O195" s="82"/>
      <c r="P195" s="10"/>
      <c r="Q195" s="88">
        <f t="shared" ref="Q195:Q201" si="7">SUM(O195-M195)</f>
        <v>0</v>
      </c>
      <c r="R195" s="39"/>
      <c r="S195" s="40"/>
    </row>
    <row r="196" spans="1:19" x14ac:dyDescent="0.2">
      <c r="A196" s="10">
        <f>'Demographic Data'!A196</f>
        <v>0</v>
      </c>
      <c r="B196" s="10">
        <f>'Demographic Data'!B196</f>
        <v>0</v>
      </c>
      <c r="C196" s="87">
        <f>'Demographic Data'!C196</f>
        <v>0</v>
      </c>
      <c r="D196" s="10">
        <f>'Demographic Data'!D196</f>
        <v>0</v>
      </c>
      <c r="E196" s="10" t="str">
        <f>'DNT - Data at a Glance'!D196</f>
        <v>30 Days or Less</v>
      </c>
      <c r="F196" s="82"/>
      <c r="G196" s="10"/>
      <c r="H196" s="82"/>
      <c r="I196" s="10"/>
      <c r="J196" s="88">
        <f t="shared" si="6"/>
        <v>0</v>
      </c>
      <c r="K196" s="66"/>
      <c r="L196" s="67"/>
      <c r="M196" s="82"/>
      <c r="N196" s="10"/>
      <c r="O196" s="82"/>
      <c r="P196" s="10"/>
      <c r="Q196" s="88">
        <f t="shared" si="7"/>
        <v>0</v>
      </c>
      <c r="R196" s="39"/>
      <c r="S196" s="40"/>
    </row>
    <row r="197" spans="1:19" x14ac:dyDescent="0.2">
      <c r="A197" s="10">
        <f>'Demographic Data'!A197</f>
        <v>0</v>
      </c>
      <c r="B197" s="10">
        <f>'Demographic Data'!B197</f>
        <v>0</v>
      </c>
      <c r="C197" s="87">
        <f>'Demographic Data'!C197</f>
        <v>0</v>
      </c>
      <c r="D197" s="10">
        <f>'Demographic Data'!D197</f>
        <v>0</v>
      </c>
      <c r="E197" s="10" t="str">
        <f>'DNT - Data at a Glance'!D197</f>
        <v>30 Days or Less</v>
      </c>
      <c r="F197" s="82"/>
      <c r="G197" s="10"/>
      <c r="H197" s="82"/>
      <c r="I197" s="10"/>
      <c r="J197" s="88">
        <f t="shared" si="6"/>
        <v>0</v>
      </c>
      <c r="K197" s="66"/>
      <c r="L197" s="67"/>
      <c r="M197" s="82"/>
      <c r="N197" s="10"/>
      <c r="O197" s="82"/>
      <c r="P197" s="10"/>
      <c r="Q197" s="88">
        <f t="shared" si="7"/>
        <v>0</v>
      </c>
      <c r="R197" s="39"/>
      <c r="S197" s="40"/>
    </row>
    <row r="198" spans="1:19" x14ac:dyDescent="0.2">
      <c r="A198" s="10">
        <f>'Demographic Data'!A198</f>
        <v>0</v>
      </c>
      <c r="B198" s="10">
        <f>'Demographic Data'!B198</f>
        <v>0</v>
      </c>
      <c r="C198" s="87">
        <f>'Demographic Data'!C198</f>
        <v>0</v>
      </c>
      <c r="D198" s="10">
        <f>'Demographic Data'!D198</f>
        <v>0</v>
      </c>
      <c r="E198" s="10" t="str">
        <f>'DNT - Data at a Glance'!D198</f>
        <v>30 Days or Less</v>
      </c>
      <c r="F198" s="82"/>
      <c r="G198" s="10"/>
      <c r="H198" s="82"/>
      <c r="I198" s="10"/>
      <c r="J198" s="88">
        <f t="shared" si="6"/>
        <v>0</v>
      </c>
      <c r="K198" s="66"/>
      <c r="L198" s="67"/>
      <c r="M198" s="82"/>
      <c r="N198" s="10"/>
      <c r="O198" s="82"/>
      <c r="P198" s="10"/>
      <c r="Q198" s="88">
        <f t="shared" si="7"/>
        <v>0</v>
      </c>
      <c r="R198" s="39"/>
      <c r="S198" s="40"/>
    </row>
    <row r="199" spans="1:19" x14ac:dyDescent="0.2">
      <c r="A199" s="10">
        <f>'Demographic Data'!A199</f>
        <v>0</v>
      </c>
      <c r="B199" s="10">
        <f>'Demographic Data'!B199</f>
        <v>0</v>
      </c>
      <c r="C199" s="87">
        <f>'Demographic Data'!C199</f>
        <v>0</v>
      </c>
      <c r="D199" s="10">
        <f>'Demographic Data'!D199</f>
        <v>0</v>
      </c>
      <c r="E199" s="10" t="str">
        <f>'DNT - Data at a Glance'!D199</f>
        <v>30 Days or Less</v>
      </c>
      <c r="F199" s="82"/>
      <c r="G199" s="10"/>
      <c r="H199" s="82"/>
      <c r="I199" s="10"/>
      <c r="J199" s="88">
        <f t="shared" si="6"/>
        <v>0</v>
      </c>
      <c r="K199" s="66"/>
      <c r="L199" s="67"/>
      <c r="M199" s="82"/>
      <c r="N199" s="10"/>
      <c r="O199" s="82"/>
      <c r="P199" s="10"/>
      <c r="Q199" s="88">
        <f t="shared" si="7"/>
        <v>0</v>
      </c>
      <c r="R199" s="39"/>
      <c r="S199" s="40"/>
    </row>
    <row r="200" spans="1:19" x14ac:dyDescent="0.2">
      <c r="A200" s="10">
        <f>'Demographic Data'!A200</f>
        <v>0</v>
      </c>
      <c r="B200" s="10">
        <f>'Demographic Data'!B200</f>
        <v>0</v>
      </c>
      <c r="C200" s="87">
        <f>'Demographic Data'!C200</f>
        <v>0</v>
      </c>
      <c r="D200" s="10">
        <f>'Demographic Data'!D200</f>
        <v>0</v>
      </c>
      <c r="E200" s="10" t="str">
        <f>'DNT - Data at a Glance'!D200</f>
        <v>30 Days or Less</v>
      </c>
      <c r="F200" s="82"/>
      <c r="G200" s="10"/>
      <c r="H200" s="82"/>
      <c r="I200" s="10"/>
      <c r="J200" s="88">
        <f t="shared" si="6"/>
        <v>0</v>
      </c>
      <c r="K200" s="66"/>
      <c r="L200" s="67"/>
      <c r="M200" s="82"/>
      <c r="N200" s="10"/>
      <c r="O200" s="82"/>
      <c r="P200" s="10"/>
      <c r="Q200" s="88">
        <f t="shared" si="7"/>
        <v>0</v>
      </c>
      <c r="R200" s="39"/>
      <c r="S200" s="40"/>
    </row>
    <row r="201" spans="1:19" x14ac:dyDescent="0.2">
      <c r="A201" s="10">
        <f>'Demographic Data'!A201</f>
        <v>0</v>
      </c>
      <c r="B201" s="10">
        <f>'Demographic Data'!B201</f>
        <v>0</v>
      </c>
      <c r="C201" s="87">
        <f>'Demographic Data'!C201</f>
        <v>0</v>
      </c>
      <c r="D201" s="10">
        <f>'Demographic Data'!D201</f>
        <v>0</v>
      </c>
      <c r="E201" s="10" t="str">
        <f>'DNT - Data at a Glance'!D201</f>
        <v>30 Days or Less</v>
      </c>
      <c r="F201" s="82"/>
      <c r="G201" s="10"/>
      <c r="H201" s="82"/>
      <c r="I201" s="10"/>
      <c r="J201" s="88">
        <f t="shared" si="6"/>
        <v>0</v>
      </c>
      <c r="K201" s="66"/>
      <c r="L201" s="67"/>
      <c r="M201" s="82"/>
      <c r="N201" s="10"/>
      <c r="O201" s="82"/>
      <c r="P201" s="10"/>
      <c r="Q201" s="88">
        <f t="shared" si="7"/>
        <v>0</v>
      </c>
      <c r="R201" s="39"/>
      <c r="S201" s="40"/>
    </row>
    <row r="202" spans="1:19" ht="16" x14ac:dyDescent="0.2">
      <c r="E202" s="76" t="s">
        <v>86</v>
      </c>
      <c r="F202" s="83" t="e">
        <f>AVERAGE(F69:F170)</f>
        <v>#DIV/0!</v>
      </c>
      <c r="G202" s="76" t="s">
        <v>86</v>
      </c>
      <c r="H202" s="83" t="e">
        <f>AVERAGE(H69:H170)</f>
        <v>#DIV/0!</v>
      </c>
      <c r="I202" s="76" t="s">
        <v>86</v>
      </c>
      <c r="J202" s="83">
        <f>AVERAGE(J69:J170)</f>
        <v>0</v>
      </c>
      <c r="K202" s="75"/>
      <c r="L202" s="74"/>
      <c r="M202" s="83" t="e">
        <f>AVERAGE(M69:M170)</f>
        <v>#DIV/0!</v>
      </c>
      <c r="N202" s="76" t="s">
        <v>86</v>
      </c>
      <c r="O202" s="83" t="e">
        <f>AVERAGE(O69:O170)</f>
        <v>#DIV/0!</v>
      </c>
      <c r="P202" s="76" t="s">
        <v>86</v>
      </c>
      <c r="Q202" s="83">
        <f>AVERAGE(Q69:Q170)</f>
        <v>0</v>
      </c>
      <c r="R202" s="75"/>
      <c r="S202" s="74"/>
    </row>
    <row r="203" spans="1:19" x14ac:dyDescent="0.2">
      <c r="K203" s="68"/>
      <c r="L203" s="69"/>
      <c r="R203" s="68"/>
      <c r="S203" s="69"/>
    </row>
    <row r="204" spans="1:19" x14ac:dyDescent="0.2">
      <c r="K204" s="68"/>
      <c r="L204" s="69"/>
      <c r="R204" s="68"/>
      <c r="S204" s="69"/>
    </row>
    <row r="205" spans="1:19" x14ac:dyDescent="0.2">
      <c r="K205" s="68"/>
      <c r="L205" s="69"/>
      <c r="R205" s="68"/>
      <c r="S205" s="69"/>
    </row>
    <row r="206" spans="1:19" x14ac:dyDescent="0.2">
      <c r="K206" s="68"/>
      <c r="L206" s="69"/>
      <c r="R206" s="68"/>
      <c r="S206" s="69"/>
    </row>
    <row r="207" spans="1:19" x14ac:dyDescent="0.2">
      <c r="K207" s="68"/>
      <c r="L207" s="69"/>
      <c r="R207" s="68"/>
      <c r="S207" s="69"/>
    </row>
    <row r="208" spans="1:19" x14ac:dyDescent="0.2">
      <c r="K208" s="68"/>
      <c r="L208" s="69"/>
      <c r="R208" s="68"/>
      <c r="S208" s="69"/>
    </row>
    <row r="209" spans="11:19" x14ac:dyDescent="0.2">
      <c r="K209" s="68"/>
      <c r="L209" s="69"/>
      <c r="R209" s="68"/>
      <c r="S209" s="69"/>
    </row>
    <row r="210" spans="11:19" x14ac:dyDescent="0.2">
      <c r="K210" s="68"/>
      <c r="L210" s="69"/>
      <c r="R210" s="68"/>
      <c r="S210" s="69"/>
    </row>
    <row r="211" spans="11:19" x14ac:dyDescent="0.2">
      <c r="K211" s="68"/>
      <c r="L211" s="69"/>
      <c r="R211" s="68"/>
      <c r="S211" s="69"/>
    </row>
    <row r="212" spans="11:19" x14ac:dyDescent="0.2">
      <c r="K212" s="68"/>
      <c r="L212" s="69"/>
      <c r="R212" s="68"/>
      <c r="S212" s="69"/>
    </row>
    <row r="213" spans="11:19" x14ac:dyDescent="0.2">
      <c r="K213" s="68"/>
      <c r="L213" s="69"/>
      <c r="R213" s="68"/>
      <c r="S213" s="69"/>
    </row>
    <row r="214" spans="11:19" x14ac:dyDescent="0.2">
      <c r="K214" s="68"/>
      <c r="L214" s="69"/>
      <c r="R214" s="68"/>
      <c r="S214" s="69"/>
    </row>
    <row r="215" spans="11:19" x14ac:dyDescent="0.2">
      <c r="K215" s="68"/>
      <c r="L215" s="69"/>
      <c r="R215" s="68"/>
      <c r="S215" s="69"/>
    </row>
    <row r="216" spans="11:19" x14ac:dyDescent="0.2">
      <c r="K216" s="68"/>
      <c r="L216" s="69"/>
      <c r="R216" s="68"/>
      <c r="S216" s="69"/>
    </row>
    <row r="217" spans="11:19" x14ac:dyDescent="0.2">
      <c r="K217" s="68"/>
      <c r="L217" s="69"/>
      <c r="R217" s="68"/>
      <c r="S217" s="69"/>
    </row>
    <row r="218" spans="11:19" x14ac:dyDescent="0.2">
      <c r="K218" s="68"/>
      <c r="L218" s="69"/>
      <c r="R218" s="68"/>
      <c r="S218" s="69"/>
    </row>
    <row r="219" spans="11:19" x14ac:dyDescent="0.2">
      <c r="K219" s="68"/>
      <c r="L219" s="69"/>
      <c r="R219" s="68"/>
      <c r="S219" s="69"/>
    </row>
    <row r="220" spans="11:19" x14ac:dyDescent="0.2">
      <c r="K220" s="68"/>
      <c r="L220" s="69"/>
      <c r="R220" s="68"/>
      <c r="S220" s="69"/>
    </row>
    <row r="221" spans="11:19" x14ac:dyDescent="0.2">
      <c r="K221" s="68"/>
      <c r="L221" s="69"/>
      <c r="R221" s="68"/>
      <c r="S221" s="69"/>
    </row>
    <row r="222" spans="11:19" x14ac:dyDescent="0.2">
      <c r="K222" s="68"/>
      <c r="L222" s="69"/>
      <c r="R222" s="68"/>
      <c r="S222" s="69"/>
    </row>
    <row r="223" spans="11:19" x14ac:dyDescent="0.2">
      <c r="K223" s="68"/>
      <c r="L223" s="69"/>
      <c r="R223" s="68"/>
      <c r="S223" s="69"/>
    </row>
    <row r="224" spans="11:19" x14ac:dyDescent="0.2">
      <c r="K224" s="68"/>
      <c r="L224" s="69"/>
      <c r="R224" s="68"/>
      <c r="S224" s="69"/>
    </row>
    <row r="225" spans="11:19" x14ac:dyDescent="0.2">
      <c r="K225" s="68"/>
      <c r="L225" s="69"/>
      <c r="R225" s="68"/>
      <c r="S225" s="69"/>
    </row>
    <row r="226" spans="11:19" x14ac:dyDescent="0.2">
      <c r="K226" s="68"/>
      <c r="L226" s="69"/>
      <c r="R226" s="68"/>
      <c r="S226" s="69"/>
    </row>
    <row r="227" spans="11:19" x14ac:dyDescent="0.2">
      <c r="K227" s="68"/>
      <c r="L227" s="69"/>
      <c r="R227" s="68"/>
      <c r="S227" s="69"/>
    </row>
    <row r="228" spans="11:19" x14ac:dyDescent="0.2">
      <c r="K228" s="68"/>
      <c r="L228" s="69"/>
      <c r="R228" s="68"/>
      <c r="S228" s="69"/>
    </row>
    <row r="229" spans="11:19" x14ac:dyDescent="0.2">
      <c r="K229" s="68"/>
      <c r="L229" s="69"/>
      <c r="R229" s="68"/>
      <c r="S229" s="69"/>
    </row>
    <row r="230" spans="11:19" x14ac:dyDescent="0.2">
      <c r="K230" s="68"/>
      <c r="L230" s="69"/>
      <c r="R230" s="68"/>
      <c r="S230" s="69"/>
    </row>
    <row r="231" spans="11:19" x14ac:dyDescent="0.2">
      <c r="K231" s="68"/>
      <c r="L231" s="69"/>
      <c r="R231" s="68"/>
      <c r="S231" s="69"/>
    </row>
    <row r="232" spans="11:19" x14ac:dyDescent="0.2">
      <c r="K232" s="68"/>
      <c r="L232" s="69"/>
      <c r="R232" s="68"/>
      <c r="S232" s="69"/>
    </row>
    <row r="233" spans="11:19" ht="16" x14ac:dyDescent="0.2">
      <c r="K233" s="2"/>
      <c r="L233" s="2"/>
      <c r="R233" s="2"/>
      <c r="S233" s="2"/>
    </row>
    <row r="234" spans="11:19" ht="16" x14ac:dyDescent="0.2">
      <c r="K234" s="42"/>
      <c r="L234" s="65"/>
      <c r="R234" s="42"/>
      <c r="S234" s="65"/>
    </row>
    <row r="235" spans="11:19" x14ac:dyDescent="0.2">
      <c r="K235" s="61"/>
      <c r="L235" s="44"/>
      <c r="R235" s="61"/>
      <c r="S235" s="44"/>
    </row>
    <row r="236" spans="11:19" x14ac:dyDescent="0.2">
      <c r="K236" s="61"/>
      <c r="L236" s="44"/>
      <c r="R236" s="61"/>
      <c r="S236" s="44"/>
    </row>
    <row r="237" spans="11:19" ht="16" x14ac:dyDescent="0.2">
      <c r="K237" s="42"/>
      <c r="L237" s="44"/>
      <c r="R237" s="42"/>
      <c r="S237" s="44"/>
    </row>
    <row r="238" spans="11:19" x14ac:dyDescent="0.2">
      <c r="K238" s="61"/>
      <c r="L238" s="65"/>
      <c r="R238" s="61"/>
      <c r="S238" s="65"/>
    </row>
    <row r="239" spans="11:19" x14ac:dyDescent="0.2">
      <c r="K239" s="61"/>
      <c r="L239" s="44"/>
      <c r="R239" s="61"/>
      <c r="S239" s="44"/>
    </row>
    <row r="240" spans="11:19" x14ac:dyDescent="0.2">
      <c r="K240" s="61"/>
      <c r="L240" s="44"/>
      <c r="R240" s="61"/>
      <c r="S240" s="44"/>
    </row>
    <row r="241" spans="11:19" ht="16" x14ac:dyDescent="0.2">
      <c r="K241" s="42"/>
      <c r="L241" s="44"/>
      <c r="R241" s="42"/>
      <c r="S241" s="44"/>
    </row>
    <row r="242" spans="11:19" x14ac:dyDescent="0.2">
      <c r="K242" s="61"/>
      <c r="L242" s="65"/>
      <c r="R242" s="61"/>
      <c r="S242" s="65"/>
    </row>
    <row r="243" spans="11:19" x14ac:dyDescent="0.2">
      <c r="K243" s="61"/>
      <c r="L243" s="44"/>
      <c r="R243" s="61"/>
      <c r="S243" s="44"/>
    </row>
    <row r="244" spans="11:19" ht="16" x14ac:dyDescent="0.2">
      <c r="K244" s="42"/>
      <c r="L244" s="43"/>
      <c r="R244" s="42"/>
      <c r="S244" s="43"/>
    </row>
    <row r="245" spans="11:19" x14ac:dyDescent="0.2">
      <c r="K245" s="61"/>
      <c r="L245" s="43"/>
      <c r="R245" s="61"/>
      <c r="S245" s="43"/>
    </row>
    <row r="246" spans="11:19" x14ac:dyDescent="0.2">
      <c r="K246" s="61"/>
      <c r="L246" s="44"/>
      <c r="R246" s="61"/>
      <c r="S246" s="44"/>
    </row>
    <row r="247" spans="11:19" x14ac:dyDescent="0.2">
      <c r="K247" s="61"/>
      <c r="L247" s="45"/>
      <c r="R247" s="61"/>
      <c r="S247" s="45"/>
    </row>
    <row r="248" spans="11:19" x14ac:dyDescent="0.2">
      <c r="K248" s="45"/>
      <c r="L248" s="45"/>
      <c r="R248" s="45"/>
      <c r="S248" s="45"/>
    </row>
  </sheetData>
  <conditionalFormatting sqref="R2:R201">
    <cfRule type="containsText" dxfId="259" priority="3" operator="containsText" text="Did Not Take">
      <formula>NOT(ISERROR(SEARCH("Did Not Take",R2)))</formula>
    </cfRule>
    <cfRule type="containsText" dxfId="258" priority="55" operator="containsText" text="Needs to Improve">
      <formula>NOT(ISERROR(SEARCH("Needs to Improve",R2)))</formula>
    </cfRule>
    <cfRule type="containsText" dxfId="257" priority="56" operator="containsText" text="None Needed">
      <formula>NOT(ISERROR(SEARCH("None Needed",R2)))</formula>
    </cfRule>
  </conditionalFormatting>
  <conditionalFormatting sqref="S2:S201">
    <cfRule type="containsText" dxfId="256" priority="4" operator="containsText" text="Did Not Take">
      <formula>NOT(ISERROR(SEARCH("Did Not Take",S2)))</formula>
    </cfRule>
    <cfRule type="containsText" dxfId="255" priority="52" operator="containsText" text="DID Improve">
      <formula>NOT(ISERROR(SEARCH("DID Improve",S2)))</formula>
    </cfRule>
    <cfRule type="containsText" dxfId="254" priority="53" operator="containsText" text="DID NOT Improve">
      <formula>NOT(ISERROR(SEARCH("DID NOT Improve",S2)))</formula>
    </cfRule>
    <cfRule type="containsText" dxfId="253" priority="54" operator="containsText" text="None Was Needed">
      <formula>NOT(ISERROR(SEARCH("None Was Needed",S2)))</formula>
    </cfRule>
  </conditionalFormatting>
  <conditionalFormatting sqref="N2:N201">
    <cfRule type="containsText" dxfId="252" priority="44" operator="containsText" text="Did Not Take">
      <formula>NOT(ISERROR(SEARCH("Did Not Take",N2)))</formula>
    </cfRule>
    <cfRule type="containsText" dxfId="251" priority="45" operator="containsText" text="Failed">
      <formula>NOT(ISERROR(SEARCH("Failed",N2)))</formula>
    </cfRule>
    <cfRule type="containsText" dxfId="250" priority="46" operator="containsText" text="Passed">
      <formula>NOT(ISERROR(SEARCH("Passed",N2)))</formula>
    </cfRule>
  </conditionalFormatting>
  <conditionalFormatting sqref="P2:P201">
    <cfRule type="containsText" dxfId="249" priority="41" operator="containsText" text="Did Not Take">
      <formula>NOT(ISERROR(SEARCH("Did Not Take",P2)))</formula>
    </cfRule>
    <cfRule type="containsText" dxfId="248" priority="42" operator="containsText" text="Failed">
      <formula>NOT(ISERROR(SEARCH("Failed",P2)))</formula>
    </cfRule>
    <cfRule type="containsText" dxfId="247" priority="43" operator="containsText" text="Passed">
      <formula>NOT(ISERROR(SEARCH("Passed",P2)))</formula>
    </cfRule>
  </conditionalFormatting>
  <conditionalFormatting sqref="M202">
    <cfRule type="cellIs" dxfId="246" priority="38" operator="equal">
      <formula>0</formula>
    </cfRule>
    <cfRule type="cellIs" dxfId="245" priority="39" operator="lessThan">
      <formula>0</formula>
    </cfRule>
    <cfRule type="cellIs" dxfId="244" priority="40" operator="greaterThan">
      <formula>0</formula>
    </cfRule>
  </conditionalFormatting>
  <conditionalFormatting sqref="O202">
    <cfRule type="cellIs" dxfId="243" priority="35" operator="equal">
      <formula>0</formula>
    </cfRule>
    <cfRule type="cellIs" dxfId="242" priority="36" operator="lessThan">
      <formula>0</formula>
    </cfRule>
    <cfRule type="cellIs" dxfId="241" priority="37" operator="greaterThan">
      <formula>0</formula>
    </cfRule>
  </conditionalFormatting>
  <conditionalFormatting sqref="Q202">
    <cfRule type="cellIs" dxfId="240" priority="32" operator="equal">
      <formula>0</formula>
    </cfRule>
    <cfRule type="cellIs" dxfId="239" priority="33" operator="lessThan">
      <formula>0</formula>
    </cfRule>
    <cfRule type="cellIs" dxfId="238" priority="34" operator="greaterThan">
      <formula>0</formula>
    </cfRule>
  </conditionalFormatting>
  <conditionalFormatting sqref="Q2:Q201">
    <cfRule type="cellIs" dxfId="237" priority="29" operator="lessThan">
      <formula>0</formula>
    </cfRule>
    <cfRule type="cellIs" dxfId="236" priority="30" operator="equal">
      <formula>0</formula>
    </cfRule>
    <cfRule type="cellIs" dxfId="235" priority="31" operator="greaterThan">
      <formula>0</formula>
    </cfRule>
  </conditionalFormatting>
  <conditionalFormatting sqref="K2:K201">
    <cfRule type="containsText" dxfId="234" priority="2" operator="containsText" text="Did Not Take">
      <formula>NOT(ISERROR(SEARCH("Did Not Take",K2)))</formula>
    </cfRule>
    <cfRule type="containsText" dxfId="233" priority="27" operator="containsText" text="Needs to Improve">
      <formula>NOT(ISERROR(SEARCH("Needs to Improve",K2)))</formula>
    </cfRule>
    <cfRule type="containsText" dxfId="232" priority="28" operator="containsText" text="None Needed">
      <formula>NOT(ISERROR(SEARCH("None Needed",K2)))</formula>
    </cfRule>
  </conditionalFormatting>
  <conditionalFormatting sqref="L2:L201">
    <cfRule type="containsText" dxfId="231" priority="5" operator="containsText" text="Did Not Take">
      <formula>NOT(ISERROR(SEARCH("Did Not Take",L2)))</formula>
    </cfRule>
    <cfRule type="containsText" dxfId="230" priority="24" operator="containsText" text="DID Improve">
      <formula>NOT(ISERROR(SEARCH("DID Improve",L2)))</formula>
    </cfRule>
    <cfRule type="containsText" dxfId="229" priority="25" operator="containsText" text="DID NOT Improve">
      <formula>NOT(ISERROR(SEARCH("DID NOT Improve",L2)))</formula>
    </cfRule>
    <cfRule type="containsText" dxfId="228" priority="26" operator="containsText" text="None Was Needed">
      <formula>NOT(ISERROR(SEARCH("None Was Needed",L2)))</formula>
    </cfRule>
  </conditionalFormatting>
  <conditionalFormatting sqref="G2:G201">
    <cfRule type="containsText" dxfId="227" priority="21" operator="containsText" text="Did Not Take">
      <formula>NOT(ISERROR(SEARCH("Did Not Take",G2)))</formula>
    </cfRule>
    <cfRule type="containsText" dxfId="226" priority="22" operator="containsText" text="Failed">
      <formula>NOT(ISERROR(SEARCH("Failed",G2)))</formula>
    </cfRule>
    <cfRule type="containsText" dxfId="225" priority="23" operator="containsText" text="Passed">
      <formula>NOT(ISERROR(SEARCH("Passed",G2)))</formula>
    </cfRule>
  </conditionalFormatting>
  <conditionalFormatting sqref="I2:I201">
    <cfRule type="containsText" dxfId="224" priority="18" operator="containsText" text="Did Not Take">
      <formula>NOT(ISERROR(SEARCH("Did Not Take",I2)))</formula>
    </cfRule>
    <cfRule type="containsText" dxfId="223" priority="19" operator="containsText" text="Failed">
      <formula>NOT(ISERROR(SEARCH("Failed",I2)))</formula>
    </cfRule>
    <cfRule type="containsText" dxfId="222" priority="20" operator="containsText" text="Passed">
      <formula>NOT(ISERROR(SEARCH("Passed",I2)))</formula>
    </cfRule>
  </conditionalFormatting>
  <conditionalFormatting sqref="F202">
    <cfRule type="cellIs" dxfId="221" priority="15" operator="equal">
      <formula>0</formula>
    </cfRule>
    <cfRule type="cellIs" dxfId="220" priority="16" operator="lessThan">
      <formula>0</formula>
    </cfRule>
    <cfRule type="cellIs" dxfId="219" priority="17" operator="greaterThan">
      <formula>0</formula>
    </cfRule>
  </conditionalFormatting>
  <conditionalFormatting sqref="H202">
    <cfRule type="cellIs" dxfId="218" priority="12" operator="equal">
      <formula>0</formula>
    </cfRule>
    <cfRule type="cellIs" dxfId="217" priority="13" operator="lessThan">
      <formula>0</formula>
    </cfRule>
    <cfRule type="cellIs" dxfId="216" priority="14" operator="greaterThan">
      <formula>0</formula>
    </cfRule>
  </conditionalFormatting>
  <conditionalFormatting sqref="J202">
    <cfRule type="cellIs" dxfId="215" priority="9" operator="equal">
      <formula>0</formula>
    </cfRule>
    <cfRule type="cellIs" dxfId="214" priority="10" operator="lessThan">
      <formula>0</formula>
    </cfRule>
    <cfRule type="cellIs" dxfId="213" priority="11" operator="greaterThan">
      <formula>0</formula>
    </cfRule>
  </conditionalFormatting>
  <conditionalFormatting sqref="J2:J201">
    <cfRule type="cellIs" dxfId="212" priority="6" operator="lessThan">
      <formula>0</formula>
    </cfRule>
    <cfRule type="cellIs" dxfId="211" priority="7" operator="equal">
      <formula>0</formula>
    </cfRule>
    <cfRule type="cellIs" dxfId="210" priority="8" operator="greaterThan">
      <formula>0</formula>
    </cfRule>
  </conditionalFormatting>
  <conditionalFormatting sqref="E2:E201">
    <cfRule type="containsText" dxfId="209" priority="1" operator="containsText" text="&lt; 30 Days">
      <formula>NOT(ISERROR(SEARCH("&lt; 30 Days",E2)))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'DNT - APR Codes'!$F$6:$F$8</xm:f>
          </x14:formula1>
          <xm:sqref>L202:L232 S202:S232</xm:sqref>
        </x14:dataValidation>
        <x14:dataValidation type="list" allowBlank="1" showInputMessage="1" showErrorMessage="1">
          <x14:formula1>
            <xm:f>'DNT - APR Codes'!$F$3:$F$4</xm:f>
          </x14:formula1>
          <xm:sqref>R202:R232 K202:K232</xm:sqref>
        </x14:dataValidation>
        <x14:dataValidation type="list" allowBlank="1" showInputMessage="1" showErrorMessage="1">
          <x14:formula1>
            <xm:f>'DNT - APR Codes'!$I$3:$I$5</xm:f>
          </x14:formula1>
          <xm:sqref>N2:N201 P2:P201 G2:G201 I2:I201</xm:sqref>
        </x14:dataValidation>
        <x14:dataValidation type="list" allowBlank="1" showInputMessage="1" showErrorMessage="1">
          <x14:formula1>
            <xm:f>'DNT - APR Codes'!$H$15:$H$18</xm:f>
          </x14:formula1>
          <xm:sqref>L2:L201</xm:sqref>
        </x14:dataValidation>
        <x14:dataValidation type="list" allowBlank="1" showInputMessage="1" showErrorMessage="1">
          <x14:formula1>
            <xm:f>'DNT - APR Codes'!$I$15:$I$18</xm:f>
          </x14:formula1>
          <xm:sqref>S2:S201</xm:sqref>
        </x14:dataValidation>
        <x14:dataValidation type="list" allowBlank="1" showInputMessage="1" showErrorMessage="1">
          <x14:formula1>
            <xm:f>'DNT - APR Codes'!$I$11:$I$13</xm:f>
          </x14:formula1>
          <xm:sqref>R2:R201</xm:sqref>
        </x14:dataValidation>
        <x14:dataValidation type="list" allowBlank="1" showInputMessage="1" showErrorMessage="1">
          <x14:formula1>
            <xm:f>'DNT - APR Codes'!$H$11:$H$13</xm:f>
          </x14:formula1>
          <xm:sqref>K2:K201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2"/>
  <sheetViews>
    <sheetView zoomScale="85" zoomScaleNormal="85" zoomScalePageLayoutView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T2" sqref="T2:U201"/>
    </sheetView>
  </sheetViews>
  <sheetFormatPr baseColWidth="10" defaultColWidth="8.83203125" defaultRowHeight="15" x14ac:dyDescent="0.2"/>
  <cols>
    <col min="1" max="1" width="10.5" customWidth="1"/>
    <col min="2" max="2" width="15.5" customWidth="1"/>
    <col min="3" max="3" width="30.5" style="37" customWidth="1"/>
    <col min="4" max="5" width="15.5" customWidth="1"/>
    <col min="6" max="24" width="12.6640625" customWidth="1"/>
  </cols>
  <sheetData>
    <row r="1" spans="1:24" ht="16" x14ac:dyDescent="0.2">
      <c r="A1" s="17" t="s">
        <v>0</v>
      </c>
      <c r="B1" s="17" t="s">
        <v>1</v>
      </c>
      <c r="C1" s="17" t="s">
        <v>2</v>
      </c>
      <c r="D1" s="17" t="s">
        <v>3</v>
      </c>
      <c r="E1" s="16" t="s">
        <v>221</v>
      </c>
      <c r="F1" s="94" t="s">
        <v>125</v>
      </c>
      <c r="G1" s="95" t="s">
        <v>88</v>
      </c>
      <c r="H1" s="17" t="s">
        <v>126</v>
      </c>
      <c r="I1" s="94" t="s">
        <v>127</v>
      </c>
      <c r="J1" s="95" t="s">
        <v>128</v>
      </c>
      <c r="K1" s="17" t="s">
        <v>129</v>
      </c>
      <c r="L1" s="17" t="s">
        <v>130</v>
      </c>
      <c r="M1" s="94" t="s">
        <v>131</v>
      </c>
      <c r="N1" s="95" t="s">
        <v>132</v>
      </c>
      <c r="O1" s="17" t="s">
        <v>133</v>
      </c>
      <c r="P1" s="94" t="s">
        <v>134</v>
      </c>
      <c r="Q1" s="95" t="s">
        <v>135</v>
      </c>
      <c r="R1" s="17" t="s">
        <v>136</v>
      </c>
      <c r="S1" s="17" t="s">
        <v>137</v>
      </c>
      <c r="T1" s="50" t="s">
        <v>138</v>
      </c>
      <c r="U1" s="50" t="s">
        <v>139</v>
      </c>
      <c r="V1" s="17" t="s">
        <v>89</v>
      </c>
      <c r="W1" s="94" t="s">
        <v>90</v>
      </c>
      <c r="X1" s="17" t="s">
        <v>91</v>
      </c>
    </row>
    <row r="2" spans="1:24" ht="16" x14ac:dyDescent="0.2">
      <c r="A2" s="10">
        <f>'Demographic Data'!A2</f>
        <v>0</v>
      </c>
      <c r="B2" s="5">
        <f>'Demographic Data'!B2</f>
        <v>0</v>
      </c>
      <c r="C2" s="36">
        <f>'Demographic Data'!C2</f>
        <v>0</v>
      </c>
      <c r="D2" s="5">
        <f>'Demographic Data'!D2</f>
        <v>0</v>
      </c>
      <c r="E2" s="10" t="str">
        <f>'DNT - Data at a Glance'!D2</f>
        <v>30 Days or Less</v>
      </c>
      <c r="F2" s="27"/>
      <c r="G2" s="27"/>
      <c r="H2" s="100" t="e">
        <f>SUM(F2/G2)</f>
        <v>#DIV/0!</v>
      </c>
      <c r="I2" s="27"/>
      <c r="J2" s="27"/>
      <c r="K2" s="100" t="e">
        <f>SUM(I2/J2)</f>
        <v>#DIV/0!</v>
      </c>
      <c r="L2" s="100" t="e">
        <f>SUM(F2+I2)/(G2+J2)</f>
        <v>#DIV/0!</v>
      </c>
      <c r="M2" s="27"/>
      <c r="N2" s="27"/>
      <c r="O2" s="100" t="e">
        <f>SUM(M2/N2)</f>
        <v>#DIV/0!</v>
      </c>
      <c r="P2" s="27"/>
      <c r="Q2" s="27"/>
      <c r="R2" s="100" t="e">
        <f>SUM(P2/Q2)</f>
        <v>#DIV/0!</v>
      </c>
      <c r="S2" s="100" t="e">
        <f>SUM(M2+P2)/(N2+Q2)</f>
        <v>#DIV/0!</v>
      </c>
      <c r="T2" s="27">
        <f>SUM(F2,I2,M2,P2)</f>
        <v>0</v>
      </c>
      <c r="U2" s="27">
        <f>SUM(G2,J2,N2,Q2)</f>
        <v>0</v>
      </c>
      <c r="V2" s="100" t="e">
        <f>SUM(T2/U2)</f>
        <v>#DIV/0!</v>
      </c>
      <c r="W2" s="100"/>
      <c r="X2" s="100" t="e">
        <f>SUM(V2-W2)</f>
        <v>#DIV/0!</v>
      </c>
    </row>
    <row r="3" spans="1:24" ht="16" x14ac:dyDescent="0.2">
      <c r="A3" s="10">
        <f>'Demographic Data'!A3</f>
        <v>0</v>
      </c>
      <c r="B3" s="5">
        <f>'Demographic Data'!B3</f>
        <v>0</v>
      </c>
      <c r="C3" s="36">
        <f>'Demographic Data'!C3</f>
        <v>0</v>
      </c>
      <c r="D3" s="5">
        <f>'Demographic Data'!D3</f>
        <v>0</v>
      </c>
      <c r="E3" s="10" t="str">
        <f>'DNT - Data at a Glance'!D3</f>
        <v>30 Days or Less</v>
      </c>
      <c r="F3" s="27"/>
      <c r="G3" s="27"/>
      <c r="H3" s="100" t="e">
        <f t="shared" ref="H3:H66" si="0">SUM(F3/G3)</f>
        <v>#DIV/0!</v>
      </c>
      <c r="I3" s="27"/>
      <c r="J3" s="27"/>
      <c r="K3" s="100" t="e">
        <f t="shared" ref="K3:K17" si="1">SUM(I3/J3)</f>
        <v>#DIV/0!</v>
      </c>
      <c r="L3" s="100" t="e">
        <f t="shared" ref="L3:L66" si="2">SUM(F3+I3)/(G3+J3)</f>
        <v>#DIV/0!</v>
      </c>
      <c r="M3" s="27"/>
      <c r="N3" s="27"/>
      <c r="O3" s="100" t="e">
        <f t="shared" ref="O3:O17" si="3">SUM(M3/N3)</f>
        <v>#DIV/0!</v>
      </c>
      <c r="P3" s="27"/>
      <c r="Q3" s="27"/>
      <c r="R3" s="100" t="e">
        <f t="shared" ref="R3:R17" si="4">SUM(P3/Q3)</f>
        <v>#DIV/0!</v>
      </c>
      <c r="S3" s="100" t="e">
        <f t="shared" ref="S3:S66" si="5">SUM(M3+P3)/(N3+Q3)</f>
        <v>#DIV/0!</v>
      </c>
      <c r="T3" s="27">
        <f t="shared" ref="T3:T66" si="6">SUM(F3,I3,M3,P3)</f>
        <v>0</v>
      </c>
      <c r="U3" s="27">
        <f t="shared" ref="U3:U66" si="7">SUM(G3,J3,N3,Q3)</f>
        <v>0</v>
      </c>
      <c r="V3" s="100" t="e">
        <f t="shared" ref="V3:V66" si="8">SUM(T3/U3)</f>
        <v>#DIV/0!</v>
      </c>
      <c r="W3" s="100"/>
      <c r="X3" s="100" t="e">
        <f t="shared" ref="X3:X66" si="9">SUM(V3-W3)</f>
        <v>#DIV/0!</v>
      </c>
    </row>
    <row r="4" spans="1:24" ht="16" x14ac:dyDescent="0.2">
      <c r="A4" s="10">
        <f>'Demographic Data'!A4</f>
        <v>0</v>
      </c>
      <c r="B4" s="5">
        <f>'Demographic Data'!B4</f>
        <v>0</v>
      </c>
      <c r="C4" s="36">
        <f>'Demographic Data'!C4</f>
        <v>0</v>
      </c>
      <c r="D4" s="5">
        <f>'Demographic Data'!D4</f>
        <v>0</v>
      </c>
      <c r="E4" s="10" t="str">
        <f>'DNT - Data at a Glance'!D4</f>
        <v>30 Days or Less</v>
      </c>
      <c r="F4" s="27"/>
      <c r="G4" s="27"/>
      <c r="H4" s="100" t="e">
        <f t="shared" si="0"/>
        <v>#DIV/0!</v>
      </c>
      <c r="I4" s="27"/>
      <c r="J4" s="27"/>
      <c r="K4" s="100" t="e">
        <f t="shared" si="1"/>
        <v>#DIV/0!</v>
      </c>
      <c r="L4" s="100" t="e">
        <f t="shared" si="2"/>
        <v>#DIV/0!</v>
      </c>
      <c r="M4" s="27"/>
      <c r="N4" s="27"/>
      <c r="O4" s="100" t="e">
        <f t="shared" si="3"/>
        <v>#DIV/0!</v>
      </c>
      <c r="P4" s="27"/>
      <c r="Q4" s="27"/>
      <c r="R4" s="100" t="e">
        <f t="shared" si="4"/>
        <v>#DIV/0!</v>
      </c>
      <c r="S4" s="100" t="e">
        <f t="shared" si="5"/>
        <v>#DIV/0!</v>
      </c>
      <c r="T4" s="27">
        <f t="shared" si="6"/>
        <v>0</v>
      </c>
      <c r="U4" s="27">
        <f t="shared" si="7"/>
        <v>0</v>
      </c>
      <c r="V4" s="100" t="e">
        <f t="shared" si="8"/>
        <v>#DIV/0!</v>
      </c>
      <c r="W4" s="100"/>
      <c r="X4" s="100" t="e">
        <f t="shared" si="9"/>
        <v>#DIV/0!</v>
      </c>
    </row>
    <row r="5" spans="1:24" ht="16" x14ac:dyDescent="0.2">
      <c r="A5" s="10">
        <f>'Demographic Data'!A5</f>
        <v>0</v>
      </c>
      <c r="B5" s="5">
        <f>'Demographic Data'!B5</f>
        <v>0</v>
      </c>
      <c r="C5" s="36">
        <f>'Demographic Data'!C5</f>
        <v>0</v>
      </c>
      <c r="D5" s="5">
        <f>'Demographic Data'!D5</f>
        <v>0</v>
      </c>
      <c r="E5" s="10" t="str">
        <f>'DNT - Data at a Glance'!D5</f>
        <v>30 Days or Less</v>
      </c>
      <c r="F5" s="27"/>
      <c r="G5" s="27"/>
      <c r="H5" s="100" t="e">
        <f t="shared" si="0"/>
        <v>#DIV/0!</v>
      </c>
      <c r="I5" s="27"/>
      <c r="J5" s="27"/>
      <c r="K5" s="100" t="e">
        <f t="shared" si="1"/>
        <v>#DIV/0!</v>
      </c>
      <c r="L5" s="100" t="e">
        <f t="shared" si="2"/>
        <v>#DIV/0!</v>
      </c>
      <c r="M5" s="27"/>
      <c r="N5" s="27"/>
      <c r="O5" s="100" t="e">
        <f t="shared" si="3"/>
        <v>#DIV/0!</v>
      </c>
      <c r="P5" s="27"/>
      <c r="Q5" s="27"/>
      <c r="R5" s="100" t="e">
        <f t="shared" si="4"/>
        <v>#DIV/0!</v>
      </c>
      <c r="S5" s="100" t="e">
        <f t="shared" si="5"/>
        <v>#DIV/0!</v>
      </c>
      <c r="T5" s="27">
        <f t="shared" si="6"/>
        <v>0</v>
      </c>
      <c r="U5" s="27">
        <f t="shared" si="7"/>
        <v>0</v>
      </c>
      <c r="V5" s="100" t="e">
        <f t="shared" si="8"/>
        <v>#DIV/0!</v>
      </c>
      <c r="W5" s="100"/>
      <c r="X5" s="100" t="e">
        <f t="shared" si="9"/>
        <v>#DIV/0!</v>
      </c>
    </row>
    <row r="6" spans="1:24" ht="16" x14ac:dyDescent="0.2">
      <c r="A6" s="10">
        <f>'Demographic Data'!A6</f>
        <v>0</v>
      </c>
      <c r="B6" s="5">
        <f>'Demographic Data'!B6</f>
        <v>0</v>
      </c>
      <c r="C6" s="36">
        <f>'Demographic Data'!C6</f>
        <v>0</v>
      </c>
      <c r="D6" s="5">
        <f>'Demographic Data'!D6</f>
        <v>0</v>
      </c>
      <c r="E6" s="10" t="str">
        <f>'DNT - Data at a Glance'!D6</f>
        <v>30 Days or Less</v>
      </c>
      <c r="F6" s="27"/>
      <c r="G6" s="27"/>
      <c r="H6" s="100" t="e">
        <f t="shared" si="0"/>
        <v>#DIV/0!</v>
      </c>
      <c r="I6" s="27"/>
      <c r="J6" s="27"/>
      <c r="K6" s="100" t="e">
        <f t="shared" si="1"/>
        <v>#DIV/0!</v>
      </c>
      <c r="L6" s="100" t="e">
        <f t="shared" si="2"/>
        <v>#DIV/0!</v>
      </c>
      <c r="M6" s="27"/>
      <c r="N6" s="27"/>
      <c r="O6" s="100" t="e">
        <f t="shared" si="3"/>
        <v>#DIV/0!</v>
      </c>
      <c r="P6" s="27"/>
      <c r="Q6" s="27"/>
      <c r="R6" s="100" t="e">
        <f t="shared" si="4"/>
        <v>#DIV/0!</v>
      </c>
      <c r="S6" s="100" t="e">
        <f t="shared" si="5"/>
        <v>#DIV/0!</v>
      </c>
      <c r="T6" s="27">
        <f t="shared" si="6"/>
        <v>0</v>
      </c>
      <c r="U6" s="27">
        <f t="shared" si="7"/>
        <v>0</v>
      </c>
      <c r="V6" s="100" t="e">
        <f t="shared" si="8"/>
        <v>#DIV/0!</v>
      </c>
      <c r="W6" s="100"/>
      <c r="X6" s="100" t="e">
        <f t="shared" si="9"/>
        <v>#DIV/0!</v>
      </c>
    </row>
    <row r="7" spans="1:24" ht="16" x14ac:dyDescent="0.2">
      <c r="A7" s="10">
        <f>'Demographic Data'!A7</f>
        <v>0</v>
      </c>
      <c r="B7" s="5">
        <f>'Demographic Data'!B7</f>
        <v>0</v>
      </c>
      <c r="C7" s="36">
        <f>'Demographic Data'!C7</f>
        <v>0</v>
      </c>
      <c r="D7" s="5">
        <f>'Demographic Data'!D7</f>
        <v>0</v>
      </c>
      <c r="E7" s="10" t="str">
        <f>'DNT - Data at a Glance'!D7</f>
        <v>30 Days or Less</v>
      </c>
      <c r="F7" s="27"/>
      <c r="G7" s="27"/>
      <c r="H7" s="100" t="e">
        <f t="shared" si="0"/>
        <v>#DIV/0!</v>
      </c>
      <c r="I7" s="27"/>
      <c r="J7" s="27"/>
      <c r="K7" s="100" t="e">
        <f t="shared" si="1"/>
        <v>#DIV/0!</v>
      </c>
      <c r="L7" s="100" t="e">
        <f t="shared" si="2"/>
        <v>#DIV/0!</v>
      </c>
      <c r="M7" s="27"/>
      <c r="N7" s="27"/>
      <c r="O7" s="100" t="e">
        <f t="shared" si="3"/>
        <v>#DIV/0!</v>
      </c>
      <c r="P7" s="27"/>
      <c r="Q7" s="27"/>
      <c r="R7" s="100" t="e">
        <f t="shared" si="4"/>
        <v>#DIV/0!</v>
      </c>
      <c r="S7" s="100" t="e">
        <f t="shared" si="5"/>
        <v>#DIV/0!</v>
      </c>
      <c r="T7" s="27">
        <f t="shared" si="6"/>
        <v>0</v>
      </c>
      <c r="U7" s="27">
        <f t="shared" si="7"/>
        <v>0</v>
      </c>
      <c r="V7" s="100" t="e">
        <f t="shared" si="8"/>
        <v>#DIV/0!</v>
      </c>
      <c r="W7" s="100"/>
      <c r="X7" s="100" t="e">
        <f t="shared" si="9"/>
        <v>#DIV/0!</v>
      </c>
    </row>
    <row r="8" spans="1:24" ht="16" x14ac:dyDescent="0.2">
      <c r="A8" s="10">
        <f>'Demographic Data'!A8</f>
        <v>0</v>
      </c>
      <c r="B8" s="5">
        <f>'Demographic Data'!B8</f>
        <v>0</v>
      </c>
      <c r="C8" s="36">
        <f>'Demographic Data'!C8</f>
        <v>0</v>
      </c>
      <c r="D8" s="5">
        <f>'Demographic Data'!D8</f>
        <v>0</v>
      </c>
      <c r="E8" s="10" t="str">
        <f>'DNT - Data at a Glance'!D8</f>
        <v>30 Days or Less</v>
      </c>
      <c r="F8" s="27"/>
      <c r="G8" s="27"/>
      <c r="H8" s="100" t="e">
        <f t="shared" si="0"/>
        <v>#DIV/0!</v>
      </c>
      <c r="I8" s="27"/>
      <c r="J8" s="27"/>
      <c r="K8" s="100" t="e">
        <f t="shared" si="1"/>
        <v>#DIV/0!</v>
      </c>
      <c r="L8" s="100" t="e">
        <f t="shared" si="2"/>
        <v>#DIV/0!</v>
      </c>
      <c r="M8" s="27"/>
      <c r="N8" s="27"/>
      <c r="O8" s="100" t="e">
        <f t="shared" si="3"/>
        <v>#DIV/0!</v>
      </c>
      <c r="P8" s="27"/>
      <c r="Q8" s="27"/>
      <c r="R8" s="100" t="e">
        <f t="shared" si="4"/>
        <v>#DIV/0!</v>
      </c>
      <c r="S8" s="100" t="e">
        <f t="shared" si="5"/>
        <v>#DIV/0!</v>
      </c>
      <c r="T8" s="27">
        <f t="shared" si="6"/>
        <v>0</v>
      </c>
      <c r="U8" s="27">
        <f t="shared" si="7"/>
        <v>0</v>
      </c>
      <c r="V8" s="100" t="e">
        <f t="shared" si="8"/>
        <v>#DIV/0!</v>
      </c>
      <c r="W8" s="100"/>
      <c r="X8" s="100" t="e">
        <f t="shared" si="9"/>
        <v>#DIV/0!</v>
      </c>
    </row>
    <row r="9" spans="1:24" ht="16" x14ac:dyDescent="0.2">
      <c r="A9" s="10">
        <f>'Demographic Data'!A9</f>
        <v>0</v>
      </c>
      <c r="B9" s="5">
        <f>'Demographic Data'!B9</f>
        <v>0</v>
      </c>
      <c r="C9" s="36">
        <f>'Demographic Data'!C9</f>
        <v>0</v>
      </c>
      <c r="D9" s="5">
        <f>'Demographic Data'!D9</f>
        <v>0</v>
      </c>
      <c r="E9" s="10" t="str">
        <f>'DNT - Data at a Glance'!D9</f>
        <v>30 Days or Less</v>
      </c>
      <c r="F9" s="27"/>
      <c r="G9" s="27"/>
      <c r="H9" s="100" t="e">
        <f t="shared" si="0"/>
        <v>#DIV/0!</v>
      </c>
      <c r="I9" s="27"/>
      <c r="J9" s="27"/>
      <c r="K9" s="100" t="e">
        <f t="shared" si="1"/>
        <v>#DIV/0!</v>
      </c>
      <c r="L9" s="100" t="e">
        <f t="shared" si="2"/>
        <v>#DIV/0!</v>
      </c>
      <c r="M9" s="27"/>
      <c r="N9" s="27"/>
      <c r="O9" s="100" t="e">
        <f t="shared" si="3"/>
        <v>#DIV/0!</v>
      </c>
      <c r="P9" s="27"/>
      <c r="Q9" s="27"/>
      <c r="R9" s="100" t="e">
        <f t="shared" si="4"/>
        <v>#DIV/0!</v>
      </c>
      <c r="S9" s="100" t="e">
        <f t="shared" si="5"/>
        <v>#DIV/0!</v>
      </c>
      <c r="T9" s="27">
        <f t="shared" si="6"/>
        <v>0</v>
      </c>
      <c r="U9" s="27">
        <f t="shared" si="7"/>
        <v>0</v>
      </c>
      <c r="V9" s="100" t="e">
        <f t="shared" si="8"/>
        <v>#DIV/0!</v>
      </c>
      <c r="W9" s="100"/>
      <c r="X9" s="100" t="e">
        <f t="shared" si="9"/>
        <v>#DIV/0!</v>
      </c>
    </row>
    <row r="10" spans="1:24" ht="16" x14ac:dyDescent="0.2">
      <c r="A10" s="10">
        <f>'Demographic Data'!A10</f>
        <v>0</v>
      </c>
      <c r="B10" s="5">
        <f>'Demographic Data'!B10</f>
        <v>0</v>
      </c>
      <c r="C10" s="36">
        <f>'Demographic Data'!C10</f>
        <v>0</v>
      </c>
      <c r="D10" s="5">
        <f>'Demographic Data'!D10</f>
        <v>0</v>
      </c>
      <c r="E10" s="10" t="str">
        <f>'DNT - Data at a Glance'!D10</f>
        <v>30 Days or Less</v>
      </c>
      <c r="F10" s="27"/>
      <c r="G10" s="27"/>
      <c r="H10" s="100" t="e">
        <f t="shared" si="0"/>
        <v>#DIV/0!</v>
      </c>
      <c r="I10" s="27"/>
      <c r="J10" s="27"/>
      <c r="K10" s="100" t="e">
        <f t="shared" si="1"/>
        <v>#DIV/0!</v>
      </c>
      <c r="L10" s="100" t="e">
        <f t="shared" si="2"/>
        <v>#DIV/0!</v>
      </c>
      <c r="M10" s="27"/>
      <c r="N10" s="27"/>
      <c r="O10" s="100" t="e">
        <f t="shared" si="3"/>
        <v>#DIV/0!</v>
      </c>
      <c r="P10" s="27"/>
      <c r="Q10" s="27"/>
      <c r="R10" s="100" t="e">
        <f t="shared" si="4"/>
        <v>#DIV/0!</v>
      </c>
      <c r="S10" s="100" t="e">
        <f t="shared" si="5"/>
        <v>#DIV/0!</v>
      </c>
      <c r="T10" s="27">
        <f t="shared" si="6"/>
        <v>0</v>
      </c>
      <c r="U10" s="27">
        <f t="shared" si="7"/>
        <v>0</v>
      </c>
      <c r="V10" s="100" t="e">
        <f t="shared" si="8"/>
        <v>#DIV/0!</v>
      </c>
      <c r="W10" s="100"/>
      <c r="X10" s="100" t="e">
        <f t="shared" si="9"/>
        <v>#DIV/0!</v>
      </c>
    </row>
    <row r="11" spans="1:24" ht="16" x14ac:dyDescent="0.2">
      <c r="A11" s="10">
        <f>'Demographic Data'!A11</f>
        <v>0</v>
      </c>
      <c r="B11" s="5">
        <f>'Demographic Data'!B11</f>
        <v>0</v>
      </c>
      <c r="C11" s="36">
        <f>'Demographic Data'!C11</f>
        <v>0</v>
      </c>
      <c r="D11" s="5">
        <f>'Demographic Data'!D11</f>
        <v>0</v>
      </c>
      <c r="E11" s="10" t="str">
        <f>'DNT - Data at a Glance'!D11</f>
        <v>30 Days or Less</v>
      </c>
      <c r="F11" s="27"/>
      <c r="G11" s="27"/>
      <c r="H11" s="100" t="e">
        <f t="shared" si="0"/>
        <v>#DIV/0!</v>
      </c>
      <c r="I11" s="27"/>
      <c r="J11" s="27"/>
      <c r="K11" s="100" t="e">
        <f t="shared" si="1"/>
        <v>#DIV/0!</v>
      </c>
      <c r="L11" s="100" t="e">
        <f t="shared" si="2"/>
        <v>#DIV/0!</v>
      </c>
      <c r="M11" s="27"/>
      <c r="N11" s="27"/>
      <c r="O11" s="100" t="e">
        <f t="shared" si="3"/>
        <v>#DIV/0!</v>
      </c>
      <c r="P11" s="27"/>
      <c r="Q11" s="27"/>
      <c r="R11" s="100" t="e">
        <f t="shared" si="4"/>
        <v>#DIV/0!</v>
      </c>
      <c r="S11" s="100" t="e">
        <f t="shared" si="5"/>
        <v>#DIV/0!</v>
      </c>
      <c r="T11" s="27">
        <f t="shared" si="6"/>
        <v>0</v>
      </c>
      <c r="U11" s="27">
        <f t="shared" si="7"/>
        <v>0</v>
      </c>
      <c r="V11" s="100" t="e">
        <f t="shared" si="8"/>
        <v>#DIV/0!</v>
      </c>
      <c r="W11" s="100"/>
      <c r="X11" s="100" t="e">
        <f t="shared" si="9"/>
        <v>#DIV/0!</v>
      </c>
    </row>
    <row r="12" spans="1:24" ht="16" x14ac:dyDescent="0.2">
      <c r="A12" s="10">
        <f>'Demographic Data'!A12</f>
        <v>0</v>
      </c>
      <c r="B12" s="5">
        <f>'Demographic Data'!B12</f>
        <v>0</v>
      </c>
      <c r="C12" s="36">
        <f>'Demographic Data'!C12</f>
        <v>0</v>
      </c>
      <c r="D12" s="5">
        <f>'Demographic Data'!D12</f>
        <v>0</v>
      </c>
      <c r="E12" s="10" t="str">
        <f>'DNT - Data at a Glance'!D12</f>
        <v>30 Days or Less</v>
      </c>
      <c r="F12" s="27"/>
      <c r="G12" s="27"/>
      <c r="H12" s="100" t="e">
        <f t="shared" si="0"/>
        <v>#DIV/0!</v>
      </c>
      <c r="I12" s="27"/>
      <c r="J12" s="27"/>
      <c r="K12" s="100" t="e">
        <f t="shared" si="1"/>
        <v>#DIV/0!</v>
      </c>
      <c r="L12" s="100" t="e">
        <f t="shared" si="2"/>
        <v>#DIV/0!</v>
      </c>
      <c r="M12" s="27"/>
      <c r="N12" s="27"/>
      <c r="O12" s="100" t="e">
        <f t="shared" si="3"/>
        <v>#DIV/0!</v>
      </c>
      <c r="P12" s="27"/>
      <c r="Q12" s="27"/>
      <c r="R12" s="100" t="e">
        <f t="shared" si="4"/>
        <v>#DIV/0!</v>
      </c>
      <c r="S12" s="100" t="e">
        <f t="shared" si="5"/>
        <v>#DIV/0!</v>
      </c>
      <c r="T12" s="27">
        <f t="shared" si="6"/>
        <v>0</v>
      </c>
      <c r="U12" s="27">
        <f t="shared" si="7"/>
        <v>0</v>
      </c>
      <c r="V12" s="100" t="e">
        <f t="shared" si="8"/>
        <v>#DIV/0!</v>
      </c>
      <c r="W12" s="100"/>
      <c r="X12" s="100" t="e">
        <f t="shared" si="9"/>
        <v>#DIV/0!</v>
      </c>
    </row>
    <row r="13" spans="1:24" ht="16" x14ac:dyDescent="0.2">
      <c r="A13" s="10">
        <f>'Demographic Data'!A13</f>
        <v>0</v>
      </c>
      <c r="B13" s="5">
        <f>'Demographic Data'!B13</f>
        <v>0</v>
      </c>
      <c r="C13" s="36">
        <f>'Demographic Data'!C13</f>
        <v>0</v>
      </c>
      <c r="D13" s="5">
        <f>'Demographic Data'!D13</f>
        <v>0</v>
      </c>
      <c r="E13" s="10" t="str">
        <f>'DNT - Data at a Glance'!D13</f>
        <v>30 Days or Less</v>
      </c>
      <c r="F13" s="27"/>
      <c r="G13" s="27"/>
      <c r="H13" s="100" t="e">
        <f t="shared" si="0"/>
        <v>#DIV/0!</v>
      </c>
      <c r="I13" s="27"/>
      <c r="J13" s="27"/>
      <c r="K13" s="100" t="e">
        <f t="shared" si="1"/>
        <v>#DIV/0!</v>
      </c>
      <c r="L13" s="100" t="e">
        <f t="shared" si="2"/>
        <v>#DIV/0!</v>
      </c>
      <c r="M13" s="27"/>
      <c r="N13" s="27"/>
      <c r="O13" s="100" t="e">
        <f t="shared" si="3"/>
        <v>#DIV/0!</v>
      </c>
      <c r="P13" s="27"/>
      <c r="Q13" s="27"/>
      <c r="R13" s="100" t="e">
        <f t="shared" si="4"/>
        <v>#DIV/0!</v>
      </c>
      <c r="S13" s="100" t="e">
        <f t="shared" si="5"/>
        <v>#DIV/0!</v>
      </c>
      <c r="T13" s="27">
        <f t="shared" si="6"/>
        <v>0</v>
      </c>
      <c r="U13" s="27">
        <f t="shared" si="7"/>
        <v>0</v>
      </c>
      <c r="V13" s="100" t="e">
        <f t="shared" si="8"/>
        <v>#DIV/0!</v>
      </c>
      <c r="W13" s="100"/>
      <c r="X13" s="100" t="e">
        <f t="shared" si="9"/>
        <v>#DIV/0!</v>
      </c>
    </row>
    <row r="14" spans="1:24" ht="16" x14ac:dyDescent="0.2">
      <c r="A14" s="10">
        <f>'Demographic Data'!A14</f>
        <v>0</v>
      </c>
      <c r="B14" s="5">
        <f>'Demographic Data'!B14</f>
        <v>0</v>
      </c>
      <c r="C14" s="36">
        <f>'Demographic Data'!C14</f>
        <v>0</v>
      </c>
      <c r="D14" s="5">
        <f>'Demographic Data'!D14</f>
        <v>0</v>
      </c>
      <c r="E14" s="10" t="str">
        <f>'DNT - Data at a Glance'!D14</f>
        <v>30 Days or Less</v>
      </c>
      <c r="F14" s="27"/>
      <c r="G14" s="27"/>
      <c r="H14" s="100" t="e">
        <f t="shared" si="0"/>
        <v>#DIV/0!</v>
      </c>
      <c r="I14" s="27"/>
      <c r="J14" s="27"/>
      <c r="K14" s="100" t="e">
        <f t="shared" si="1"/>
        <v>#DIV/0!</v>
      </c>
      <c r="L14" s="100" t="e">
        <f t="shared" si="2"/>
        <v>#DIV/0!</v>
      </c>
      <c r="M14" s="27"/>
      <c r="N14" s="27"/>
      <c r="O14" s="100" t="e">
        <f t="shared" si="3"/>
        <v>#DIV/0!</v>
      </c>
      <c r="P14" s="27"/>
      <c r="Q14" s="27"/>
      <c r="R14" s="100" t="e">
        <f t="shared" si="4"/>
        <v>#DIV/0!</v>
      </c>
      <c r="S14" s="100" t="e">
        <f t="shared" si="5"/>
        <v>#DIV/0!</v>
      </c>
      <c r="T14" s="27">
        <f t="shared" si="6"/>
        <v>0</v>
      </c>
      <c r="U14" s="27">
        <f t="shared" si="7"/>
        <v>0</v>
      </c>
      <c r="V14" s="100" t="e">
        <f t="shared" si="8"/>
        <v>#DIV/0!</v>
      </c>
      <c r="W14" s="100"/>
      <c r="X14" s="100" t="e">
        <f t="shared" si="9"/>
        <v>#DIV/0!</v>
      </c>
    </row>
    <row r="15" spans="1:24" ht="16" x14ac:dyDescent="0.2">
      <c r="A15" s="10">
        <f>'Demographic Data'!A15</f>
        <v>0</v>
      </c>
      <c r="B15" s="5">
        <f>'Demographic Data'!B15</f>
        <v>0</v>
      </c>
      <c r="C15" s="36">
        <f>'Demographic Data'!C15</f>
        <v>0</v>
      </c>
      <c r="D15" s="5">
        <f>'Demographic Data'!D15</f>
        <v>0</v>
      </c>
      <c r="E15" s="10" t="str">
        <f>'DNT - Data at a Glance'!D15</f>
        <v>30 Days or Less</v>
      </c>
      <c r="F15" s="27"/>
      <c r="G15" s="27"/>
      <c r="H15" s="100" t="e">
        <f t="shared" si="0"/>
        <v>#DIV/0!</v>
      </c>
      <c r="I15" s="27"/>
      <c r="J15" s="27"/>
      <c r="K15" s="100" t="e">
        <f t="shared" si="1"/>
        <v>#DIV/0!</v>
      </c>
      <c r="L15" s="100" t="e">
        <f t="shared" si="2"/>
        <v>#DIV/0!</v>
      </c>
      <c r="M15" s="27"/>
      <c r="N15" s="27"/>
      <c r="O15" s="100" t="e">
        <f t="shared" si="3"/>
        <v>#DIV/0!</v>
      </c>
      <c r="P15" s="27"/>
      <c r="Q15" s="27"/>
      <c r="R15" s="100" t="e">
        <f t="shared" si="4"/>
        <v>#DIV/0!</v>
      </c>
      <c r="S15" s="100" t="e">
        <f t="shared" si="5"/>
        <v>#DIV/0!</v>
      </c>
      <c r="T15" s="27">
        <f t="shared" si="6"/>
        <v>0</v>
      </c>
      <c r="U15" s="27">
        <f t="shared" si="7"/>
        <v>0</v>
      </c>
      <c r="V15" s="100" t="e">
        <f t="shared" si="8"/>
        <v>#DIV/0!</v>
      </c>
      <c r="W15" s="100"/>
      <c r="X15" s="100" t="e">
        <f t="shared" si="9"/>
        <v>#DIV/0!</v>
      </c>
    </row>
    <row r="16" spans="1:24" ht="16" x14ac:dyDescent="0.2">
      <c r="A16" s="10">
        <f>'Demographic Data'!A16</f>
        <v>0</v>
      </c>
      <c r="B16" s="5">
        <f>'Demographic Data'!B16</f>
        <v>0</v>
      </c>
      <c r="C16" s="36">
        <f>'Demographic Data'!C16</f>
        <v>0</v>
      </c>
      <c r="D16" s="5">
        <f>'Demographic Data'!D16</f>
        <v>0</v>
      </c>
      <c r="E16" s="10" t="str">
        <f>'DNT - Data at a Glance'!D16</f>
        <v>30 Days or Less</v>
      </c>
      <c r="F16" s="27"/>
      <c r="G16" s="27"/>
      <c r="H16" s="100" t="e">
        <f t="shared" si="0"/>
        <v>#DIV/0!</v>
      </c>
      <c r="I16" s="27"/>
      <c r="J16" s="27"/>
      <c r="K16" s="100" t="e">
        <f t="shared" si="1"/>
        <v>#DIV/0!</v>
      </c>
      <c r="L16" s="100" t="e">
        <f t="shared" si="2"/>
        <v>#DIV/0!</v>
      </c>
      <c r="M16" s="27"/>
      <c r="N16" s="27"/>
      <c r="O16" s="100" t="e">
        <f t="shared" si="3"/>
        <v>#DIV/0!</v>
      </c>
      <c r="P16" s="27"/>
      <c r="Q16" s="27"/>
      <c r="R16" s="100" t="e">
        <f t="shared" si="4"/>
        <v>#DIV/0!</v>
      </c>
      <c r="S16" s="100" t="e">
        <f t="shared" si="5"/>
        <v>#DIV/0!</v>
      </c>
      <c r="T16" s="27">
        <f t="shared" si="6"/>
        <v>0</v>
      </c>
      <c r="U16" s="27">
        <f t="shared" si="7"/>
        <v>0</v>
      </c>
      <c r="V16" s="100" t="e">
        <f t="shared" si="8"/>
        <v>#DIV/0!</v>
      </c>
      <c r="W16" s="100"/>
      <c r="X16" s="100" t="e">
        <f t="shared" si="9"/>
        <v>#DIV/0!</v>
      </c>
    </row>
    <row r="17" spans="1:24" ht="16" x14ac:dyDescent="0.2">
      <c r="A17" s="10">
        <f>'Demographic Data'!A17</f>
        <v>0</v>
      </c>
      <c r="B17" s="5">
        <f>'Demographic Data'!B17</f>
        <v>0</v>
      </c>
      <c r="C17" s="36">
        <f>'Demographic Data'!C17</f>
        <v>0</v>
      </c>
      <c r="D17" s="5">
        <f>'Demographic Data'!D17</f>
        <v>0</v>
      </c>
      <c r="E17" s="10" t="str">
        <f>'DNT - Data at a Glance'!D17</f>
        <v>30 Days or Less</v>
      </c>
      <c r="F17" s="27"/>
      <c r="G17" s="27"/>
      <c r="H17" s="100" t="e">
        <f t="shared" si="0"/>
        <v>#DIV/0!</v>
      </c>
      <c r="I17" s="27"/>
      <c r="J17" s="27"/>
      <c r="K17" s="100" t="e">
        <f t="shared" si="1"/>
        <v>#DIV/0!</v>
      </c>
      <c r="L17" s="100" t="e">
        <f t="shared" si="2"/>
        <v>#DIV/0!</v>
      </c>
      <c r="M17" s="27"/>
      <c r="N17" s="27"/>
      <c r="O17" s="100" t="e">
        <f t="shared" si="3"/>
        <v>#DIV/0!</v>
      </c>
      <c r="P17" s="27"/>
      <c r="Q17" s="27"/>
      <c r="R17" s="100" t="e">
        <f t="shared" si="4"/>
        <v>#DIV/0!</v>
      </c>
      <c r="S17" s="100" t="e">
        <f t="shared" si="5"/>
        <v>#DIV/0!</v>
      </c>
      <c r="T17" s="27">
        <f t="shared" si="6"/>
        <v>0</v>
      </c>
      <c r="U17" s="27">
        <f t="shared" si="7"/>
        <v>0</v>
      </c>
      <c r="V17" s="100" t="e">
        <f t="shared" si="8"/>
        <v>#DIV/0!</v>
      </c>
      <c r="W17" s="100"/>
      <c r="X17" s="100" t="e">
        <f t="shared" si="9"/>
        <v>#DIV/0!</v>
      </c>
    </row>
    <row r="18" spans="1:24" ht="16" x14ac:dyDescent="0.2">
      <c r="A18" s="10">
        <f>'Demographic Data'!A18</f>
        <v>0</v>
      </c>
      <c r="B18" s="5">
        <f>'Demographic Data'!B18</f>
        <v>0</v>
      </c>
      <c r="C18" s="36">
        <f>'Demographic Data'!C18</f>
        <v>0</v>
      </c>
      <c r="D18" s="5">
        <f>'Demographic Data'!D18</f>
        <v>0</v>
      </c>
      <c r="E18" s="10" t="str">
        <f>'DNT - Data at a Glance'!D18</f>
        <v>30 Days or Less</v>
      </c>
      <c r="F18" s="27"/>
      <c r="G18" s="27"/>
      <c r="H18" s="100" t="e">
        <f t="shared" si="0"/>
        <v>#DIV/0!</v>
      </c>
      <c r="I18" s="27"/>
      <c r="J18" s="27"/>
      <c r="K18" s="100" t="e">
        <f t="shared" ref="K18:K36" si="10">SUM(I18/J18)</f>
        <v>#DIV/0!</v>
      </c>
      <c r="L18" s="100" t="e">
        <f t="shared" si="2"/>
        <v>#DIV/0!</v>
      </c>
      <c r="M18" s="27"/>
      <c r="N18" s="27"/>
      <c r="O18" s="100" t="e">
        <f t="shared" ref="O18:O36" si="11">SUM(M18/N18)</f>
        <v>#DIV/0!</v>
      </c>
      <c r="P18" s="27"/>
      <c r="Q18" s="27"/>
      <c r="R18" s="100" t="e">
        <f t="shared" ref="R18:R36" si="12">SUM(P18/Q18)</f>
        <v>#DIV/0!</v>
      </c>
      <c r="S18" s="100" t="e">
        <f t="shared" si="5"/>
        <v>#DIV/0!</v>
      </c>
      <c r="T18" s="27">
        <f t="shared" si="6"/>
        <v>0</v>
      </c>
      <c r="U18" s="27">
        <f t="shared" si="7"/>
        <v>0</v>
      </c>
      <c r="V18" s="100" t="e">
        <f t="shared" si="8"/>
        <v>#DIV/0!</v>
      </c>
      <c r="W18" s="100"/>
      <c r="X18" s="100" t="e">
        <f t="shared" si="9"/>
        <v>#DIV/0!</v>
      </c>
    </row>
    <row r="19" spans="1:24" ht="16" x14ac:dyDescent="0.2">
      <c r="A19" s="10">
        <f>'Demographic Data'!A19</f>
        <v>0</v>
      </c>
      <c r="B19" s="5">
        <f>'Demographic Data'!B19</f>
        <v>0</v>
      </c>
      <c r="C19" s="36">
        <f>'Demographic Data'!C19</f>
        <v>0</v>
      </c>
      <c r="D19" s="5">
        <f>'Demographic Data'!D19</f>
        <v>0</v>
      </c>
      <c r="E19" s="10" t="str">
        <f>'DNT - Data at a Glance'!D19</f>
        <v>30 Days or Less</v>
      </c>
      <c r="F19" s="27"/>
      <c r="G19" s="27"/>
      <c r="H19" s="100" t="e">
        <f t="shared" si="0"/>
        <v>#DIV/0!</v>
      </c>
      <c r="I19" s="27"/>
      <c r="J19" s="27"/>
      <c r="K19" s="100" t="e">
        <f t="shared" si="10"/>
        <v>#DIV/0!</v>
      </c>
      <c r="L19" s="100" t="e">
        <f t="shared" si="2"/>
        <v>#DIV/0!</v>
      </c>
      <c r="M19" s="27"/>
      <c r="N19" s="27"/>
      <c r="O19" s="100" t="e">
        <f t="shared" si="11"/>
        <v>#DIV/0!</v>
      </c>
      <c r="P19" s="27"/>
      <c r="Q19" s="27"/>
      <c r="R19" s="100" t="e">
        <f t="shared" si="12"/>
        <v>#DIV/0!</v>
      </c>
      <c r="S19" s="100" t="e">
        <f t="shared" si="5"/>
        <v>#DIV/0!</v>
      </c>
      <c r="T19" s="27">
        <f t="shared" si="6"/>
        <v>0</v>
      </c>
      <c r="U19" s="27">
        <f t="shared" si="7"/>
        <v>0</v>
      </c>
      <c r="V19" s="100" t="e">
        <f t="shared" si="8"/>
        <v>#DIV/0!</v>
      </c>
      <c r="W19" s="100"/>
      <c r="X19" s="100" t="e">
        <f t="shared" si="9"/>
        <v>#DIV/0!</v>
      </c>
    </row>
    <row r="20" spans="1:24" ht="16" x14ac:dyDescent="0.2">
      <c r="A20" s="10">
        <f>'Demographic Data'!A20</f>
        <v>0</v>
      </c>
      <c r="B20" s="5">
        <f>'Demographic Data'!B20</f>
        <v>0</v>
      </c>
      <c r="C20" s="36">
        <f>'Demographic Data'!C20</f>
        <v>0</v>
      </c>
      <c r="D20" s="5">
        <f>'Demographic Data'!D20</f>
        <v>0</v>
      </c>
      <c r="E20" s="10" t="str">
        <f>'DNT - Data at a Glance'!D20</f>
        <v>30 Days or Less</v>
      </c>
      <c r="F20" s="27"/>
      <c r="G20" s="27"/>
      <c r="H20" s="100" t="e">
        <f t="shared" si="0"/>
        <v>#DIV/0!</v>
      </c>
      <c r="I20" s="27"/>
      <c r="J20" s="27"/>
      <c r="K20" s="100" t="e">
        <f t="shared" si="10"/>
        <v>#DIV/0!</v>
      </c>
      <c r="L20" s="100" t="e">
        <f t="shared" si="2"/>
        <v>#DIV/0!</v>
      </c>
      <c r="M20" s="27"/>
      <c r="N20" s="27"/>
      <c r="O20" s="100" t="e">
        <f t="shared" si="11"/>
        <v>#DIV/0!</v>
      </c>
      <c r="P20" s="27"/>
      <c r="Q20" s="27"/>
      <c r="R20" s="100" t="e">
        <f t="shared" si="12"/>
        <v>#DIV/0!</v>
      </c>
      <c r="S20" s="100" t="e">
        <f t="shared" si="5"/>
        <v>#DIV/0!</v>
      </c>
      <c r="T20" s="27">
        <f t="shared" si="6"/>
        <v>0</v>
      </c>
      <c r="U20" s="27">
        <f t="shared" si="7"/>
        <v>0</v>
      </c>
      <c r="V20" s="100" t="e">
        <f t="shared" si="8"/>
        <v>#DIV/0!</v>
      </c>
      <c r="W20" s="100"/>
      <c r="X20" s="100" t="e">
        <f t="shared" si="9"/>
        <v>#DIV/0!</v>
      </c>
    </row>
    <row r="21" spans="1:24" ht="16" x14ac:dyDescent="0.2">
      <c r="A21" s="10">
        <f>'Demographic Data'!A21</f>
        <v>0</v>
      </c>
      <c r="B21" s="5">
        <f>'Demographic Data'!B21</f>
        <v>0</v>
      </c>
      <c r="C21" s="36">
        <f>'Demographic Data'!C21</f>
        <v>0</v>
      </c>
      <c r="D21" s="5">
        <f>'Demographic Data'!D21</f>
        <v>0</v>
      </c>
      <c r="E21" s="10" t="str">
        <f>'DNT - Data at a Glance'!D21</f>
        <v>30 Days or Less</v>
      </c>
      <c r="F21" s="27"/>
      <c r="G21" s="27"/>
      <c r="H21" s="100" t="e">
        <f t="shared" si="0"/>
        <v>#DIV/0!</v>
      </c>
      <c r="I21" s="27"/>
      <c r="J21" s="27"/>
      <c r="K21" s="100" t="e">
        <f t="shared" si="10"/>
        <v>#DIV/0!</v>
      </c>
      <c r="L21" s="100" t="e">
        <f t="shared" si="2"/>
        <v>#DIV/0!</v>
      </c>
      <c r="M21" s="27"/>
      <c r="N21" s="27"/>
      <c r="O21" s="100" t="e">
        <f t="shared" si="11"/>
        <v>#DIV/0!</v>
      </c>
      <c r="P21" s="27"/>
      <c r="Q21" s="27"/>
      <c r="R21" s="100" t="e">
        <f t="shared" si="12"/>
        <v>#DIV/0!</v>
      </c>
      <c r="S21" s="100" t="e">
        <f t="shared" si="5"/>
        <v>#DIV/0!</v>
      </c>
      <c r="T21" s="27">
        <f t="shared" si="6"/>
        <v>0</v>
      </c>
      <c r="U21" s="27">
        <f t="shared" si="7"/>
        <v>0</v>
      </c>
      <c r="V21" s="100" t="e">
        <f t="shared" si="8"/>
        <v>#DIV/0!</v>
      </c>
      <c r="W21" s="100"/>
      <c r="X21" s="100" t="e">
        <f t="shared" si="9"/>
        <v>#DIV/0!</v>
      </c>
    </row>
    <row r="22" spans="1:24" ht="16" x14ac:dyDescent="0.2">
      <c r="A22" s="10">
        <f>'Demographic Data'!A22</f>
        <v>0</v>
      </c>
      <c r="B22" s="5">
        <f>'Demographic Data'!B22</f>
        <v>0</v>
      </c>
      <c r="C22" s="51">
        <f>'Demographic Data'!C22</f>
        <v>0</v>
      </c>
      <c r="D22" s="5">
        <f>'Demographic Data'!D22</f>
        <v>0</v>
      </c>
      <c r="E22" s="10" t="str">
        <f>'DNT - Data at a Glance'!D22</f>
        <v>30 Days or Less</v>
      </c>
      <c r="F22" s="27"/>
      <c r="G22" s="27"/>
      <c r="H22" s="100" t="e">
        <f t="shared" si="0"/>
        <v>#DIV/0!</v>
      </c>
      <c r="I22" s="27"/>
      <c r="J22" s="27"/>
      <c r="K22" s="100" t="e">
        <f t="shared" si="10"/>
        <v>#DIV/0!</v>
      </c>
      <c r="L22" s="100" t="e">
        <f t="shared" si="2"/>
        <v>#DIV/0!</v>
      </c>
      <c r="M22" s="27"/>
      <c r="N22" s="27"/>
      <c r="O22" s="100" t="e">
        <f t="shared" si="11"/>
        <v>#DIV/0!</v>
      </c>
      <c r="P22" s="27"/>
      <c r="Q22" s="27"/>
      <c r="R22" s="100" t="e">
        <f t="shared" si="12"/>
        <v>#DIV/0!</v>
      </c>
      <c r="S22" s="100" t="e">
        <f t="shared" si="5"/>
        <v>#DIV/0!</v>
      </c>
      <c r="T22" s="27">
        <f t="shared" si="6"/>
        <v>0</v>
      </c>
      <c r="U22" s="27">
        <f t="shared" si="7"/>
        <v>0</v>
      </c>
      <c r="V22" s="100" t="e">
        <f t="shared" si="8"/>
        <v>#DIV/0!</v>
      </c>
      <c r="W22" s="100"/>
      <c r="X22" s="100" t="e">
        <f t="shared" si="9"/>
        <v>#DIV/0!</v>
      </c>
    </row>
    <row r="23" spans="1:24" ht="16" x14ac:dyDescent="0.2">
      <c r="A23" s="10">
        <f>'Demographic Data'!A23</f>
        <v>0</v>
      </c>
      <c r="B23" s="5">
        <f>'Demographic Data'!B23</f>
        <v>0</v>
      </c>
      <c r="C23" s="36">
        <f>'Demographic Data'!C23</f>
        <v>0</v>
      </c>
      <c r="D23" s="5">
        <f>'Demographic Data'!D23</f>
        <v>0</v>
      </c>
      <c r="E23" s="10" t="str">
        <f>'DNT - Data at a Glance'!D23</f>
        <v>30 Days or Less</v>
      </c>
      <c r="F23" s="27"/>
      <c r="G23" s="27"/>
      <c r="H23" s="100" t="e">
        <f t="shared" si="0"/>
        <v>#DIV/0!</v>
      </c>
      <c r="I23" s="27"/>
      <c r="J23" s="27"/>
      <c r="K23" s="100" t="e">
        <f t="shared" si="10"/>
        <v>#DIV/0!</v>
      </c>
      <c r="L23" s="100" t="e">
        <f t="shared" si="2"/>
        <v>#DIV/0!</v>
      </c>
      <c r="M23" s="27"/>
      <c r="N23" s="27"/>
      <c r="O23" s="100" t="e">
        <f t="shared" si="11"/>
        <v>#DIV/0!</v>
      </c>
      <c r="P23" s="27"/>
      <c r="Q23" s="27"/>
      <c r="R23" s="100" t="e">
        <f t="shared" si="12"/>
        <v>#DIV/0!</v>
      </c>
      <c r="S23" s="100" t="e">
        <f t="shared" si="5"/>
        <v>#DIV/0!</v>
      </c>
      <c r="T23" s="27">
        <f t="shared" si="6"/>
        <v>0</v>
      </c>
      <c r="U23" s="27">
        <f t="shared" si="7"/>
        <v>0</v>
      </c>
      <c r="V23" s="100" t="e">
        <f t="shared" si="8"/>
        <v>#DIV/0!</v>
      </c>
      <c r="W23" s="100"/>
      <c r="X23" s="100" t="e">
        <f t="shared" si="9"/>
        <v>#DIV/0!</v>
      </c>
    </row>
    <row r="24" spans="1:24" ht="16" x14ac:dyDescent="0.2">
      <c r="A24" s="10">
        <f>'Demographic Data'!A24</f>
        <v>0</v>
      </c>
      <c r="B24" s="5">
        <f>'Demographic Data'!B24</f>
        <v>0</v>
      </c>
      <c r="C24" s="36">
        <f>'Demographic Data'!C24</f>
        <v>0</v>
      </c>
      <c r="D24" s="5">
        <f>'Demographic Data'!D24</f>
        <v>0</v>
      </c>
      <c r="E24" s="10" t="str">
        <f>'DNT - Data at a Glance'!D24</f>
        <v>30 Days or Less</v>
      </c>
      <c r="F24" s="27"/>
      <c r="G24" s="27"/>
      <c r="H24" s="100" t="e">
        <f t="shared" si="0"/>
        <v>#DIV/0!</v>
      </c>
      <c r="I24" s="27"/>
      <c r="J24" s="27"/>
      <c r="K24" s="100" t="e">
        <f t="shared" si="10"/>
        <v>#DIV/0!</v>
      </c>
      <c r="L24" s="100" t="e">
        <f t="shared" si="2"/>
        <v>#DIV/0!</v>
      </c>
      <c r="M24" s="27"/>
      <c r="N24" s="27"/>
      <c r="O24" s="100" t="e">
        <f t="shared" si="11"/>
        <v>#DIV/0!</v>
      </c>
      <c r="P24" s="27"/>
      <c r="Q24" s="27"/>
      <c r="R24" s="100" t="e">
        <f t="shared" si="12"/>
        <v>#DIV/0!</v>
      </c>
      <c r="S24" s="100" t="e">
        <f t="shared" si="5"/>
        <v>#DIV/0!</v>
      </c>
      <c r="T24" s="27">
        <f t="shared" si="6"/>
        <v>0</v>
      </c>
      <c r="U24" s="27">
        <f t="shared" si="7"/>
        <v>0</v>
      </c>
      <c r="V24" s="100" t="e">
        <f t="shared" si="8"/>
        <v>#DIV/0!</v>
      </c>
      <c r="W24" s="100"/>
      <c r="X24" s="100" t="e">
        <f t="shared" si="9"/>
        <v>#DIV/0!</v>
      </c>
    </row>
    <row r="25" spans="1:24" ht="16" x14ac:dyDescent="0.2">
      <c r="A25" s="10">
        <f>'Demographic Data'!A25</f>
        <v>0</v>
      </c>
      <c r="B25" s="5">
        <f>'Demographic Data'!B25</f>
        <v>0</v>
      </c>
      <c r="C25" s="36">
        <f>'Demographic Data'!C25</f>
        <v>0</v>
      </c>
      <c r="D25" s="5">
        <f>'Demographic Data'!D25</f>
        <v>0</v>
      </c>
      <c r="E25" s="10" t="str">
        <f>'DNT - Data at a Glance'!D25</f>
        <v>30 Days or Less</v>
      </c>
      <c r="F25" s="27"/>
      <c r="G25" s="27"/>
      <c r="H25" s="100" t="e">
        <f t="shared" si="0"/>
        <v>#DIV/0!</v>
      </c>
      <c r="I25" s="27"/>
      <c r="J25" s="27"/>
      <c r="K25" s="100" t="e">
        <f t="shared" si="10"/>
        <v>#DIV/0!</v>
      </c>
      <c r="L25" s="100" t="e">
        <f t="shared" si="2"/>
        <v>#DIV/0!</v>
      </c>
      <c r="M25" s="27"/>
      <c r="N25" s="27"/>
      <c r="O25" s="100" t="e">
        <f t="shared" si="11"/>
        <v>#DIV/0!</v>
      </c>
      <c r="P25" s="27"/>
      <c r="Q25" s="27"/>
      <c r="R25" s="100" t="e">
        <f t="shared" si="12"/>
        <v>#DIV/0!</v>
      </c>
      <c r="S25" s="100" t="e">
        <f t="shared" si="5"/>
        <v>#DIV/0!</v>
      </c>
      <c r="T25" s="27">
        <f t="shared" si="6"/>
        <v>0</v>
      </c>
      <c r="U25" s="27">
        <f t="shared" si="7"/>
        <v>0</v>
      </c>
      <c r="V25" s="100" t="e">
        <f t="shared" si="8"/>
        <v>#DIV/0!</v>
      </c>
      <c r="W25" s="100"/>
      <c r="X25" s="100" t="e">
        <f t="shared" si="9"/>
        <v>#DIV/0!</v>
      </c>
    </row>
    <row r="26" spans="1:24" ht="16" x14ac:dyDescent="0.2">
      <c r="A26" s="10">
        <f>'Demographic Data'!A26</f>
        <v>0</v>
      </c>
      <c r="B26" s="5">
        <f>'Demographic Data'!B26</f>
        <v>0</v>
      </c>
      <c r="C26" s="36">
        <f>'Demographic Data'!C26</f>
        <v>0</v>
      </c>
      <c r="D26" s="5">
        <f>'Demographic Data'!D26</f>
        <v>0</v>
      </c>
      <c r="E26" s="10" t="str">
        <f>'DNT - Data at a Glance'!D26</f>
        <v>30 Days or Less</v>
      </c>
      <c r="F26" s="27"/>
      <c r="G26" s="27"/>
      <c r="H26" s="100" t="e">
        <f t="shared" si="0"/>
        <v>#DIV/0!</v>
      </c>
      <c r="I26" s="27"/>
      <c r="J26" s="27"/>
      <c r="K26" s="100" t="e">
        <f t="shared" si="10"/>
        <v>#DIV/0!</v>
      </c>
      <c r="L26" s="100" t="e">
        <f t="shared" si="2"/>
        <v>#DIV/0!</v>
      </c>
      <c r="M26" s="27"/>
      <c r="N26" s="27"/>
      <c r="O26" s="100" t="e">
        <f t="shared" si="11"/>
        <v>#DIV/0!</v>
      </c>
      <c r="P26" s="27"/>
      <c r="Q26" s="27"/>
      <c r="R26" s="100" t="e">
        <f t="shared" si="12"/>
        <v>#DIV/0!</v>
      </c>
      <c r="S26" s="100" t="e">
        <f t="shared" si="5"/>
        <v>#DIV/0!</v>
      </c>
      <c r="T26" s="27">
        <f t="shared" si="6"/>
        <v>0</v>
      </c>
      <c r="U26" s="27">
        <f t="shared" si="7"/>
        <v>0</v>
      </c>
      <c r="V26" s="100" t="e">
        <f t="shared" si="8"/>
        <v>#DIV/0!</v>
      </c>
      <c r="W26" s="100"/>
      <c r="X26" s="100" t="e">
        <f t="shared" si="9"/>
        <v>#DIV/0!</v>
      </c>
    </row>
    <row r="27" spans="1:24" ht="16" x14ac:dyDescent="0.2">
      <c r="A27" s="10">
        <f>'Demographic Data'!A27</f>
        <v>0</v>
      </c>
      <c r="B27" s="5">
        <f>'Demographic Data'!B27</f>
        <v>0</v>
      </c>
      <c r="C27" s="36">
        <f>'Demographic Data'!C27</f>
        <v>0</v>
      </c>
      <c r="D27" s="5">
        <f>'Demographic Data'!D27</f>
        <v>0</v>
      </c>
      <c r="E27" s="10" t="str">
        <f>'DNT - Data at a Glance'!D27</f>
        <v>30 Days or Less</v>
      </c>
      <c r="F27" s="27"/>
      <c r="G27" s="27"/>
      <c r="H27" s="100" t="e">
        <f t="shared" si="0"/>
        <v>#DIV/0!</v>
      </c>
      <c r="I27" s="27"/>
      <c r="J27" s="27"/>
      <c r="K27" s="100" t="e">
        <f t="shared" si="10"/>
        <v>#DIV/0!</v>
      </c>
      <c r="L27" s="100" t="e">
        <f t="shared" si="2"/>
        <v>#DIV/0!</v>
      </c>
      <c r="M27" s="27"/>
      <c r="N27" s="27"/>
      <c r="O27" s="100" t="e">
        <f t="shared" si="11"/>
        <v>#DIV/0!</v>
      </c>
      <c r="P27" s="27"/>
      <c r="Q27" s="27"/>
      <c r="R27" s="100" t="e">
        <f t="shared" si="12"/>
        <v>#DIV/0!</v>
      </c>
      <c r="S27" s="100" t="e">
        <f t="shared" si="5"/>
        <v>#DIV/0!</v>
      </c>
      <c r="T27" s="27">
        <f t="shared" si="6"/>
        <v>0</v>
      </c>
      <c r="U27" s="27">
        <f t="shared" si="7"/>
        <v>0</v>
      </c>
      <c r="V27" s="100" t="e">
        <f t="shared" si="8"/>
        <v>#DIV/0!</v>
      </c>
      <c r="W27" s="100"/>
      <c r="X27" s="100" t="e">
        <f t="shared" si="9"/>
        <v>#DIV/0!</v>
      </c>
    </row>
    <row r="28" spans="1:24" ht="16" x14ac:dyDescent="0.2">
      <c r="A28" s="10">
        <f>'Demographic Data'!A28</f>
        <v>0</v>
      </c>
      <c r="B28" s="5">
        <f>'Demographic Data'!B28</f>
        <v>0</v>
      </c>
      <c r="C28" s="36">
        <f>'Demographic Data'!C28</f>
        <v>0</v>
      </c>
      <c r="D28" s="5">
        <f>'Demographic Data'!D28</f>
        <v>0</v>
      </c>
      <c r="E28" s="10" t="str">
        <f>'DNT - Data at a Glance'!D28</f>
        <v>30 Days or Less</v>
      </c>
      <c r="F28" s="27"/>
      <c r="G28" s="27"/>
      <c r="H28" s="100" t="e">
        <f t="shared" si="0"/>
        <v>#DIV/0!</v>
      </c>
      <c r="I28" s="27"/>
      <c r="J28" s="27"/>
      <c r="K28" s="100" t="e">
        <f t="shared" si="10"/>
        <v>#DIV/0!</v>
      </c>
      <c r="L28" s="100" t="e">
        <f t="shared" si="2"/>
        <v>#DIV/0!</v>
      </c>
      <c r="M28" s="27"/>
      <c r="N28" s="27"/>
      <c r="O28" s="100" t="e">
        <f t="shared" si="11"/>
        <v>#DIV/0!</v>
      </c>
      <c r="P28" s="27"/>
      <c r="Q28" s="27"/>
      <c r="R28" s="100" t="e">
        <f t="shared" si="12"/>
        <v>#DIV/0!</v>
      </c>
      <c r="S28" s="100" t="e">
        <f t="shared" si="5"/>
        <v>#DIV/0!</v>
      </c>
      <c r="T28" s="27">
        <f t="shared" si="6"/>
        <v>0</v>
      </c>
      <c r="U28" s="27">
        <f t="shared" si="7"/>
        <v>0</v>
      </c>
      <c r="V28" s="100" t="e">
        <f t="shared" si="8"/>
        <v>#DIV/0!</v>
      </c>
      <c r="W28" s="100"/>
      <c r="X28" s="100" t="e">
        <f t="shared" si="9"/>
        <v>#DIV/0!</v>
      </c>
    </row>
    <row r="29" spans="1:24" ht="16" x14ac:dyDescent="0.2">
      <c r="A29" s="10">
        <f>'Demographic Data'!A29</f>
        <v>0</v>
      </c>
      <c r="B29" s="5">
        <f>'Demographic Data'!B29</f>
        <v>0</v>
      </c>
      <c r="C29" s="36">
        <f>'Demographic Data'!C29</f>
        <v>0</v>
      </c>
      <c r="D29" s="5">
        <f>'Demographic Data'!D29</f>
        <v>0</v>
      </c>
      <c r="E29" s="10" t="str">
        <f>'DNT - Data at a Glance'!D29</f>
        <v>30 Days or Less</v>
      </c>
      <c r="F29" s="27"/>
      <c r="G29" s="27"/>
      <c r="H29" s="100" t="e">
        <f t="shared" si="0"/>
        <v>#DIV/0!</v>
      </c>
      <c r="I29" s="27"/>
      <c r="J29" s="27"/>
      <c r="K29" s="100" t="e">
        <f t="shared" si="10"/>
        <v>#DIV/0!</v>
      </c>
      <c r="L29" s="100" t="e">
        <f t="shared" si="2"/>
        <v>#DIV/0!</v>
      </c>
      <c r="M29" s="27"/>
      <c r="N29" s="27"/>
      <c r="O29" s="100" t="e">
        <f t="shared" si="11"/>
        <v>#DIV/0!</v>
      </c>
      <c r="P29" s="27"/>
      <c r="Q29" s="27"/>
      <c r="R29" s="100" t="e">
        <f t="shared" si="12"/>
        <v>#DIV/0!</v>
      </c>
      <c r="S29" s="100" t="e">
        <f t="shared" si="5"/>
        <v>#DIV/0!</v>
      </c>
      <c r="T29" s="27">
        <f t="shared" si="6"/>
        <v>0</v>
      </c>
      <c r="U29" s="27">
        <f t="shared" si="7"/>
        <v>0</v>
      </c>
      <c r="V29" s="100" t="e">
        <f t="shared" si="8"/>
        <v>#DIV/0!</v>
      </c>
      <c r="W29" s="100"/>
      <c r="X29" s="100" t="e">
        <f t="shared" si="9"/>
        <v>#DIV/0!</v>
      </c>
    </row>
    <row r="30" spans="1:24" ht="16" x14ac:dyDescent="0.2">
      <c r="A30" s="10">
        <f>'Demographic Data'!A30</f>
        <v>0</v>
      </c>
      <c r="B30" s="5">
        <f>'Demographic Data'!B30</f>
        <v>0</v>
      </c>
      <c r="C30" s="36">
        <f>'Demographic Data'!C30</f>
        <v>0</v>
      </c>
      <c r="D30" s="5">
        <f>'Demographic Data'!D30</f>
        <v>0</v>
      </c>
      <c r="E30" s="10" t="str">
        <f>'DNT - Data at a Glance'!D30</f>
        <v>30 Days or Less</v>
      </c>
      <c r="F30" s="27"/>
      <c r="G30" s="27"/>
      <c r="H30" s="100" t="e">
        <f t="shared" si="0"/>
        <v>#DIV/0!</v>
      </c>
      <c r="I30" s="27"/>
      <c r="J30" s="27"/>
      <c r="K30" s="100" t="e">
        <f t="shared" si="10"/>
        <v>#DIV/0!</v>
      </c>
      <c r="L30" s="100" t="e">
        <f t="shared" si="2"/>
        <v>#DIV/0!</v>
      </c>
      <c r="M30" s="27"/>
      <c r="N30" s="27"/>
      <c r="O30" s="100" t="e">
        <f t="shared" si="11"/>
        <v>#DIV/0!</v>
      </c>
      <c r="P30" s="27"/>
      <c r="Q30" s="27"/>
      <c r="R30" s="100" t="e">
        <f t="shared" si="12"/>
        <v>#DIV/0!</v>
      </c>
      <c r="S30" s="100" t="e">
        <f t="shared" si="5"/>
        <v>#DIV/0!</v>
      </c>
      <c r="T30" s="27">
        <f t="shared" si="6"/>
        <v>0</v>
      </c>
      <c r="U30" s="27">
        <f t="shared" si="7"/>
        <v>0</v>
      </c>
      <c r="V30" s="100" t="e">
        <f t="shared" si="8"/>
        <v>#DIV/0!</v>
      </c>
      <c r="W30" s="100"/>
      <c r="X30" s="100" t="e">
        <f t="shared" si="9"/>
        <v>#DIV/0!</v>
      </c>
    </row>
    <row r="31" spans="1:24" ht="16" x14ac:dyDescent="0.2">
      <c r="A31" s="10">
        <f>'Demographic Data'!A31</f>
        <v>0</v>
      </c>
      <c r="B31" s="5">
        <f>'Demographic Data'!B31</f>
        <v>0</v>
      </c>
      <c r="C31" s="36">
        <f>'Demographic Data'!C31</f>
        <v>0</v>
      </c>
      <c r="D31" s="5">
        <f>'Demographic Data'!D31</f>
        <v>0</v>
      </c>
      <c r="E31" s="10" t="str">
        <f>'DNT - Data at a Glance'!D31</f>
        <v>30 Days or Less</v>
      </c>
      <c r="F31" s="27"/>
      <c r="G31" s="27"/>
      <c r="H31" s="100" t="e">
        <f t="shared" si="0"/>
        <v>#DIV/0!</v>
      </c>
      <c r="I31" s="27"/>
      <c r="J31" s="27"/>
      <c r="K31" s="100" t="e">
        <f t="shared" si="10"/>
        <v>#DIV/0!</v>
      </c>
      <c r="L31" s="100" t="e">
        <f t="shared" si="2"/>
        <v>#DIV/0!</v>
      </c>
      <c r="M31" s="27"/>
      <c r="N31" s="27"/>
      <c r="O31" s="100" t="e">
        <f t="shared" si="11"/>
        <v>#DIV/0!</v>
      </c>
      <c r="P31" s="27"/>
      <c r="Q31" s="27"/>
      <c r="R31" s="100" t="e">
        <f t="shared" si="12"/>
        <v>#DIV/0!</v>
      </c>
      <c r="S31" s="100" t="e">
        <f t="shared" si="5"/>
        <v>#DIV/0!</v>
      </c>
      <c r="T31" s="27">
        <f t="shared" si="6"/>
        <v>0</v>
      </c>
      <c r="U31" s="27">
        <f t="shared" si="7"/>
        <v>0</v>
      </c>
      <c r="V31" s="100" t="e">
        <f t="shared" si="8"/>
        <v>#DIV/0!</v>
      </c>
      <c r="W31" s="100"/>
      <c r="X31" s="100" t="e">
        <f t="shared" si="9"/>
        <v>#DIV/0!</v>
      </c>
    </row>
    <row r="32" spans="1:24" ht="16" x14ac:dyDescent="0.2">
      <c r="A32" s="10">
        <f>'Demographic Data'!A32</f>
        <v>0</v>
      </c>
      <c r="B32" s="5">
        <f>'Demographic Data'!B32</f>
        <v>0</v>
      </c>
      <c r="C32" s="36">
        <f>'Demographic Data'!C32</f>
        <v>0</v>
      </c>
      <c r="D32" s="5">
        <f>'Demographic Data'!D32</f>
        <v>0</v>
      </c>
      <c r="E32" s="10" t="str">
        <f>'DNT - Data at a Glance'!D32</f>
        <v>30 Days or Less</v>
      </c>
      <c r="F32" s="27"/>
      <c r="G32" s="27"/>
      <c r="H32" s="100" t="e">
        <f t="shared" si="0"/>
        <v>#DIV/0!</v>
      </c>
      <c r="I32" s="27"/>
      <c r="J32" s="27"/>
      <c r="K32" s="100" t="e">
        <f t="shared" si="10"/>
        <v>#DIV/0!</v>
      </c>
      <c r="L32" s="100" t="e">
        <f t="shared" si="2"/>
        <v>#DIV/0!</v>
      </c>
      <c r="M32" s="27"/>
      <c r="N32" s="27"/>
      <c r="O32" s="100" t="e">
        <f t="shared" si="11"/>
        <v>#DIV/0!</v>
      </c>
      <c r="P32" s="27"/>
      <c r="Q32" s="27"/>
      <c r="R32" s="100" t="e">
        <f t="shared" si="12"/>
        <v>#DIV/0!</v>
      </c>
      <c r="S32" s="100" t="e">
        <f t="shared" si="5"/>
        <v>#DIV/0!</v>
      </c>
      <c r="T32" s="27">
        <f t="shared" si="6"/>
        <v>0</v>
      </c>
      <c r="U32" s="27">
        <f t="shared" si="7"/>
        <v>0</v>
      </c>
      <c r="V32" s="100" t="e">
        <f t="shared" si="8"/>
        <v>#DIV/0!</v>
      </c>
      <c r="W32" s="100"/>
      <c r="X32" s="100" t="e">
        <f t="shared" si="9"/>
        <v>#DIV/0!</v>
      </c>
    </row>
    <row r="33" spans="1:24" ht="16" x14ac:dyDescent="0.2">
      <c r="A33" s="10">
        <f>'Demographic Data'!A33</f>
        <v>0</v>
      </c>
      <c r="B33" s="5">
        <f>'Demographic Data'!B33</f>
        <v>0</v>
      </c>
      <c r="C33" s="36">
        <f>'Demographic Data'!C33</f>
        <v>0</v>
      </c>
      <c r="D33" s="5">
        <f>'Demographic Data'!D33</f>
        <v>0</v>
      </c>
      <c r="E33" s="10" t="str">
        <f>'DNT - Data at a Glance'!D33</f>
        <v>30 Days or Less</v>
      </c>
      <c r="F33" s="27"/>
      <c r="G33" s="27"/>
      <c r="H33" s="100" t="e">
        <f t="shared" si="0"/>
        <v>#DIV/0!</v>
      </c>
      <c r="I33" s="27"/>
      <c r="J33" s="27"/>
      <c r="K33" s="100" t="e">
        <f t="shared" si="10"/>
        <v>#DIV/0!</v>
      </c>
      <c r="L33" s="100" t="e">
        <f t="shared" si="2"/>
        <v>#DIV/0!</v>
      </c>
      <c r="M33" s="27"/>
      <c r="N33" s="27"/>
      <c r="O33" s="100" t="e">
        <f t="shared" si="11"/>
        <v>#DIV/0!</v>
      </c>
      <c r="P33" s="27"/>
      <c r="Q33" s="27"/>
      <c r="R33" s="100" t="e">
        <f t="shared" si="12"/>
        <v>#DIV/0!</v>
      </c>
      <c r="S33" s="100" t="e">
        <f t="shared" si="5"/>
        <v>#DIV/0!</v>
      </c>
      <c r="T33" s="27">
        <f t="shared" si="6"/>
        <v>0</v>
      </c>
      <c r="U33" s="27">
        <f t="shared" si="7"/>
        <v>0</v>
      </c>
      <c r="V33" s="100" t="e">
        <f t="shared" si="8"/>
        <v>#DIV/0!</v>
      </c>
      <c r="W33" s="100"/>
      <c r="X33" s="100" t="e">
        <f t="shared" si="9"/>
        <v>#DIV/0!</v>
      </c>
    </row>
    <row r="34" spans="1:24" ht="16" x14ac:dyDescent="0.2">
      <c r="A34" s="10">
        <f>'Demographic Data'!A34</f>
        <v>0</v>
      </c>
      <c r="B34" s="5">
        <f>'Demographic Data'!B34</f>
        <v>0</v>
      </c>
      <c r="C34" s="36">
        <f>'Demographic Data'!C34</f>
        <v>0</v>
      </c>
      <c r="D34" s="5">
        <f>'Demographic Data'!D34</f>
        <v>0</v>
      </c>
      <c r="E34" s="10" t="str">
        <f>'DNT - Data at a Glance'!D34</f>
        <v>30 Days or Less</v>
      </c>
      <c r="F34" s="27"/>
      <c r="G34" s="27"/>
      <c r="H34" s="100" t="e">
        <f t="shared" si="0"/>
        <v>#DIV/0!</v>
      </c>
      <c r="I34" s="27"/>
      <c r="J34" s="27"/>
      <c r="K34" s="100" t="e">
        <f t="shared" si="10"/>
        <v>#DIV/0!</v>
      </c>
      <c r="L34" s="100" t="e">
        <f t="shared" si="2"/>
        <v>#DIV/0!</v>
      </c>
      <c r="M34" s="27"/>
      <c r="N34" s="27"/>
      <c r="O34" s="100" t="e">
        <f t="shared" si="11"/>
        <v>#DIV/0!</v>
      </c>
      <c r="P34" s="27"/>
      <c r="Q34" s="27"/>
      <c r="R34" s="100" t="e">
        <f t="shared" si="12"/>
        <v>#DIV/0!</v>
      </c>
      <c r="S34" s="100" t="e">
        <f t="shared" si="5"/>
        <v>#DIV/0!</v>
      </c>
      <c r="T34" s="27">
        <f t="shared" si="6"/>
        <v>0</v>
      </c>
      <c r="U34" s="27">
        <f t="shared" si="7"/>
        <v>0</v>
      </c>
      <c r="V34" s="100" t="e">
        <f t="shared" si="8"/>
        <v>#DIV/0!</v>
      </c>
      <c r="W34" s="100"/>
      <c r="X34" s="100" t="e">
        <f t="shared" si="9"/>
        <v>#DIV/0!</v>
      </c>
    </row>
    <row r="35" spans="1:24" ht="16" x14ac:dyDescent="0.2">
      <c r="A35" s="10">
        <f>'Demographic Data'!A35</f>
        <v>0</v>
      </c>
      <c r="B35" s="5">
        <f>'Demographic Data'!B35</f>
        <v>0</v>
      </c>
      <c r="C35" s="36">
        <f>'Demographic Data'!C35</f>
        <v>0</v>
      </c>
      <c r="D35" s="5">
        <f>'Demographic Data'!D35</f>
        <v>0</v>
      </c>
      <c r="E35" s="10" t="str">
        <f>'DNT - Data at a Glance'!D35</f>
        <v>30 Days or Less</v>
      </c>
      <c r="F35" s="27"/>
      <c r="G35" s="27"/>
      <c r="H35" s="100" t="e">
        <f t="shared" si="0"/>
        <v>#DIV/0!</v>
      </c>
      <c r="I35" s="27"/>
      <c r="J35" s="27"/>
      <c r="K35" s="100" t="e">
        <f t="shared" si="10"/>
        <v>#DIV/0!</v>
      </c>
      <c r="L35" s="100" t="e">
        <f t="shared" si="2"/>
        <v>#DIV/0!</v>
      </c>
      <c r="M35" s="27"/>
      <c r="N35" s="27"/>
      <c r="O35" s="100" t="e">
        <f t="shared" si="11"/>
        <v>#DIV/0!</v>
      </c>
      <c r="P35" s="27"/>
      <c r="Q35" s="27"/>
      <c r="R35" s="100" t="e">
        <f t="shared" si="12"/>
        <v>#DIV/0!</v>
      </c>
      <c r="S35" s="100" t="e">
        <f t="shared" si="5"/>
        <v>#DIV/0!</v>
      </c>
      <c r="T35" s="27">
        <f t="shared" si="6"/>
        <v>0</v>
      </c>
      <c r="U35" s="27">
        <f t="shared" si="7"/>
        <v>0</v>
      </c>
      <c r="V35" s="100" t="e">
        <f t="shared" si="8"/>
        <v>#DIV/0!</v>
      </c>
      <c r="W35" s="100"/>
      <c r="X35" s="100" t="e">
        <f t="shared" si="9"/>
        <v>#DIV/0!</v>
      </c>
    </row>
    <row r="36" spans="1:24" ht="16" x14ac:dyDescent="0.2">
      <c r="A36" s="10">
        <f>'Demographic Data'!A36</f>
        <v>0</v>
      </c>
      <c r="B36" s="5">
        <f>'Demographic Data'!B36</f>
        <v>0</v>
      </c>
      <c r="C36" s="36">
        <f>'Demographic Data'!C36</f>
        <v>0</v>
      </c>
      <c r="D36" s="5">
        <f>'Demographic Data'!D36</f>
        <v>0</v>
      </c>
      <c r="E36" s="10" t="str">
        <f>'DNT - Data at a Glance'!D36</f>
        <v>30 Days or Less</v>
      </c>
      <c r="F36" s="27"/>
      <c r="G36" s="27"/>
      <c r="H36" s="100" t="e">
        <f t="shared" si="0"/>
        <v>#DIV/0!</v>
      </c>
      <c r="I36" s="27"/>
      <c r="J36" s="27"/>
      <c r="K36" s="100" t="e">
        <f t="shared" si="10"/>
        <v>#DIV/0!</v>
      </c>
      <c r="L36" s="100" t="e">
        <f t="shared" si="2"/>
        <v>#DIV/0!</v>
      </c>
      <c r="M36" s="27"/>
      <c r="N36" s="27"/>
      <c r="O36" s="100" t="e">
        <f t="shared" si="11"/>
        <v>#DIV/0!</v>
      </c>
      <c r="P36" s="27"/>
      <c r="Q36" s="27"/>
      <c r="R36" s="100" t="e">
        <f t="shared" si="12"/>
        <v>#DIV/0!</v>
      </c>
      <c r="S36" s="100" t="e">
        <f t="shared" si="5"/>
        <v>#DIV/0!</v>
      </c>
      <c r="T36" s="27">
        <f t="shared" si="6"/>
        <v>0</v>
      </c>
      <c r="U36" s="27">
        <f t="shared" si="7"/>
        <v>0</v>
      </c>
      <c r="V36" s="100" t="e">
        <f t="shared" si="8"/>
        <v>#DIV/0!</v>
      </c>
      <c r="W36" s="100"/>
      <c r="X36" s="100" t="e">
        <f t="shared" si="9"/>
        <v>#DIV/0!</v>
      </c>
    </row>
    <row r="37" spans="1:24" ht="16" x14ac:dyDescent="0.2">
      <c r="A37" s="10">
        <f>'Demographic Data'!A37</f>
        <v>0</v>
      </c>
      <c r="B37" s="5">
        <f>'Demographic Data'!B37</f>
        <v>0</v>
      </c>
      <c r="C37" s="36">
        <f>'Demographic Data'!C37</f>
        <v>0</v>
      </c>
      <c r="D37" s="5">
        <f>'Demographic Data'!D37</f>
        <v>0</v>
      </c>
      <c r="E37" s="10" t="str">
        <f>'DNT - Data at a Glance'!D37</f>
        <v>30 Days or Less</v>
      </c>
      <c r="F37" s="27"/>
      <c r="G37" s="27"/>
      <c r="H37" s="100" t="e">
        <f t="shared" ref="H37" si="13">SUM(F37/G37)</f>
        <v>#DIV/0!</v>
      </c>
      <c r="I37" s="27"/>
      <c r="J37" s="27"/>
      <c r="K37" s="100" t="e">
        <f t="shared" ref="K37" si="14">SUM(I37/J37)</f>
        <v>#DIV/0!</v>
      </c>
      <c r="L37" s="100" t="e">
        <f t="shared" ref="L37" si="15">SUM(F37+I37)/(G37+J37)</f>
        <v>#DIV/0!</v>
      </c>
      <c r="M37" s="27"/>
      <c r="N37" s="27"/>
      <c r="O37" s="100" t="e">
        <f t="shared" ref="O37" si="16">SUM(M37/N37)</f>
        <v>#DIV/0!</v>
      </c>
      <c r="P37" s="27"/>
      <c r="Q37" s="27"/>
      <c r="R37" s="100" t="e">
        <f t="shared" ref="R37" si="17">SUM(P37/Q37)</f>
        <v>#DIV/0!</v>
      </c>
      <c r="S37" s="100" t="e">
        <f t="shared" ref="S37" si="18">SUM(M37+P37)/(N37+Q37)</f>
        <v>#DIV/0!</v>
      </c>
      <c r="T37" s="27">
        <f t="shared" si="6"/>
        <v>0</v>
      </c>
      <c r="U37" s="27">
        <f t="shared" si="7"/>
        <v>0</v>
      </c>
      <c r="V37" s="100" t="e">
        <f t="shared" ref="V37" si="19">SUM(T37/U37)</f>
        <v>#DIV/0!</v>
      </c>
      <c r="W37" s="100"/>
      <c r="X37" s="100" t="e">
        <f t="shared" ref="X37" si="20">SUM(V37-W37)</f>
        <v>#DIV/0!</v>
      </c>
    </row>
    <row r="38" spans="1:24" ht="16" x14ac:dyDescent="0.2">
      <c r="A38" s="10">
        <f>'Demographic Data'!A38</f>
        <v>0</v>
      </c>
      <c r="B38" s="5">
        <f>'Demographic Data'!B38</f>
        <v>0</v>
      </c>
      <c r="C38" s="36">
        <f>'Demographic Data'!C38</f>
        <v>0</v>
      </c>
      <c r="D38" s="5">
        <f>'Demographic Data'!D38</f>
        <v>0</v>
      </c>
      <c r="E38" s="10" t="str">
        <f>'DNT - Data at a Glance'!D38</f>
        <v>30 Days or Less</v>
      </c>
      <c r="F38" s="27"/>
      <c r="G38" s="27"/>
      <c r="H38" s="100" t="e">
        <f t="shared" si="0"/>
        <v>#DIV/0!</v>
      </c>
      <c r="I38" s="27"/>
      <c r="J38" s="27"/>
      <c r="K38" s="100" t="e">
        <f t="shared" ref="K38:K64" si="21">SUM(I38/J38)</f>
        <v>#DIV/0!</v>
      </c>
      <c r="L38" s="100" t="e">
        <f t="shared" si="2"/>
        <v>#DIV/0!</v>
      </c>
      <c r="M38" s="27"/>
      <c r="N38" s="27"/>
      <c r="O38" s="100" t="e">
        <f t="shared" ref="O38:O64" si="22">SUM(M38/N38)</f>
        <v>#DIV/0!</v>
      </c>
      <c r="P38" s="27"/>
      <c r="Q38" s="27"/>
      <c r="R38" s="100" t="e">
        <f t="shared" ref="R38:R64" si="23">SUM(P38/Q38)</f>
        <v>#DIV/0!</v>
      </c>
      <c r="S38" s="100" t="e">
        <f t="shared" si="5"/>
        <v>#DIV/0!</v>
      </c>
      <c r="T38" s="27">
        <f t="shared" si="6"/>
        <v>0</v>
      </c>
      <c r="U38" s="27">
        <f t="shared" si="7"/>
        <v>0</v>
      </c>
      <c r="V38" s="100" t="e">
        <f t="shared" si="8"/>
        <v>#DIV/0!</v>
      </c>
      <c r="W38" s="100"/>
      <c r="X38" s="100" t="e">
        <f t="shared" si="9"/>
        <v>#DIV/0!</v>
      </c>
    </row>
    <row r="39" spans="1:24" ht="16" x14ac:dyDescent="0.2">
      <c r="A39" s="10">
        <f>'Demographic Data'!A39</f>
        <v>0</v>
      </c>
      <c r="B39" s="5">
        <f>'Demographic Data'!B39</f>
        <v>0</v>
      </c>
      <c r="C39" s="36">
        <f>'Demographic Data'!C39</f>
        <v>0</v>
      </c>
      <c r="D39" s="5">
        <f>'Demographic Data'!D39</f>
        <v>0</v>
      </c>
      <c r="E39" s="10" t="str">
        <f>'DNT - Data at a Glance'!D39</f>
        <v>30 Days or Less</v>
      </c>
      <c r="F39" s="27"/>
      <c r="G39" s="27"/>
      <c r="H39" s="100" t="e">
        <f t="shared" si="0"/>
        <v>#DIV/0!</v>
      </c>
      <c r="I39" s="27"/>
      <c r="J39" s="27"/>
      <c r="K39" s="100" t="e">
        <f t="shared" si="21"/>
        <v>#DIV/0!</v>
      </c>
      <c r="L39" s="100" t="e">
        <f t="shared" si="2"/>
        <v>#DIV/0!</v>
      </c>
      <c r="M39" s="27"/>
      <c r="N39" s="27"/>
      <c r="O39" s="100" t="e">
        <f t="shared" si="22"/>
        <v>#DIV/0!</v>
      </c>
      <c r="P39" s="27"/>
      <c r="Q39" s="27"/>
      <c r="R39" s="100" t="e">
        <f t="shared" si="23"/>
        <v>#DIV/0!</v>
      </c>
      <c r="S39" s="100" t="e">
        <f t="shared" si="5"/>
        <v>#DIV/0!</v>
      </c>
      <c r="T39" s="27">
        <f t="shared" si="6"/>
        <v>0</v>
      </c>
      <c r="U39" s="27">
        <f t="shared" si="7"/>
        <v>0</v>
      </c>
      <c r="V39" s="100" t="e">
        <f t="shared" si="8"/>
        <v>#DIV/0!</v>
      </c>
      <c r="W39" s="100"/>
      <c r="X39" s="100" t="e">
        <f t="shared" si="9"/>
        <v>#DIV/0!</v>
      </c>
    </row>
    <row r="40" spans="1:24" ht="16" x14ac:dyDescent="0.2">
      <c r="A40" s="10">
        <f>'Demographic Data'!A40</f>
        <v>0</v>
      </c>
      <c r="B40" s="5">
        <f>'Demographic Data'!B40</f>
        <v>0</v>
      </c>
      <c r="C40" s="36">
        <f>'Demographic Data'!C40</f>
        <v>0</v>
      </c>
      <c r="D40" s="5">
        <f>'Demographic Data'!D40</f>
        <v>0</v>
      </c>
      <c r="E40" s="10" t="str">
        <f>'DNT - Data at a Glance'!D40</f>
        <v>30 Days or Less</v>
      </c>
      <c r="F40" s="27"/>
      <c r="G40" s="27"/>
      <c r="H40" s="100" t="e">
        <f t="shared" si="0"/>
        <v>#DIV/0!</v>
      </c>
      <c r="I40" s="27"/>
      <c r="J40" s="27"/>
      <c r="K40" s="100" t="e">
        <f t="shared" si="21"/>
        <v>#DIV/0!</v>
      </c>
      <c r="L40" s="100" t="e">
        <f t="shared" si="2"/>
        <v>#DIV/0!</v>
      </c>
      <c r="M40" s="27"/>
      <c r="N40" s="27"/>
      <c r="O40" s="100" t="e">
        <f t="shared" si="22"/>
        <v>#DIV/0!</v>
      </c>
      <c r="P40" s="27"/>
      <c r="Q40" s="27"/>
      <c r="R40" s="100" t="e">
        <f t="shared" si="23"/>
        <v>#DIV/0!</v>
      </c>
      <c r="S40" s="100" t="e">
        <f t="shared" si="5"/>
        <v>#DIV/0!</v>
      </c>
      <c r="T40" s="27">
        <f t="shared" si="6"/>
        <v>0</v>
      </c>
      <c r="U40" s="27">
        <f t="shared" si="7"/>
        <v>0</v>
      </c>
      <c r="V40" s="100" t="e">
        <f t="shared" si="8"/>
        <v>#DIV/0!</v>
      </c>
      <c r="W40" s="100"/>
      <c r="X40" s="100" t="e">
        <f t="shared" si="9"/>
        <v>#DIV/0!</v>
      </c>
    </row>
    <row r="41" spans="1:24" ht="16" x14ac:dyDescent="0.2">
      <c r="A41" s="10">
        <f>'Demographic Data'!A41</f>
        <v>0</v>
      </c>
      <c r="B41" s="5">
        <f>'Demographic Data'!B41</f>
        <v>0</v>
      </c>
      <c r="C41" s="51">
        <f>'Demographic Data'!C41</f>
        <v>0</v>
      </c>
      <c r="D41" s="5">
        <f>'Demographic Data'!D41</f>
        <v>0</v>
      </c>
      <c r="E41" s="10" t="str">
        <f>'DNT - Data at a Glance'!D41</f>
        <v>30 Days or Less</v>
      </c>
      <c r="F41" s="27"/>
      <c r="G41" s="27"/>
      <c r="H41" s="100" t="e">
        <f t="shared" si="0"/>
        <v>#DIV/0!</v>
      </c>
      <c r="I41" s="27"/>
      <c r="J41" s="27"/>
      <c r="K41" s="100" t="e">
        <f t="shared" si="21"/>
        <v>#DIV/0!</v>
      </c>
      <c r="L41" s="100" t="e">
        <f t="shared" si="2"/>
        <v>#DIV/0!</v>
      </c>
      <c r="M41" s="27"/>
      <c r="N41" s="27"/>
      <c r="O41" s="100" t="e">
        <f t="shared" si="22"/>
        <v>#DIV/0!</v>
      </c>
      <c r="P41" s="27"/>
      <c r="Q41" s="27"/>
      <c r="R41" s="100" t="e">
        <f t="shared" si="23"/>
        <v>#DIV/0!</v>
      </c>
      <c r="S41" s="100" t="e">
        <f t="shared" si="5"/>
        <v>#DIV/0!</v>
      </c>
      <c r="T41" s="27">
        <f t="shared" si="6"/>
        <v>0</v>
      </c>
      <c r="U41" s="27">
        <f t="shared" si="7"/>
        <v>0</v>
      </c>
      <c r="V41" s="100" t="e">
        <f t="shared" si="8"/>
        <v>#DIV/0!</v>
      </c>
      <c r="W41" s="100"/>
      <c r="X41" s="100" t="e">
        <f t="shared" si="9"/>
        <v>#DIV/0!</v>
      </c>
    </row>
    <row r="42" spans="1:24" ht="16" x14ac:dyDescent="0.2">
      <c r="A42" s="10">
        <f>'Demographic Data'!A42</f>
        <v>0</v>
      </c>
      <c r="B42" s="5">
        <f>'Demographic Data'!B42</f>
        <v>0</v>
      </c>
      <c r="C42" s="36">
        <f>'Demographic Data'!C42</f>
        <v>0</v>
      </c>
      <c r="D42" s="5">
        <f>'Demographic Data'!D42</f>
        <v>0</v>
      </c>
      <c r="E42" s="10" t="str">
        <f>'DNT - Data at a Glance'!D42</f>
        <v>30 Days or Less</v>
      </c>
      <c r="F42" s="27"/>
      <c r="G42" s="27"/>
      <c r="H42" s="100" t="e">
        <f t="shared" si="0"/>
        <v>#DIV/0!</v>
      </c>
      <c r="I42" s="27"/>
      <c r="J42" s="27"/>
      <c r="K42" s="100" t="e">
        <f t="shared" si="21"/>
        <v>#DIV/0!</v>
      </c>
      <c r="L42" s="100" t="e">
        <f t="shared" si="2"/>
        <v>#DIV/0!</v>
      </c>
      <c r="M42" s="27"/>
      <c r="N42" s="27"/>
      <c r="O42" s="100" t="e">
        <f t="shared" si="22"/>
        <v>#DIV/0!</v>
      </c>
      <c r="P42" s="27"/>
      <c r="Q42" s="27"/>
      <c r="R42" s="100" t="e">
        <f t="shared" si="23"/>
        <v>#DIV/0!</v>
      </c>
      <c r="S42" s="100" t="e">
        <f t="shared" si="5"/>
        <v>#DIV/0!</v>
      </c>
      <c r="T42" s="27">
        <f t="shared" si="6"/>
        <v>0</v>
      </c>
      <c r="U42" s="27">
        <f t="shared" si="7"/>
        <v>0</v>
      </c>
      <c r="V42" s="100" t="e">
        <f t="shared" si="8"/>
        <v>#DIV/0!</v>
      </c>
      <c r="W42" s="100"/>
      <c r="X42" s="100" t="e">
        <f t="shared" si="9"/>
        <v>#DIV/0!</v>
      </c>
    </row>
    <row r="43" spans="1:24" ht="16" x14ac:dyDescent="0.2">
      <c r="A43" s="10">
        <f>'Demographic Data'!A43</f>
        <v>0</v>
      </c>
      <c r="B43" s="5">
        <f>'Demographic Data'!B43</f>
        <v>0</v>
      </c>
      <c r="C43" s="36">
        <f>'Demographic Data'!C43</f>
        <v>0</v>
      </c>
      <c r="D43" s="5">
        <f>'Demographic Data'!D43</f>
        <v>0</v>
      </c>
      <c r="E43" s="10" t="str">
        <f>'DNT - Data at a Glance'!D43</f>
        <v>30 Days or Less</v>
      </c>
      <c r="F43" s="27"/>
      <c r="G43" s="27"/>
      <c r="H43" s="100" t="e">
        <f t="shared" si="0"/>
        <v>#DIV/0!</v>
      </c>
      <c r="I43" s="27"/>
      <c r="J43" s="27"/>
      <c r="K43" s="100" t="e">
        <f t="shared" si="21"/>
        <v>#DIV/0!</v>
      </c>
      <c r="L43" s="100" t="e">
        <f t="shared" si="2"/>
        <v>#DIV/0!</v>
      </c>
      <c r="M43" s="27"/>
      <c r="N43" s="27"/>
      <c r="O43" s="100" t="e">
        <f t="shared" si="22"/>
        <v>#DIV/0!</v>
      </c>
      <c r="P43" s="27"/>
      <c r="Q43" s="27"/>
      <c r="R43" s="100" t="e">
        <f t="shared" si="23"/>
        <v>#DIV/0!</v>
      </c>
      <c r="S43" s="100" t="e">
        <f t="shared" si="5"/>
        <v>#DIV/0!</v>
      </c>
      <c r="T43" s="27">
        <f t="shared" si="6"/>
        <v>0</v>
      </c>
      <c r="U43" s="27">
        <f t="shared" si="7"/>
        <v>0</v>
      </c>
      <c r="V43" s="100" t="e">
        <f t="shared" si="8"/>
        <v>#DIV/0!</v>
      </c>
      <c r="W43" s="100"/>
      <c r="X43" s="100" t="e">
        <f t="shared" si="9"/>
        <v>#DIV/0!</v>
      </c>
    </row>
    <row r="44" spans="1:24" ht="16" x14ac:dyDescent="0.2">
      <c r="A44" s="10">
        <f>'Demographic Data'!A44</f>
        <v>0</v>
      </c>
      <c r="B44" s="5">
        <f>'Demographic Data'!B44</f>
        <v>0</v>
      </c>
      <c r="C44" s="36">
        <f>'Demographic Data'!C44</f>
        <v>0</v>
      </c>
      <c r="D44" s="5">
        <f>'Demographic Data'!D44</f>
        <v>0</v>
      </c>
      <c r="E44" s="10" t="str">
        <f>'DNT - Data at a Glance'!D44</f>
        <v>30 Days or Less</v>
      </c>
      <c r="F44" s="27"/>
      <c r="G44" s="27"/>
      <c r="H44" s="100" t="e">
        <f t="shared" si="0"/>
        <v>#DIV/0!</v>
      </c>
      <c r="I44" s="27"/>
      <c r="J44" s="27"/>
      <c r="K44" s="100" t="e">
        <f t="shared" si="21"/>
        <v>#DIV/0!</v>
      </c>
      <c r="L44" s="100" t="e">
        <f t="shared" si="2"/>
        <v>#DIV/0!</v>
      </c>
      <c r="M44" s="27"/>
      <c r="N44" s="27"/>
      <c r="O44" s="100" t="e">
        <f t="shared" si="22"/>
        <v>#DIV/0!</v>
      </c>
      <c r="P44" s="27"/>
      <c r="Q44" s="27"/>
      <c r="R44" s="100" t="e">
        <f t="shared" si="23"/>
        <v>#DIV/0!</v>
      </c>
      <c r="S44" s="100" t="e">
        <f t="shared" si="5"/>
        <v>#DIV/0!</v>
      </c>
      <c r="T44" s="27">
        <f t="shared" si="6"/>
        <v>0</v>
      </c>
      <c r="U44" s="27">
        <f t="shared" si="7"/>
        <v>0</v>
      </c>
      <c r="V44" s="100" t="e">
        <f t="shared" si="8"/>
        <v>#DIV/0!</v>
      </c>
      <c r="W44" s="100"/>
      <c r="X44" s="100" t="e">
        <f t="shared" si="9"/>
        <v>#DIV/0!</v>
      </c>
    </row>
    <row r="45" spans="1:24" ht="16" x14ac:dyDescent="0.2">
      <c r="A45" s="10">
        <f>'Demographic Data'!A45</f>
        <v>0</v>
      </c>
      <c r="B45" s="5">
        <f>'Demographic Data'!B45</f>
        <v>0</v>
      </c>
      <c r="C45" s="36">
        <f>'Demographic Data'!C45</f>
        <v>0</v>
      </c>
      <c r="D45" s="5">
        <f>'Demographic Data'!D45</f>
        <v>0</v>
      </c>
      <c r="E45" s="10" t="str">
        <f>'DNT - Data at a Glance'!D45</f>
        <v>30 Days or Less</v>
      </c>
      <c r="F45" s="27"/>
      <c r="G45" s="27"/>
      <c r="H45" s="100" t="e">
        <f t="shared" si="0"/>
        <v>#DIV/0!</v>
      </c>
      <c r="I45" s="27"/>
      <c r="J45" s="27"/>
      <c r="K45" s="100" t="e">
        <f t="shared" si="21"/>
        <v>#DIV/0!</v>
      </c>
      <c r="L45" s="100" t="e">
        <f t="shared" si="2"/>
        <v>#DIV/0!</v>
      </c>
      <c r="M45" s="27"/>
      <c r="N45" s="27"/>
      <c r="O45" s="100" t="e">
        <f t="shared" si="22"/>
        <v>#DIV/0!</v>
      </c>
      <c r="P45" s="27"/>
      <c r="Q45" s="27"/>
      <c r="R45" s="100" t="e">
        <f t="shared" si="23"/>
        <v>#DIV/0!</v>
      </c>
      <c r="S45" s="100" t="e">
        <f t="shared" si="5"/>
        <v>#DIV/0!</v>
      </c>
      <c r="T45" s="27">
        <f t="shared" si="6"/>
        <v>0</v>
      </c>
      <c r="U45" s="27">
        <f t="shared" si="7"/>
        <v>0</v>
      </c>
      <c r="V45" s="100" t="e">
        <f t="shared" si="8"/>
        <v>#DIV/0!</v>
      </c>
      <c r="W45" s="100"/>
      <c r="X45" s="100" t="e">
        <f t="shared" si="9"/>
        <v>#DIV/0!</v>
      </c>
    </row>
    <row r="46" spans="1:24" ht="16" x14ac:dyDescent="0.2">
      <c r="A46" s="10">
        <f>'Demographic Data'!A46</f>
        <v>0</v>
      </c>
      <c r="B46" s="5">
        <f>'Demographic Data'!B46</f>
        <v>0</v>
      </c>
      <c r="C46" s="36">
        <f>'Demographic Data'!C46</f>
        <v>0</v>
      </c>
      <c r="D46" s="5">
        <f>'Demographic Data'!D46</f>
        <v>0</v>
      </c>
      <c r="E46" s="10" t="str">
        <f>'DNT - Data at a Glance'!D46</f>
        <v>30 Days or Less</v>
      </c>
      <c r="F46" s="27"/>
      <c r="G46" s="27"/>
      <c r="H46" s="100" t="e">
        <f t="shared" si="0"/>
        <v>#DIV/0!</v>
      </c>
      <c r="I46" s="27"/>
      <c r="J46" s="27"/>
      <c r="K46" s="100" t="e">
        <f t="shared" si="21"/>
        <v>#DIV/0!</v>
      </c>
      <c r="L46" s="100" t="e">
        <f t="shared" si="2"/>
        <v>#DIV/0!</v>
      </c>
      <c r="M46" s="27"/>
      <c r="N46" s="27"/>
      <c r="O46" s="100" t="e">
        <f t="shared" si="22"/>
        <v>#DIV/0!</v>
      </c>
      <c r="P46" s="27"/>
      <c r="Q46" s="27"/>
      <c r="R46" s="100" t="e">
        <f t="shared" si="23"/>
        <v>#DIV/0!</v>
      </c>
      <c r="S46" s="100" t="e">
        <f t="shared" si="5"/>
        <v>#DIV/0!</v>
      </c>
      <c r="T46" s="27">
        <f t="shared" si="6"/>
        <v>0</v>
      </c>
      <c r="U46" s="27">
        <f t="shared" si="7"/>
        <v>0</v>
      </c>
      <c r="V46" s="100" t="e">
        <f t="shared" si="8"/>
        <v>#DIV/0!</v>
      </c>
      <c r="W46" s="100"/>
      <c r="X46" s="100" t="e">
        <f t="shared" si="9"/>
        <v>#DIV/0!</v>
      </c>
    </row>
    <row r="47" spans="1:24" ht="16" x14ac:dyDescent="0.2">
      <c r="A47" s="10">
        <f>'Demographic Data'!A47</f>
        <v>0</v>
      </c>
      <c r="B47" s="5">
        <f>'Demographic Data'!B47</f>
        <v>0</v>
      </c>
      <c r="C47" s="36">
        <f>'Demographic Data'!C47</f>
        <v>0</v>
      </c>
      <c r="D47" s="5">
        <f>'Demographic Data'!D47</f>
        <v>0</v>
      </c>
      <c r="E47" s="10" t="str">
        <f>'DNT - Data at a Glance'!D47</f>
        <v>30 Days or Less</v>
      </c>
      <c r="F47" s="27"/>
      <c r="G47" s="27"/>
      <c r="H47" s="100" t="e">
        <f t="shared" si="0"/>
        <v>#DIV/0!</v>
      </c>
      <c r="I47" s="27"/>
      <c r="J47" s="27"/>
      <c r="K47" s="100" t="e">
        <f t="shared" si="21"/>
        <v>#DIV/0!</v>
      </c>
      <c r="L47" s="100" t="e">
        <f t="shared" si="2"/>
        <v>#DIV/0!</v>
      </c>
      <c r="M47" s="27"/>
      <c r="N47" s="27"/>
      <c r="O47" s="100" t="e">
        <f t="shared" si="22"/>
        <v>#DIV/0!</v>
      </c>
      <c r="P47" s="27"/>
      <c r="Q47" s="27"/>
      <c r="R47" s="100" t="e">
        <f t="shared" si="23"/>
        <v>#DIV/0!</v>
      </c>
      <c r="S47" s="100" t="e">
        <f t="shared" si="5"/>
        <v>#DIV/0!</v>
      </c>
      <c r="T47" s="27">
        <f t="shared" si="6"/>
        <v>0</v>
      </c>
      <c r="U47" s="27">
        <f t="shared" si="7"/>
        <v>0</v>
      </c>
      <c r="V47" s="100" t="e">
        <f t="shared" si="8"/>
        <v>#DIV/0!</v>
      </c>
      <c r="W47" s="100"/>
      <c r="X47" s="100" t="e">
        <f t="shared" si="9"/>
        <v>#DIV/0!</v>
      </c>
    </row>
    <row r="48" spans="1:24" ht="16" x14ac:dyDescent="0.2">
      <c r="A48" s="10">
        <f>'Demographic Data'!A48</f>
        <v>0</v>
      </c>
      <c r="B48" s="5">
        <f>'Demographic Data'!B48</f>
        <v>0</v>
      </c>
      <c r="C48" s="36">
        <f>'Demographic Data'!C48</f>
        <v>0</v>
      </c>
      <c r="D48" s="5">
        <f>'Demographic Data'!D48</f>
        <v>0</v>
      </c>
      <c r="E48" s="10" t="str">
        <f>'DNT - Data at a Glance'!D48</f>
        <v>30 Days or Less</v>
      </c>
      <c r="F48" s="27"/>
      <c r="G48" s="27"/>
      <c r="H48" s="100" t="e">
        <f t="shared" si="0"/>
        <v>#DIV/0!</v>
      </c>
      <c r="I48" s="27"/>
      <c r="J48" s="27"/>
      <c r="K48" s="100" t="e">
        <f t="shared" si="21"/>
        <v>#DIV/0!</v>
      </c>
      <c r="L48" s="100" t="e">
        <f t="shared" si="2"/>
        <v>#DIV/0!</v>
      </c>
      <c r="M48" s="27"/>
      <c r="N48" s="27"/>
      <c r="O48" s="100" t="e">
        <f t="shared" si="22"/>
        <v>#DIV/0!</v>
      </c>
      <c r="P48" s="27"/>
      <c r="Q48" s="27"/>
      <c r="R48" s="100" t="e">
        <f t="shared" si="23"/>
        <v>#DIV/0!</v>
      </c>
      <c r="S48" s="100" t="e">
        <f t="shared" si="5"/>
        <v>#DIV/0!</v>
      </c>
      <c r="T48" s="27">
        <f t="shared" si="6"/>
        <v>0</v>
      </c>
      <c r="U48" s="27">
        <f t="shared" si="7"/>
        <v>0</v>
      </c>
      <c r="V48" s="100" t="e">
        <f t="shared" si="8"/>
        <v>#DIV/0!</v>
      </c>
      <c r="W48" s="100"/>
      <c r="X48" s="100" t="e">
        <f t="shared" si="9"/>
        <v>#DIV/0!</v>
      </c>
    </row>
    <row r="49" spans="1:24" ht="16" x14ac:dyDescent="0.2">
      <c r="A49" s="10">
        <f>'Demographic Data'!A49</f>
        <v>0</v>
      </c>
      <c r="B49" s="5">
        <f>'Demographic Data'!B49</f>
        <v>0</v>
      </c>
      <c r="C49" s="36">
        <f>'Demographic Data'!C49</f>
        <v>0</v>
      </c>
      <c r="D49" s="5">
        <f>'Demographic Data'!D49</f>
        <v>0</v>
      </c>
      <c r="E49" s="10" t="str">
        <f>'DNT - Data at a Glance'!D49</f>
        <v>30 Days or Less</v>
      </c>
      <c r="F49" s="27"/>
      <c r="G49" s="27"/>
      <c r="H49" s="100" t="e">
        <f t="shared" si="0"/>
        <v>#DIV/0!</v>
      </c>
      <c r="I49" s="27"/>
      <c r="J49" s="27"/>
      <c r="K49" s="100" t="e">
        <f t="shared" si="21"/>
        <v>#DIV/0!</v>
      </c>
      <c r="L49" s="100" t="e">
        <f t="shared" si="2"/>
        <v>#DIV/0!</v>
      </c>
      <c r="M49" s="27"/>
      <c r="N49" s="27"/>
      <c r="O49" s="100" t="e">
        <f t="shared" si="22"/>
        <v>#DIV/0!</v>
      </c>
      <c r="P49" s="27"/>
      <c r="Q49" s="27"/>
      <c r="R49" s="100" t="e">
        <f t="shared" si="23"/>
        <v>#DIV/0!</v>
      </c>
      <c r="S49" s="100" t="e">
        <f t="shared" si="5"/>
        <v>#DIV/0!</v>
      </c>
      <c r="T49" s="27">
        <f t="shared" si="6"/>
        <v>0</v>
      </c>
      <c r="U49" s="27">
        <f t="shared" si="7"/>
        <v>0</v>
      </c>
      <c r="V49" s="100" t="e">
        <f t="shared" si="8"/>
        <v>#DIV/0!</v>
      </c>
      <c r="W49" s="100"/>
      <c r="X49" s="100" t="e">
        <f t="shared" si="9"/>
        <v>#DIV/0!</v>
      </c>
    </row>
    <row r="50" spans="1:24" ht="16" x14ac:dyDescent="0.2">
      <c r="A50" s="10">
        <f>'Demographic Data'!A50</f>
        <v>0</v>
      </c>
      <c r="B50" s="5">
        <f>'Demographic Data'!B50</f>
        <v>0</v>
      </c>
      <c r="C50" s="36">
        <f>'Demographic Data'!C50</f>
        <v>0</v>
      </c>
      <c r="D50" s="5">
        <f>'Demographic Data'!D50</f>
        <v>0</v>
      </c>
      <c r="E50" s="10" t="str">
        <f>'DNT - Data at a Glance'!D50</f>
        <v>30 Days or Less</v>
      </c>
      <c r="F50" s="27"/>
      <c r="G50" s="27"/>
      <c r="H50" s="100" t="e">
        <f t="shared" si="0"/>
        <v>#DIV/0!</v>
      </c>
      <c r="I50" s="27"/>
      <c r="J50" s="27"/>
      <c r="K50" s="100" t="e">
        <f t="shared" si="21"/>
        <v>#DIV/0!</v>
      </c>
      <c r="L50" s="100" t="e">
        <f t="shared" si="2"/>
        <v>#DIV/0!</v>
      </c>
      <c r="M50" s="27"/>
      <c r="N50" s="27"/>
      <c r="O50" s="100" t="e">
        <f t="shared" si="22"/>
        <v>#DIV/0!</v>
      </c>
      <c r="P50" s="27"/>
      <c r="Q50" s="27"/>
      <c r="R50" s="100" t="e">
        <f t="shared" si="23"/>
        <v>#DIV/0!</v>
      </c>
      <c r="S50" s="100" t="e">
        <f t="shared" si="5"/>
        <v>#DIV/0!</v>
      </c>
      <c r="T50" s="27">
        <f t="shared" si="6"/>
        <v>0</v>
      </c>
      <c r="U50" s="27">
        <f t="shared" si="7"/>
        <v>0</v>
      </c>
      <c r="V50" s="100" t="e">
        <f t="shared" si="8"/>
        <v>#DIV/0!</v>
      </c>
      <c r="W50" s="100"/>
      <c r="X50" s="100" t="e">
        <f t="shared" si="9"/>
        <v>#DIV/0!</v>
      </c>
    </row>
    <row r="51" spans="1:24" ht="16" x14ac:dyDescent="0.2">
      <c r="A51" s="10">
        <f>'Demographic Data'!A51</f>
        <v>0</v>
      </c>
      <c r="B51" s="5">
        <f>'Demographic Data'!B51</f>
        <v>0</v>
      </c>
      <c r="C51" s="36">
        <f>'Demographic Data'!C51</f>
        <v>0</v>
      </c>
      <c r="D51" s="5">
        <f>'Demographic Data'!D51</f>
        <v>0</v>
      </c>
      <c r="E51" s="10" t="str">
        <f>'DNT - Data at a Glance'!D51</f>
        <v>30 Days or Less</v>
      </c>
      <c r="F51" s="27"/>
      <c r="G51" s="27"/>
      <c r="H51" s="100" t="e">
        <f t="shared" si="0"/>
        <v>#DIV/0!</v>
      </c>
      <c r="I51" s="27"/>
      <c r="J51" s="27"/>
      <c r="K51" s="100" t="e">
        <f t="shared" si="21"/>
        <v>#DIV/0!</v>
      </c>
      <c r="L51" s="100" t="e">
        <f t="shared" si="2"/>
        <v>#DIV/0!</v>
      </c>
      <c r="M51" s="27"/>
      <c r="N51" s="27"/>
      <c r="O51" s="100" t="e">
        <f t="shared" si="22"/>
        <v>#DIV/0!</v>
      </c>
      <c r="P51" s="27"/>
      <c r="Q51" s="27"/>
      <c r="R51" s="100" t="e">
        <f t="shared" si="23"/>
        <v>#DIV/0!</v>
      </c>
      <c r="S51" s="100" t="e">
        <f t="shared" si="5"/>
        <v>#DIV/0!</v>
      </c>
      <c r="T51" s="27">
        <f t="shared" si="6"/>
        <v>0</v>
      </c>
      <c r="U51" s="27">
        <f t="shared" si="7"/>
        <v>0</v>
      </c>
      <c r="V51" s="100" t="e">
        <f t="shared" si="8"/>
        <v>#DIV/0!</v>
      </c>
      <c r="W51" s="100"/>
      <c r="X51" s="100" t="e">
        <f t="shared" si="9"/>
        <v>#DIV/0!</v>
      </c>
    </row>
    <row r="52" spans="1:24" ht="16" x14ac:dyDescent="0.2">
      <c r="A52" s="10">
        <f>'Demographic Data'!A52</f>
        <v>0</v>
      </c>
      <c r="B52" s="5">
        <f>'Demographic Data'!B52</f>
        <v>0</v>
      </c>
      <c r="C52" s="51">
        <f>'Demographic Data'!C52</f>
        <v>0</v>
      </c>
      <c r="D52" s="5">
        <f>'Demographic Data'!D52</f>
        <v>0</v>
      </c>
      <c r="E52" s="10" t="str">
        <f>'DNT - Data at a Glance'!D52</f>
        <v>30 Days or Less</v>
      </c>
      <c r="F52" s="27"/>
      <c r="G52" s="27"/>
      <c r="H52" s="100" t="e">
        <f t="shared" si="0"/>
        <v>#DIV/0!</v>
      </c>
      <c r="I52" s="27"/>
      <c r="J52" s="27"/>
      <c r="K52" s="100" t="e">
        <f t="shared" si="21"/>
        <v>#DIV/0!</v>
      </c>
      <c r="L52" s="100" t="e">
        <f t="shared" si="2"/>
        <v>#DIV/0!</v>
      </c>
      <c r="M52" s="27"/>
      <c r="N52" s="27"/>
      <c r="O52" s="100" t="e">
        <f t="shared" si="22"/>
        <v>#DIV/0!</v>
      </c>
      <c r="P52" s="27"/>
      <c r="Q52" s="27"/>
      <c r="R52" s="100" t="e">
        <f t="shared" si="23"/>
        <v>#DIV/0!</v>
      </c>
      <c r="S52" s="100" t="e">
        <f t="shared" si="5"/>
        <v>#DIV/0!</v>
      </c>
      <c r="T52" s="27">
        <f t="shared" si="6"/>
        <v>0</v>
      </c>
      <c r="U52" s="27">
        <f t="shared" si="7"/>
        <v>0</v>
      </c>
      <c r="V52" s="100" t="e">
        <f t="shared" si="8"/>
        <v>#DIV/0!</v>
      </c>
      <c r="W52" s="100"/>
      <c r="X52" s="100" t="e">
        <f t="shared" si="9"/>
        <v>#DIV/0!</v>
      </c>
    </row>
    <row r="53" spans="1:24" ht="16" x14ac:dyDescent="0.2">
      <c r="A53" s="10">
        <f>'Demographic Data'!A53</f>
        <v>0</v>
      </c>
      <c r="B53" s="5">
        <f>'Demographic Data'!B53</f>
        <v>0</v>
      </c>
      <c r="C53" s="36">
        <f>'Demographic Data'!C53</f>
        <v>0</v>
      </c>
      <c r="D53" s="5">
        <f>'Demographic Data'!D53</f>
        <v>0</v>
      </c>
      <c r="E53" s="10" t="str">
        <f>'DNT - Data at a Glance'!D53</f>
        <v>30 Days or Less</v>
      </c>
      <c r="F53" s="27"/>
      <c r="G53" s="27"/>
      <c r="H53" s="100" t="e">
        <f t="shared" si="0"/>
        <v>#DIV/0!</v>
      </c>
      <c r="I53" s="27"/>
      <c r="J53" s="27"/>
      <c r="K53" s="100" t="e">
        <f t="shared" si="21"/>
        <v>#DIV/0!</v>
      </c>
      <c r="L53" s="100" t="e">
        <f t="shared" si="2"/>
        <v>#DIV/0!</v>
      </c>
      <c r="M53" s="27"/>
      <c r="N53" s="27"/>
      <c r="O53" s="100" t="e">
        <f t="shared" si="22"/>
        <v>#DIV/0!</v>
      </c>
      <c r="P53" s="27"/>
      <c r="Q53" s="27"/>
      <c r="R53" s="100" t="e">
        <f t="shared" si="23"/>
        <v>#DIV/0!</v>
      </c>
      <c r="S53" s="100" t="e">
        <f t="shared" si="5"/>
        <v>#DIV/0!</v>
      </c>
      <c r="T53" s="27">
        <f t="shared" si="6"/>
        <v>0</v>
      </c>
      <c r="U53" s="27">
        <f t="shared" si="7"/>
        <v>0</v>
      </c>
      <c r="V53" s="100" t="e">
        <f t="shared" si="8"/>
        <v>#DIV/0!</v>
      </c>
      <c r="W53" s="100"/>
      <c r="X53" s="100" t="e">
        <f t="shared" si="9"/>
        <v>#DIV/0!</v>
      </c>
    </row>
    <row r="54" spans="1:24" ht="16" x14ac:dyDescent="0.2">
      <c r="A54" s="10">
        <f>'Demographic Data'!A54</f>
        <v>0</v>
      </c>
      <c r="B54" s="5">
        <f>'Demographic Data'!B54</f>
        <v>0</v>
      </c>
      <c r="C54" s="36">
        <f>'Demographic Data'!C54</f>
        <v>0</v>
      </c>
      <c r="D54" s="5">
        <f>'Demographic Data'!D54</f>
        <v>0</v>
      </c>
      <c r="E54" s="10" t="str">
        <f>'DNT - Data at a Glance'!D54</f>
        <v>30 Days or Less</v>
      </c>
      <c r="F54" s="27"/>
      <c r="G54" s="27"/>
      <c r="H54" s="100" t="e">
        <f t="shared" si="0"/>
        <v>#DIV/0!</v>
      </c>
      <c r="I54" s="27"/>
      <c r="J54" s="27"/>
      <c r="K54" s="100" t="e">
        <f t="shared" si="21"/>
        <v>#DIV/0!</v>
      </c>
      <c r="L54" s="100" t="e">
        <f t="shared" si="2"/>
        <v>#DIV/0!</v>
      </c>
      <c r="M54" s="27"/>
      <c r="N54" s="27"/>
      <c r="O54" s="100" t="e">
        <f t="shared" si="22"/>
        <v>#DIV/0!</v>
      </c>
      <c r="P54" s="27"/>
      <c r="Q54" s="27"/>
      <c r="R54" s="100" t="e">
        <f t="shared" si="23"/>
        <v>#DIV/0!</v>
      </c>
      <c r="S54" s="100" t="e">
        <f t="shared" si="5"/>
        <v>#DIV/0!</v>
      </c>
      <c r="T54" s="27">
        <f t="shared" si="6"/>
        <v>0</v>
      </c>
      <c r="U54" s="27">
        <f t="shared" si="7"/>
        <v>0</v>
      </c>
      <c r="V54" s="100" t="e">
        <f t="shared" si="8"/>
        <v>#DIV/0!</v>
      </c>
      <c r="W54" s="100"/>
      <c r="X54" s="100" t="e">
        <f t="shared" si="9"/>
        <v>#DIV/0!</v>
      </c>
    </row>
    <row r="55" spans="1:24" ht="16" x14ac:dyDescent="0.2">
      <c r="A55" s="10">
        <f>'Demographic Data'!A55</f>
        <v>0</v>
      </c>
      <c r="B55" s="5">
        <f>'Demographic Data'!B55</f>
        <v>0</v>
      </c>
      <c r="C55" s="36">
        <f>'Demographic Data'!C55</f>
        <v>0</v>
      </c>
      <c r="D55" s="5">
        <f>'Demographic Data'!D55</f>
        <v>0</v>
      </c>
      <c r="E55" s="10" t="str">
        <f>'DNT - Data at a Glance'!D55</f>
        <v>30 Days or Less</v>
      </c>
      <c r="F55" s="27"/>
      <c r="G55" s="27"/>
      <c r="H55" s="100" t="e">
        <f t="shared" si="0"/>
        <v>#DIV/0!</v>
      </c>
      <c r="I55" s="27"/>
      <c r="J55" s="27"/>
      <c r="K55" s="100" t="e">
        <f t="shared" si="21"/>
        <v>#DIV/0!</v>
      </c>
      <c r="L55" s="100" t="e">
        <f t="shared" si="2"/>
        <v>#DIV/0!</v>
      </c>
      <c r="M55" s="27"/>
      <c r="N55" s="27"/>
      <c r="O55" s="100" t="e">
        <f t="shared" si="22"/>
        <v>#DIV/0!</v>
      </c>
      <c r="P55" s="27"/>
      <c r="Q55" s="27"/>
      <c r="R55" s="100" t="e">
        <f t="shared" si="23"/>
        <v>#DIV/0!</v>
      </c>
      <c r="S55" s="100" t="e">
        <f t="shared" si="5"/>
        <v>#DIV/0!</v>
      </c>
      <c r="T55" s="27">
        <f t="shared" si="6"/>
        <v>0</v>
      </c>
      <c r="U55" s="27">
        <f t="shared" si="7"/>
        <v>0</v>
      </c>
      <c r="V55" s="100" t="e">
        <f t="shared" si="8"/>
        <v>#DIV/0!</v>
      </c>
      <c r="W55" s="100"/>
      <c r="X55" s="100" t="e">
        <f t="shared" si="9"/>
        <v>#DIV/0!</v>
      </c>
    </row>
    <row r="56" spans="1:24" ht="16" x14ac:dyDescent="0.2">
      <c r="A56" s="10">
        <f>'Demographic Data'!A56</f>
        <v>0</v>
      </c>
      <c r="B56" s="5">
        <f>'Demographic Data'!B56</f>
        <v>0</v>
      </c>
      <c r="C56" s="51">
        <f>'Demographic Data'!C56</f>
        <v>0</v>
      </c>
      <c r="D56" s="5">
        <f>'Demographic Data'!D56</f>
        <v>0</v>
      </c>
      <c r="E56" s="10" t="str">
        <f>'DNT - Data at a Glance'!D56</f>
        <v>30 Days or Less</v>
      </c>
      <c r="F56" s="27"/>
      <c r="G56" s="27"/>
      <c r="H56" s="100" t="e">
        <f t="shared" si="0"/>
        <v>#DIV/0!</v>
      </c>
      <c r="I56" s="27"/>
      <c r="J56" s="27"/>
      <c r="K56" s="100" t="e">
        <f t="shared" si="21"/>
        <v>#DIV/0!</v>
      </c>
      <c r="L56" s="100" t="e">
        <f t="shared" si="2"/>
        <v>#DIV/0!</v>
      </c>
      <c r="M56" s="27"/>
      <c r="N56" s="27"/>
      <c r="O56" s="100" t="e">
        <f t="shared" si="22"/>
        <v>#DIV/0!</v>
      </c>
      <c r="P56" s="27"/>
      <c r="Q56" s="27"/>
      <c r="R56" s="100" t="e">
        <f t="shared" si="23"/>
        <v>#DIV/0!</v>
      </c>
      <c r="S56" s="100" t="e">
        <f t="shared" si="5"/>
        <v>#DIV/0!</v>
      </c>
      <c r="T56" s="27">
        <f t="shared" si="6"/>
        <v>0</v>
      </c>
      <c r="U56" s="27">
        <f t="shared" si="7"/>
        <v>0</v>
      </c>
      <c r="V56" s="100" t="e">
        <f t="shared" si="8"/>
        <v>#DIV/0!</v>
      </c>
      <c r="W56" s="100"/>
      <c r="X56" s="100" t="e">
        <f t="shared" si="9"/>
        <v>#DIV/0!</v>
      </c>
    </row>
    <row r="57" spans="1:24" ht="16" x14ac:dyDescent="0.2">
      <c r="A57" s="10">
        <f>'Demographic Data'!A57</f>
        <v>0</v>
      </c>
      <c r="B57" s="5">
        <f>'Demographic Data'!B57</f>
        <v>0</v>
      </c>
      <c r="C57" s="36">
        <f>'Demographic Data'!C57</f>
        <v>0</v>
      </c>
      <c r="D57" s="5">
        <f>'Demographic Data'!D57</f>
        <v>0</v>
      </c>
      <c r="E57" s="10" t="str">
        <f>'DNT - Data at a Glance'!D57</f>
        <v>30 Days or Less</v>
      </c>
      <c r="F57" s="27"/>
      <c r="G57" s="27"/>
      <c r="H57" s="100" t="e">
        <f t="shared" si="0"/>
        <v>#DIV/0!</v>
      </c>
      <c r="I57" s="27"/>
      <c r="J57" s="27"/>
      <c r="K57" s="100" t="e">
        <f t="shared" si="21"/>
        <v>#DIV/0!</v>
      </c>
      <c r="L57" s="100" t="e">
        <f t="shared" si="2"/>
        <v>#DIV/0!</v>
      </c>
      <c r="M57" s="27"/>
      <c r="N57" s="27"/>
      <c r="O57" s="100" t="e">
        <f t="shared" si="22"/>
        <v>#DIV/0!</v>
      </c>
      <c r="P57" s="27"/>
      <c r="Q57" s="27"/>
      <c r="R57" s="100" t="e">
        <f t="shared" si="23"/>
        <v>#DIV/0!</v>
      </c>
      <c r="S57" s="100" t="e">
        <f t="shared" si="5"/>
        <v>#DIV/0!</v>
      </c>
      <c r="T57" s="27">
        <f t="shared" si="6"/>
        <v>0</v>
      </c>
      <c r="U57" s="27">
        <f t="shared" si="7"/>
        <v>0</v>
      </c>
      <c r="V57" s="100" t="e">
        <f t="shared" si="8"/>
        <v>#DIV/0!</v>
      </c>
      <c r="W57" s="100"/>
      <c r="X57" s="100" t="e">
        <f t="shared" si="9"/>
        <v>#DIV/0!</v>
      </c>
    </row>
    <row r="58" spans="1:24" ht="16" x14ac:dyDescent="0.2">
      <c r="A58" s="10">
        <f>'Demographic Data'!A58</f>
        <v>0</v>
      </c>
      <c r="B58" s="5">
        <f>'Demographic Data'!B58</f>
        <v>0</v>
      </c>
      <c r="C58" s="36">
        <f>'Demographic Data'!C58</f>
        <v>0</v>
      </c>
      <c r="D58" s="5">
        <f>'Demographic Data'!D58</f>
        <v>0</v>
      </c>
      <c r="E58" s="10" t="str">
        <f>'DNT - Data at a Glance'!D58</f>
        <v>30 Days or Less</v>
      </c>
      <c r="F58" s="27"/>
      <c r="G58" s="27"/>
      <c r="H58" s="100" t="e">
        <f t="shared" si="0"/>
        <v>#DIV/0!</v>
      </c>
      <c r="I58" s="27"/>
      <c r="J58" s="27"/>
      <c r="K58" s="100" t="e">
        <f t="shared" si="21"/>
        <v>#DIV/0!</v>
      </c>
      <c r="L58" s="100" t="e">
        <f t="shared" si="2"/>
        <v>#DIV/0!</v>
      </c>
      <c r="M58" s="27"/>
      <c r="N58" s="27"/>
      <c r="O58" s="100" t="e">
        <f t="shared" si="22"/>
        <v>#DIV/0!</v>
      </c>
      <c r="P58" s="27"/>
      <c r="Q58" s="27"/>
      <c r="R58" s="100" t="e">
        <f t="shared" si="23"/>
        <v>#DIV/0!</v>
      </c>
      <c r="S58" s="100" t="e">
        <f t="shared" si="5"/>
        <v>#DIV/0!</v>
      </c>
      <c r="T58" s="27">
        <f t="shared" si="6"/>
        <v>0</v>
      </c>
      <c r="U58" s="27">
        <f t="shared" si="7"/>
        <v>0</v>
      </c>
      <c r="V58" s="100" t="e">
        <f t="shared" si="8"/>
        <v>#DIV/0!</v>
      </c>
      <c r="W58" s="100"/>
      <c r="X58" s="100" t="e">
        <f t="shared" si="9"/>
        <v>#DIV/0!</v>
      </c>
    </row>
    <row r="59" spans="1:24" ht="16" x14ac:dyDescent="0.2">
      <c r="A59" s="10">
        <f>'Demographic Data'!A59</f>
        <v>0</v>
      </c>
      <c r="B59" s="5">
        <f>'Demographic Data'!B59</f>
        <v>0</v>
      </c>
      <c r="C59" s="36">
        <f>'Demographic Data'!C59</f>
        <v>0</v>
      </c>
      <c r="D59" s="5">
        <f>'Demographic Data'!D59</f>
        <v>0</v>
      </c>
      <c r="E59" s="10" t="str">
        <f>'DNT - Data at a Glance'!D59</f>
        <v>30 Days or Less</v>
      </c>
      <c r="F59" s="27"/>
      <c r="G59" s="27"/>
      <c r="H59" s="100" t="e">
        <f t="shared" si="0"/>
        <v>#DIV/0!</v>
      </c>
      <c r="I59" s="27"/>
      <c r="J59" s="27"/>
      <c r="K59" s="100" t="e">
        <f t="shared" si="21"/>
        <v>#DIV/0!</v>
      </c>
      <c r="L59" s="100" t="e">
        <f t="shared" si="2"/>
        <v>#DIV/0!</v>
      </c>
      <c r="M59" s="27"/>
      <c r="N59" s="27"/>
      <c r="O59" s="100" t="e">
        <f t="shared" si="22"/>
        <v>#DIV/0!</v>
      </c>
      <c r="P59" s="27"/>
      <c r="Q59" s="27"/>
      <c r="R59" s="100" t="e">
        <f t="shared" si="23"/>
        <v>#DIV/0!</v>
      </c>
      <c r="S59" s="100" t="e">
        <f t="shared" si="5"/>
        <v>#DIV/0!</v>
      </c>
      <c r="T59" s="27">
        <f t="shared" si="6"/>
        <v>0</v>
      </c>
      <c r="U59" s="27">
        <f t="shared" si="7"/>
        <v>0</v>
      </c>
      <c r="V59" s="100" t="e">
        <f t="shared" si="8"/>
        <v>#DIV/0!</v>
      </c>
      <c r="W59" s="100"/>
      <c r="X59" s="100" t="e">
        <f t="shared" si="9"/>
        <v>#DIV/0!</v>
      </c>
    </row>
    <row r="60" spans="1:24" ht="16" x14ac:dyDescent="0.2">
      <c r="A60" s="10">
        <f>'Demographic Data'!A60</f>
        <v>0</v>
      </c>
      <c r="B60" s="5">
        <f>'Demographic Data'!B60</f>
        <v>0</v>
      </c>
      <c r="C60" s="36">
        <f>'Demographic Data'!C60</f>
        <v>0</v>
      </c>
      <c r="D60" s="5">
        <f>'Demographic Data'!D60</f>
        <v>0</v>
      </c>
      <c r="E60" s="10" t="str">
        <f>'DNT - Data at a Glance'!D60</f>
        <v>30 Days or Less</v>
      </c>
      <c r="F60" s="27"/>
      <c r="G60" s="27"/>
      <c r="H60" s="100" t="e">
        <f t="shared" si="0"/>
        <v>#DIV/0!</v>
      </c>
      <c r="I60" s="27"/>
      <c r="J60" s="27"/>
      <c r="K60" s="100" t="e">
        <f t="shared" si="21"/>
        <v>#DIV/0!</v>
      </c>
      <c r="L60" s="100" t="e">
        <f t="shared" si="2"/>
        <v>#DIV/0!</v>
      </c>
      <c r="M60" s="27"/>
      <c r="N60" s="27"/>
      <c r="O60" s="100" t="e">
        <f t="shared" si="22"/>
        <v>#DIV/0!</v>
      </c>
      <c r="P60" s="27"/>
      <c r="Q60" s="27"/>
      <c r="R60" s="100" t="e">
        <f t="shared" si="23"/>
        <v>#DIV/0!</v>
      </c>
      <c r="S60" s="100" t="e">
        <f t="shared" si="5"/>
        <v>#DIV/0!</v>
      </c>
      <c r="T60" s="27">
        <f t="shared" si="6"/>
        <v>0</v>
      </c>
      <c r="U60" s="27">
        <f t="shared" si="7"/>
        <v>0</v>
      </c>
      <c r="V60" s="100" t="e">
        <f t="shared" si="8"/>
        <v>#DIV/0!</v>
      </c>
      <c r="W60" s="100"/>
      <c r="X60" s="100" t="e">
        <f t="shared" si="9"/>
        <v>#DIV/0!</v>
      </c>
    </row>
    <row r="61" spans="1:24" ht="16" x14ac:dyDescent="0.2">
      <c r="A61" s="10">
        <f>'Demographic Data'!A61</f>
        <v>0</v>
      </c>
      <c r="B61" s="5">
        <f>'Demographic Data'!B61</f>
        <v>0</v>
      </c>
      <c r="C61" s="36">
        <f>'Demographic Data'!C61</f>
        <v>0</v>
      </c>
      <c r="D61" s="5">
        <f>'Demographic Data'!D61</f>
        <v>0</v>
      </c>
      <c r="E61" s="10" t="str">
        <f>'DNT - Data at a Glance'!D61</f>
        <v>30 Days or Less</v>
      </c>
      <c r="F61" s="27"/>
      <c r="G61" s="27"/>
      <c r="H61" s="100" t="e">
        <f t="shared" si="0"/>
        <v>#DIV/0!</v>
      </c>
      <c r="I61" s="27"/>
      <c r="J61" s="27"/>
      <c r="K61" s="100" t="e">
        <f t="shared" si="21"/>
        <v>#DIV/0!</v>
      </c>
      <c r="L61" s="100" t="e">
        <f t="shared" si="2"/>
        <v>#DIV/0!</v>
      </c>
      <c r="M61" s="27"/>
      <c r="N61" s="27"/>
      <c r="O61" s="100" t="e">
        <f t="shared" si="22"/>
        <v>#DIV/0!</v>
      </c>
      <c r="P61" s="27"/>
      <c r="Q61" s="27"/>
      <c r="R61" s="100" t="e">
        <f t="shared" si="23"/>
        <v>#DIV/0!</v>
      </c>
      <c r="S61" s="100" t="e">
        <f t="shared" si="5"/>
        <v>#DIV/0!</v>
      </c>
      <c r="T61" s="27">
        <f t="shared" si="6"/>
        <v>0</v>
      </c>
      <c r="U61" s="27">
        <f t="shared" si="7"/>
        <v>0</v>
      </c>
      <c r="V61" s="100" t="e">
        <f t="shared" si="8"/>
        <v>#DIV/0!</v>
      </c>
      <c r="W61" s="100"/>
      <c r="X61" s="100" t="e">
        <f t="shared" si="9"/>
        <v>#DIV/0!</v>
      </c>
    </row>
    <row r="62" spans="1:24" ht="16" x14ac:dyDescent="0.2">
      <c r="A62" s="10">
        <f>'Demographic Data'!A62</f>
        <v>0</v>
      </c>
      <c r="B62" s="5">
        <f>'Demographic Data'!B62</f>
        <v>0</v>
      </c>
      <c r="C62" s="36">
        <f>'Demographic Data'!C62</f>
        <v>0</v>
      </c>
      <c r="D62" s="5">
        <f>'Demographic Data'!D62</f>
        <v>0</v>
      </c>
      <c r="E62" s="10" t="str">
        <f>'DNT - Data at a Glance'!D62</f>
        <v>30 Days or Less</v>
      </c>
      <c r="F62" s="27"/>
      <c r="G62" s="27"/>
      <c r="H62" s="100" t="e">
        <f t="shared" si="0"/>
        <v>#DIV/0!</v>
      </c>
      <c r="I62" s="27"/>
      <c r="J62" s="27"/>
      <c r="K62" s="100" t="e">
        <f t="shared" si="21"/>
        <v>#DIV/0!</v>
      </c>
      <c r="L62" s="100" t="e">
        <f t="shared" si="2"/>
        <v>#DIV/0!</v>
      </c>
      <c r="M62" s="27"/>
      <c r="N62" s="27"/>
      <c r="O62" s="100" t="e">
        <f t="shared" si="22"/>
        <v>#DIV/0!</v>
      </c>
      <c r="P62" s="27"/>
      <c r="Q62" s="27"/>
      <c r="R62" s="100" t="e">
        <f t="shared" si="23"/>
        <v>#DIV/0!</v>
      </c>
      <c r="S62" s="100" t="e">
        <f t="shared" si="5"/>
        <v>#DIV/0!</v>
      </c>
      <c r="T62" s="27">
        <f t="shared" si="6"/>
        <v>0</v>
      </c>
      <c r="U62" s="27">
        <f t="shared" si="7"/>
        <v>0</v>
      </c>
      <c r="V62" s="100" t="e">
        <f t="shared" si="8"/>
        <v>#DIV/0!</v>
      </c>
      <c r="W62" s="100"/>
      <c r="X62" s="100" t="e">
        <f t="shared" si="9"/>
        <v>#DIV/0!</v>
      </c>
    </row>
    <row r="63" spans="1:24" ht="16" x14ac:dyDescent="0.2">
      <c r="A63" s="10">
        <f>'Demographic Data'!A63</f>
        <v>0</v>
      </c>
      <c r="B63" s="5">
        <f>'Demographic Data'!B63</f>
        <v>0</v>
      </c>
      <c r="C63" s="36">
        <f>'Demographic Data'!C63</f>
        <v>0</v>
      </c>
      <c r="D63" s="5">
        <f>'Demographic Data'!D63</f>
        <v>0</v>
      </c>
      <c r="E63" s="10" t="str">
        <f>'DNT - Data at a Glance'!D63</f>
        <v>30 Days or Less</v>
      </c>
      <c r="F63" s="27"/>
      <c r="G63" s="27"/>
      <c r="H63" s="100" t="e">
        <f t="shared" si="0"/>
        <v>#DIV/0!</v>
      </c>
      <c r="I63" s="27"/>
      <c r="J63" s="27"/>
      <c r="K63" s="100" t="e">
        <f t="shared" si="21"/>
        <v>#DIV/0!</v>
      </c>
      <c r="L63" s="100" t="e">
        <f t="shared" si="2"/>
        <v>#DIV/0!</v>
      </c>
      <c r="M63" s="27"/>
      <c r="N63" s="27"/>
      <c r="O63" s="100" t="e">
        <f t="shared" si="22"/>
        <v>#DIV/0!</v>
      </c>
      <c r="P63" s="27"/>
      <c r="Q63" s="27"/>
      <c r="R63" s="100" t="e">
        <f t="shared" si="23"/>
        <v>#DIV/0!</v>
      </c>
      <c r="S63" s="100" t="e">
        <f t="shared" si="5"/>
        <v>#DIV/0!</v>
      </c>
      <c r="T63" s="27">
        <f t="shared" si="6"/>
        <v>0</v>
      </c>
      <c r="U63" s="27">
        <f t="shared" si="7"/>
        <v>0</v>
      </c>
      <c r="V63" s="100" t="e">
        <f t="shared" si="8"/>
        <v>#DIV/0!</v>
      </c>
      <c r="W63" s="100"/>
      <c r="X63" s="100" t="e">
        <f t="shared" si="9"/>
        <v>#DIV/0!</v>
      </c>
    </row>
    <row r="64" spans="1:24" ht="16" x14ac:dyDescent="0.2">
      <c r="A64" s="10">
        <f>'Demographic Data'!A64</f>
        <v>0</v>
      </c>
      <c r="B64" s="5">
        <f>'Demographic Data'!B64</f>
        <v>0</v>
      </c>
      <c r="C64" s="36">
        <f>'Demographic Data'!C64</f>
        <v>0</v>
      </c>
      <c r="D64" s="5">
        <f>'Demographic Data'!D64</f>
        <v>0</v>
      </c>
      <c r="E64" s="10" t="str">
        <f>'DNT - Data at a Glance'!D64</f>
        <v>30 Days or Less</v>
      </c>
      <c r="F64" s="27"/>
      <c r="G64" s="27"/>
      <c r="H64" s="100" t="e">
        <f t="shared" si="0"/>
        <v>#DIV/0!</v>
      </c>
      <c r="I64" s="27"/>
      <c r="J64" s="27"/>
      <c r="K64" s="100" t="e">
        <f t="shared" si="21"/>
        <v>#DIV/0!</v>
      </c>
      <c r="L64" s="100" t="e">
        <f t="shared" si="2"/>
        <v>#DIV/0!</v>
      </c>
      <c r="M64" s="27"/>
      <c r="N64" s="27"/>
      <c r="O64" s="100" t="e">
        <f t="shared" si="22"/>
        <v>#DIV/0!</v>
      </c>
      <c r="P64" s="27"/>
      <c r="Q64" s="27"/>
      <c r="R64" s="100" t="e">
        <f t="shared" si="23"/>
        <v>#DIV/0!</v>
      </c>
      <c r="S64" s="100" t="e">
        <f t="shared" si="5"/>
        <v>#DIV/0!</v>
      </c>
      <c r="T64" s="27">
        <f t="shared" si="6"/>
        <v>0</v>
      </c>
      <c r="U64" s="27">
        <f t="shared" si="7"/>
        <v>0</v>
      </c>
      <c r="V64" s="100" t="e">
        <f t="shared" si="8"/>
        <v>#DIV/0!</v>
      </c>
      <c r="W64" s="100"/>
      <c r="X64" s="100" t="e">
        <f t="shared" si="9"/>
        <v>#DIV/0!</v>
      </c>
    </row>
    <row r="65" spans="1:24" ht="16" x14ac:dyDescent="0.2">
      <c r="A65" s="10">
        <f>'Demographic Data'!A65</f>
        <v>0</v>
      </c>
      <c r="B65" s="5">
        <f>'Demographic Data'!B65</f>
        <v>0</v>
      </c>
      <c r="C65" s="36">
        <f>'Demographic Data'!C65</f>
        <v>0</v>
      </c>
      <c r="D65" s="5">
        <f>'Demographic Data'!D65</f>
        <v>0</v>
      </c>
      <c r="E65" s="10" t="str">
        <f>'DNT - Data at a Glance'!D65</f>
        <v>30 Days or Less</v>
      </c>
      <c r="F65" s="27"/>
      <c r="G65" s="27"/>
      <c r="H65" s="100" t="e">
        <f t="shared" ref="H65" si="24">SUM(F65/G65)</f>
        <v>#DIV/0!</v>
      </c>
      <c r="I65" s="27"/>
      <c r="J65" s="27"/>
      <c r="K65" s="100" t="e">
        <f t="shared" ref="K65" si="25">SUM(I65/J65)</f>
        <v>#DIV/0!</v>
      </c>
      <c r="L65" s="100" t="e">
        <f t="shared" ref="L65" si="26">SUM(F65+I65)/(G65+J65)</f>
        <v>#DIV/0!</v>
      </c>
      <c r="M65" s="27"/>
      <c r="N65" s="27"/>
      <c r="O65" s="100" t="e">
        <f t="shared" ref="O65" si="27">SUM(M65/N65)</f>
        <v>#DIV/0!</v>
      </c>
      <c r="P65" s="27"/>
      <c r="Q65" s="27"/>
      <c r="R65" s="100" t="e">
        <f t="shared" ref="R65" si="28">SUM(P65/Q65)</f>
        <v>#DIV/0!</v>
      </c>
      <c r="S65" s="100" t="e">
        <f t="shared" ref="S65" si="29">SUM(M65+P65)/(N65+Q65)</f>
        <v>#DIV/0!</v>
      </c>
      <c r="T65" s="27">
        <f t="shared" si="6"/>
        <v>0</v>
      </c>
      <c r="U65" s="27">
        <f t="shared" si="7"/>
        <v>0</v>
      </c>
      <c r="V65" s="100" t="e">
        <f t="shared" ref="V65" si="30">SUM(T65/U65)</f>
        <v>#DIV/0!</v>
      </c>
      <c r="W65" s="100"/>
      <c r="X65" s="100" t="e">
        <f t="shared" ref="X65" si="31">SUM(V65-W65)</f>
        <v>#DIV/0!</v>
      </c>
    </row>
    <row r="66" spans="1:24" ht="16" x14ac:dyDescent="0.2">
      <c r="A66" s="10">
        <f>'Demographic Data'!A66</f>
        <v>0</v>
      </c>
      <c r="B66" s="5">
        <f>'Demographic Data'!B66</f>
        <v>0</v>
      </c>
      <c r="C66" s="36">
        <f>'Demographic Data'!C66</f>
        <v>0</v>
      </c>
      <c r="D66" s="5">
        <f>'Demographic Data'!D66</f>
        <v>0</v>
      </c>
      <c r="E66" s="10" t="str">
        <f>'DNT - Data at a Glance'!D66</f>
        <v>30 Days or Less</v>
      </c>
      <c r="F66" s="27"/>
      <c r="G66" s="27"/>
      <c r="H66" s="100" t="e">
        <f t="shared" si="0"/>
        <v>#DIV/0!</v>
      </c>
      <c r="I66" s="27"/>
      <c r="J66" s="27"/>
      <c r="K66" s="100" t="e">
        <f t="shared" ref="K66" si="32">SUM(I66/J66)</f>
        <v>#DIV/0!</v>
      </c>
      <c r="L66" s="100" t="e">
        <f t="shared" si="2"/>
        <v>#DIV/0!</v>
      </c>
      <c r="M66" s="27"/>
      <c r="N66" s="27"/>
      <c r="O66" s="100" t="e">
        <f t="shared" ref="O66" si="33">SUM(M66/N66)</f>
        <v>#DIV/0!</v>
      </c>
      <c r="P66" s="27"/>
      <c r="Q66" s="27"/>
      <c r="R66" s="100" t="e">
        <f t="shared" ref="R66" si="34">SUM(P66/Q66)</f>
        <v>#DIV/0!</v>
      </c>
      <c r="S66" s="100" t="e">
        <f t="shared" si="5"/>
        <v>#DIV/0!</v>
      </c>
      <c r="T66" s="27">
        <f t="shared" si="6"/>
        <v>0</v>
      </c>
      <c r="U66" s="27">
        <f t="shared" si="7"/>
        <v>0</v>
      </c>
      <c r="V66" s="100" t="e">
        <f t="shared" si="8"/>
        <v>#DIV/0!</v>
      </c>
      <c r="W66" s="100"/>
      <c r="X66" s="100" t="e">
        <f t="shared" si="9"/>
        <v>#DIV/0!</v>
      </c>
    </row>
    <row r="67" spans="1:24" ht="16" x14ac:dyDescent="0.2">
      <c r="A67" s="10">
        <f>'Demographic Data'!A67</f>
        <v>0</v>
      </c>
      <c r="B67" s="5">
        <f>'Demographic Data'!B67</f>
        <v>0</v>
      </c>
      <c r="C67" s="36">
        <f>'Demographic Data'!C67</f>
        <v>0</v>
      </c>
      <c r="D67" s="5">
        <f>'Demographic Data'!D67</f>
        <v>0</v>
      </c>
      <c r="E67" s="10" t="str">
        <f>'DNT - Data at a Glance'!D67</f>
        <v>30 Days or Less</v>
      </c>
      <c r="F67" s="27"/>
      <c r="G67" s="27"/>
      <c r="H67" s="100" t="e">
        <f t="shared" ref="H67:H103" si="35">SUM(F67/G67)</f>
        <v>#DIV/0!</v>
      </c>
      <c r="I67" s="27"/>
      <c r="J67" s="27"/>
      <c r="K67" s="100" t="e">
        <f t="shared" ref="K67:K84" si="36">SUM(I67/J67)</f>
        <v>#DIV/0!</v>
      </c>
      <c r="L67" s="100" t="e">
        <f t="shared" ref="L67:L103" si="37">SUM(F67+I67)/(G67+J67)</f>
        <v>#DIV/0!</v>
      </c>
      <c r="M67" s="27"/>
      <c r="N67" s="27"/>
      <c r="O67" s="100" t="e">
        <f t="shared" ref="O67:O84" si="38">SUM(M67/N67)</f>
        <v>#DIV/0!</v>
      </c>
      <c r="P67" s="27"/>
      <c r="Q67" s="27"/>
      <c r="R67" s="100" t="e">
        <f t="shared" ref="R67:R84" si="39">SUM(P67/Q67)</f>
        <v>#DIV/0!</v>
      </c>
      <c r="S67" s="100" t="e">
        <f t="shared" ref="S67:S130" si="40">SUM(M67+P67)/(N67+Q67)</f>
        <v>#DIV/0!</v>
      </c>
      <c r="T67" s="27">
        <f t="shared" ref="T67:T130" si="41">SUM(F67,I67,M67,P67)</f>
        <v>0</v>
      </c>
      <c r="U67" s="27">
        <f t="shared" ref="U67:U130" si="42">SUM(G67,J67,N67,Q67)</f>
        <v>0</v>
      </c>
      <c r="V67" s="100" t="e">
        <f t="shared" ref="V67:V130" si="43">SUM(T67/U67)</f>
        <v>#DIV/0!</v>
      </c>
      <c r="W67" s="100"/>
      <c r="X67" s="100" t="e">
        <f t="shared" ref="X67:X130" si="44">SUM(V67-W67)</f>
        <v>#DIV/0!</v>
      </c>
    </row>
    <row r="68" spans="1:24" ht="16" x14ac:dyDescent="0.2">
      <c r="A68" s="10">
        <f>'Demographic Data'!A68</f>
        <v>0</v>
      </c>
      <c r="B68" s="5">
        <f>'Demographic Data'!B68</f>
        <v>0</v>
      </c>
      <c r="C68" s="36">
        <f>'Demographic Data'!C68</f>
        <v>0</v>
      </c>
      <c r="D68" s="5">
        <f>'Demographic Data'!D68</f>
        <v>0</v>
      </c>
      <c r="E68" s="10" t="str">
        <f>'DNT - Data at a Glance'!D68</f>
        <v>30 Days or Less</v>
      </c>
      <c r="F68" s="27"/>
      <c r="G68" s="27"/>
      <c r="H68" s="100" t="e">
        <f t="shared" si="35"/>
        <v>#DIV/0!</v>
      </c>
      <c r="I68" s="27"/>
      <c r="J68" s="27"/>
      <c r="K68" s="100" t="e">
        <f t="shared" si="36"/>
        <v>#DIV/0!</v>
      </c>
      <c r="L68" s="100" t="e">
        <f t="shared" si="37"/>
        <v>#DIV/0!</v>
      </c>
      <c r="M68" s="27"/>
      <c r="N68" s="27"/>
      <c r="O68" s="100" t="e">
        <f t="shared" si="38"/>
        <v>#DIV/0!</v>
      </c>
      <c r="P68" s="27"/>
      <c r="Q68" s="27"/>
      <c r="R68" s="100" t="e">
        <f t="shared" si="39"/>
        <v>#DIV/0!</v>
      </c>
      <c r="S68" s="100" t="e">
        <f t="shared" si="40"/>
        <v>#DIV/0!</v>
      </c>
      <c r="T68" s="27">
        <f t="shared" si="41"/>
        <v>0</v>
      </c>
      <c r="U68" s="27">
        <f t="shared" si="42"/>
        <v>0</v>
      </c>
      <c r="V68" s="100" t="e">
        <f t="shared" si="43"/>
        <v>#DIV/0!</v>
      </c>
      <c r="W68" s="100"/>
      <c r="X68" s="100" t="e">
        <f t="shared" si="44"/>
        <v>#DIV/0!</v>
      </c>
    </row>
    <row r="69" spans="1:24" ht="16" x14ac:dyDescent="0.2">
      <c r="A69" s="10">
        <f>'Demographic Data'!A69</f>
        <v>0</v>
      </c>
      <c r="B69" s="5">
        <f>'Demographic Data'!B69</f>
        <v>0</v>
      </c>
      <c r="C69" s="36">
        <f>'Demographic Data'!C69</f>
        <v>0</v>
      </c>
      <c r="D69" s="5">
        <f>'Demographic Data'!D69</f>
        <v>0</v>
      </c>
      <c r="E69" s="10" t="str">
        <f>'DNT - Data at a Glance'!D69</f>
        <v>30 Days or Less</v>
      </c>
      <c r="F69" s="27"/>
      <c r="G69" s="27"/>
      <c r="H69" s="100" t="e">
        <f t="shared" si="35"/>
        <v>#DIV/0!</v>
      </c>
      <c r="I69" s="27"/>
      <c r="J69" s="27"/>
      <c r="K69" s="100" t="e">
        <f t="shared" si="36"/>
        <v>#DIV/0!</v>
      </c>
      <c r="L69" s="100" t="e">
        <f t="shared" si="37"/>
        <v>#DIV/0!</v>
      </c>
      <c r="M69" s="27"/>
      <c r="N69" s="27"/>
      <c r="O69" s="100" t="e">
        <f t="shared" si="38"/>
        <v>#DIV/0!</v>
      </c>
      <c r="P69" s="27"/>
      <c r="Q69" s="27"/>
      <c r="R69" s="100" t="e">
        <f t="shared" si="39"/>
        <v>#DIV/0!</v>
      </c>
      <c r="S69" s="100" t="e">
        <f t="shared" si="40"/>
        <v>#DIV/0!</v>
      </c>
      <c r="T69" s="27">
        <f t="shared" si="41"/>
        <v>0</v>
      </c>
      <c r="U69" s="27">
        <f t="shared" si="42"/>
        <v>0</v>
      </c>
      <c r="V69" s="100" t="e">
        <f t="shared" si="43"/>
        <v>#DIV/0!</v>
      </c>
      <c r="W69" s="100"/>
      <c r="X69" s="100" t="e">
        <f t="shared" si="44"/>
        <v>#DIV/0!</v>
      </c>
    </row>
    <row r="70" spans="1:24" ht="16" x14ac:dyDescent="0.2">
      <c r="A70" s="10">
        <f>'Demographic Data'!A70</f>
        <v>0</v>
      </c>
      <c r="B70" s="5">
        <f>'Demographic Data'!B70</f>
        <v>0</v>
      </c>
      <c r="C70" s="36">
        <f>'Demographic Data'!C70</f>
        <v>0</v>
      </c>
      <c r="D70" s="5">
        <f>'Demographic Data'!D70</f>
        <v>0</v>
      </c>
      <c r="E70" s="10" t="str">
        <f>'DNT - Data at a Glance'!D70</f>
        <v>30 Days or Less</v>
      </c>
      <c r="F70" s="27"/>
      <c r="G70" s="27"/>
      <c r="H70" s="100" t="e">
        <f t="shared" si="35"/>
        <v>#DIV/0!</v>
      </c>
      <c r="I70" s="27"/>
      <c r="J70" s="27"/>
      <c r="K70" s="100" t="e">
        <f t="shared" si="36"/>
        <v>#DIV/0!</v>
      </c>
      <c r="L70" s="100" t="e">
        <f t="shared" si="37"/>
        <v>#DIV/0!</v>
      </c>
      <c r="M70" s="27"/>
      <c r="N70" s="27"/>
      <c r="O70" s="100" t="e">
        <f t="shared" si="38"/>
        <v>#DIV/0!</v>
      </c>
      <c r="P70" s="27"/>
      <c r="Q70" s="27"/>
      <c r="R70" s="100" t="e">
        <f t="shared" si="39"/>
        <v>#DIV/0!</v>
      </c>
      <c r="S70" s="100" t="e">
        <f t="shared" si="40"/>
        <v>#DIV/0!</v>
      </c>
      <c r="T70" s="27">
        <f t="shared" si="41"/>
        <v>0</v>
      </c>
      <c r="U70" s="27">
        <f t="shared" si="42"/>
        <v>0</v>
      </c>
      <c r="V70" s="100" t="e">
        <f t="shared" si="43"/>
        <v>#DIV/0!</v>
      </c>
      <c r="W70" s="100"/>
      <c r="X70" s="100" t="e">
        <f t="shared" si="44"/>
        <v>#DIV/0!</v>
      </c>
    </row>
    <row r="71" spans="1:24" ht="16" x14ac:dyDescent="0.2">
      <c r="A71" s="10">
        <f>'Demographic Data'!A71</f>
        <v>0</v>
      </c>
      <c r="B71" s="5">
        <f>'Demographic Data'!B71</f>
        <v>0</v>
      </c>
      <c r="C71" s="36">
        <f>'Demographic Data'!C71</f>
        <v>0</v>
      </c>
      <c r="D71" s="5">
        <f>'Demographic Data'!D71</f>
        <v>0</v>
      </c>
      <c r="E71" s="10" t="str">
        <f>'DNT - Data at a Glance'!D71</f>
        <v>30 Days or Less</v>
      </c>
      <c r="F71" s="27"/>
      <c r="G71" s="27"/>
      <c r="H71" s="100" t="e">
        <f t="shared" si="35"/>
        <v>#DIV/0!</v>
      </c>
      <c r="I71" s="27"/>
      <c r="J71" s="27"/>
      <c r="K71" s="100" t="e">
        <f t="shared" si="36"/>
        <v>#DIV/0!</v>
      </c>
      <c r="L71" s="100" t="e">
        <f t="shared" si="37"/>
        <v>#DIV/0!</v>
      </c>
      <c r="M71" s="27"/>
      <c r="N71" s="27"/>
      <c r="O71" s="100" t="e">
        <f t="shared" si="38"/>
        <v>#DIV/0!</v>
      </c>
      <c r="P71" s="27"/>
      <c r="Q71" s="27"/>
      <c r="R71" s="100" t="e">
        <f t="shared" si="39"/>
        <v>#DIV/0!</v>
      </c>
      <c r="S71" s="100" t="e">
        <f t="shared" si="40"/>
        <v>#DIV/0!</v>
      </c>
      <c r="T71" s="27">
        <f t="shared" si="41"/>
        <v>0</v>
      </c>
      <c r="U71" s="27">
        <f t="shared" si="42"/>
        <v>0</v>
      </c>
      <c r="V71" s="100" t="e">
        <f t="shared" si="43"/>
        <v>#DIV/0!</v>
      </c>
      <c r="W71" s="100"/>
      <c r="X71" s="100" t="e">
        <f t="shared" si="44"/>
        <v>#DIV/0!</v>
      </c>
    </row>
    <row r="72" spans="1:24" ht="16" x14ac:dyDescent="0.2">
      <c r="A72" s="10">
        <f>'Demographic Data'!A72</f>
        <v>0</v>
      </c>
      <c r="B72" s="5">
        <f>'Demographic Data'!B72</f>
        <v>0</v>
      </c>
      <c r="C72" s="36">
        <f>'Demographic Data'!C72</f>
        <v>0</v>
      </c>
      <c r="D72" s="5">
        <f>'Demographic Data'!D72</f>
        <v>0</v>
      </c>
      <c r="E72" s="10" t="str">
        <f>'DNT - Data at a Glance'!D72</f>
        <v>30 Days or Less</v>
      </c>
      <c r="F72" s="27"/>
      <c r="G72" s="27"/>
      <c r="H72" s="100" t="e">
        <f t="shared" si="35"/>
        <v>#DIV/0!</v>
      </c>
      <c r="I72" s="27"/>
      <c r="J72" s="27"/>
      <c r="K72" s="100" t="e">
        <f t="shared" si="36"/>
        <v>#DIV/0!</v>
      </c>
      <c r="L72" s="100" t="e">
        <f t="shared" si="37"/>
        <v>#DIV/0!</v>
      </c>
      <c r="M72" s="27"/>
      <c r="N72" s="27"/>
      <c r="O72" s="100" t="e">
        <f t="shared" si="38"/>
        <v>#DIV/0!</v>
      </c>
      <c r="P72" s="27"/>
      <c r="Q72" s="27"/>
      <c r="R72" s="100" t="e">
        <f t="shared" si="39"/>
        <v>#DIV/0!</v>
      </c>
      <c r="S72" s="100" t="e">
        <f t="shared" si="40"/>
        <v>#DIV/0!</v>
      </c>
      <c r="T72" s="27">
        <f t="shared" si="41"/>
        <v>0</v>
      </c>
      <c r="U72" s="27">
        <f t="shared" si="42"/>
        <v>0</v>
      </c>
      <c r="V72" s="100" t="e">
        <f t="shared" si="43"/>
        <v>#DIV/0!</v>
      </c>
      <c r="W72" s="100"/>
      <c r="X72" s="100" t="e">
        <f t="shared" si="44"/>
        <v>#DIV/0!</v>
      </c>
    </row>
    <row r="73" spans="1:24" ht="16" x14ac:dyDescent="0.2">
      <c r="A73" s="10">
        <f>'Demographic Data'!A73</f>
        <v>0</v>
      </c>
      <c r="B73" s="5">
        <f>'Demographic Data'!B73</f>
        <v>0</v>
      </c>
      <c r="C73" s="36">
        <f>'Demographic Data'!C73</f>
        <v>0</v>
      </c>
      <c r="D73" s="5">
        <f>'Demographic Data'!D73</f>
        <v>0</v>
      </c>
      <c r="E73" s="10" t="str">
        <f>'DNT - Data at a Glance'!D73</f>
        <v>30 Days or Less</v>
      </c>
      <c r="F73" s="27"/>
      <c r="G73" s="27"/>
      <c r="H73" s="100" t="e">
        <f t="shared" si="35"/>
        <v>#DIV/0!</v>
      </c>
      <c r="I73" s="27"/>
      <c r="J73" s="27"/>
      <c r="K73" s="100" t="e">
        <f t="shared" si="36"/>
        <v>#DIV/0!</v>
      </c>
      <c r="L73" s="100" t="e">
        <f t="shared" si="37"/>
        <v>#DIV/0!</v>
      </c>
      <c r="M73" s="27"/>
      <c r="N73" s="27"/>
      <c r="O73" s="100" t="e">
        <f t="shared" si="38"/>
        <v>#DIV/0!</v>
      </c>
      <c r="P73" s="27"/>
      <c r="Q73" s="27"/>
      <c r="R73" s="100" t="e">
        <f t="shared" si="39"/>
        <v>#DIV/0!</v>
      </c>
      <c r="S73" s="100" t="e">
        <f t="shared" si="40"/>
        <v>#DIV/0!</v>
      </c>
      <c r="T73" s="27">
        <f t="shared" si="41"/>
        <v>0</v>
      </c>
      <c r="U73" s="27">
        <f t="shared" si="42"/>
        <v>0</v>
      </c>
      <c r="V73" s="100" t="e">
        <f t="shared" si="43"/>
        <v>#DIV/0!</v>
      </c>
      <c r="W73" s="100"/>
      <c r="X73" s="100" t="e">
        <f t="shared" si="44"/>
        <v>#DIV/0!</v>
      </c>
    </row>
    <row r="74" spans="1:24" ht="16" x14ac:dyDescent="0.2">
      <c r="A74" s="10">
        <f>'Demographic Data'!A74</f>
        <v>0</v>
      </c>
      <c r="B74" s="5">
        <f>'Demographic Data'!B74</f>
        <v>0</v>
      </c>
      <c r="C74" s="36">
        <f>'Demographic Data'!C74</f>
        <v>0</v>
      </c>
      <c r="D74" s="5">
        <f>'Demographic Data'!D74</f>
        <v>0</v>
      </c>
      <c r="E74" s="10" t="str">
        <f>'DNT - Data at a Glance'!D74</f>
        <v>30 Days or Less</v>
      </c>
      <c r="F74" s="27"/>
      <c r="G74" s="27"/>
      <c r="H74" s="100" t="e">
        <f t="shared" si="35"/>
        <v>#DIV/0!</v>
      </c>
      <c r="I74" s="27"/>
      <c r="J74" s="27"/>
      <c r="K74" s="100" t="e">
        <f t="shared" si="36"/>
        <v>#DIV/0!</v>
      </c>
      <c r="L74" s="100" t="e">
        <f t="shared" si="37"/>
        <v>#DIV/0!</v>
      </c>
      <c r="M74" s="27"/>
      <c r="N74" s="27"/>
      <c r="O74" s="100" t="e">
        <f t="shared" si="38"/>
        <v>#DIV/0!</v>
      </c>
      <c r="P74" s="27"/>
      <c r="Q74" s="27"/>
      <c r="R74" s="100" t="e">
        <f t="shared" si="39"/>
        <v>#DIV/0!</v>
      </c>
      <c r="S74" s="100" t="e">
        <f t="shared" si="40"/>
        <v>#DIV/0!</v>
      </c>
      <c r="T74" s="27">
        <f t="shared" si="41"/>
        <v>0</v>
      </c>
      <c r="U74" s="27">
        <f t="shared" si="42"/>
        <v>0</v>
      </c>
      <c r="V74" s="100" t="e">
        <f t="shared" si="43"/>
        <v>#DIV/0!</v>
      </c>
      <c r="W74" s="100"/>
      <c r="X74" s="100" t="e">
        <f t="shared" si="44"/>
        <v>#DIV/0!</v>
      </c>
    </row>
    <row r="75" spans="1:24" ht="16" x14ac:dyDescent="0.2">
      <c r="A75" s="10">
        <f>'Demographic Data'!A75</f>
        <v>0</v>
      </c>
      <c r="B75" s="5">
        <f>'Demographic Data'!B75</f>
        <v>0</v>
      </c>
      <c r="C75" s="36">
        <f>'Demographic Data'!C75</f>
        <v>0</v>
      </c>
      <c r="D75" s="5">
        <f>'Demographic Data'!D75</f>
        <v>0</v>
      </c>
      <c r="E75" s="10" t="str">
        <f>'DNT - Data at a Glance'!D75</f>
        <v>30 Days or Less</v>
      </c>
      <c r="F75" s="27"/>
      <c r="G75" s="27"/>
      <c r="H75" s="100" t="e">
        <f t="shared" si="35"/>
        <v>#DIV/0!</v>
      </c>
      <c r="I75" s="27"/>
      <c r="J75" s="27"/>
      <c r="K75" s="100" t="e">
        <f t="shared" si="36"/>
        <v>#DIV/0!</v>
      </c>
      <c r="L75" s="100" t="e">
        <f t="shared" si="37"/>
        <v>#DIV/0!</v>
      </c>
      <c r="M75" s="27"/>
      <c r="N75" s="27"/>
      <c r="O75" s="100" t="e">
        <f t="shared" si="38"/>
        <v>#DIV/0!</v>
      </c>
      <c r="P75" s="27"/>
      <c r="Q75" s="27"/>
      <c r="R75" s="100" t="e">
        <f t="shared" si="39"/>
        <v>#DIV/0!</v>
      </c>
      <c r="S75" s="100" t="e">
        <f t="shared" si="40"/>
        <v>#DIV/0!</v>
      </c>
      <c r="T75" s="27">
        <f t="shared" si="41"/>
        <v>0</v>
      </c>
      <c r="U75" s="27">
        <f t="shared" si="42"/>
        <v>0</v>
      </c>
      <c r="V75" s="100" t="e">
        <f t="shared" si="43"/>
        <v>#DIV/0!</v>
      </c>
      <c r="W75" s="100"/>
      <c r="X75" s="100" t="e">
        <f t="shared" si="44"/>
        <v>#DIV/0!</v>
      </c>
    </row>
    <row r="76" spans="1:24" ht="16" x14ac:dyDescent="0.2">
      <c r="A76" s="10">
        <f>'Demographic Data'!A76</f>
        <v>0</v>
      </c>
      <c r="B76" s="5">
        <f>'Demographic Data'!B76</f>
        <v>0</v>
      </c>
      <c r="C76" s="36">
        <f>'Demographic Data'!C76</f>
        <v>0</v>
      </c>
      <c r="D76" s="5">
        <f>'Demographic Data'!D76</f>
        <v>0</v>
      </c>
      <c r="E76" s="10" t="str">
        <f>'DNT - Data at a Glance'!D76</f>
        <v>30 Days or Less</v>
      </c>
      <c r="F76" s="27"/>
      <c r="G76" s="27"/>
      <c r="H76" s="100" t="e">
        <f t="shared" si="35"/>
        <v>#DIV/0!</v>
      </c>
      <c r="I76" s="27"/>
      <c r="J76" s="27"/>
      <c r="K76" s="100" t="e">
        <f t="shared" si="36"/>
        <v>#DIV/0!</v>
      </c>
      <c r="L76" s="100" t="e">
        <f t="shared" si="37"/>
        <v>#DIV/0!</v>
      </c>
      <c r="M76" s="27"/>
      <c r="N76" s="27"/>
      <c r="O76" s="100" t="e">
        <f t="shared" si="38"/>
        <v>#DIV/0!</v>
      </c>
      <c r="P76" s="27"/>
      <c r="Q76" s="27"/>
      <c r="R76" s="100" t="e">
        <f t="shared" si="39"/>
        <v>#DIV/0!</v>
      </c>
      <c r="S76" s="100" t="e">
        <f t="shared" si="40"/>
        <v>#DIV/0!</v>
      </c>
      <c r="T76" s="27">
        <f t="shared" si="41"/>
        <v>0</v>
      </c>
      <c r="U76" s="27">
        <f t="shared" si="42"/>
        <v>0</v>
      </c>
      <c r="V76" s="100" t="e">
        <f t="shared" si="43"/>
        <v>#DIV/0!</v>
      </c>
      <c r="W76" s="100"/>
      <c r="X76" s="100" t="e">
        <f t="shared" si="44"/>
        <v>#DIV/0!</v>
      </c>
    </row>
    <row r="77" spans="1:24" ht="16" x14ac:dyDescent="0.2">
      <c r="A77" s="10">
        <f>'Demographic Data'!A77</f>
        <v>0</v>
      </c>
      <c r="B77" s="5">
        <f>'Demographic Data'!B77</f>
        <v>0</v>
      </c>
      <c r="C77" s="36">
        <f>'Demographic Data'!C77</f>
        <v>0</v>
      </c>
      <c r="D77" s="5">
        <f>'Demographic Data'!D77</f>
        <v>0</v>
      </c>
      <c r="E77" s="10" t="str">
        <f>'DNT - Data at a Glance'!D77</f>
        <v>30 Days or Less</v>
      </c>
      <c r="F77" s="27"/>
      <c r="G77" s="27"/>
      <c r="H77" s="100" t="e">
        <f t="shared" si="35"/>
        <v>#DIV/0!</v>
      </c>
      <c r="I77" s="27"/>
      <c r="J77" s="27"/>
      <c r="K77" s="100" t="e">
        <f t="shared" si="36"/>
        <v>#DIV/0!</v>
      </c>
      <c r="L77" s="100" t="e">
        <f t="shared" si="37"/>
        <v>#DIV/0!</v>
      </c>
      <c r="M77" s="27"/>
      <c r="N77" s="27"/>
      <c r="O77" s="100" t="e">
        <f t="shared" si="38"/>
        <v>#DIV/0!</v>
      </c>
      <c r="P77" s="27"/>
      <c r="Q77" s="27"/>
      <c r="R77" s="100" t="e">
        <f t="shared" si="39"/>
        <v>#DIV/0!</v>
      </c>
      <c r="S77" s="100" t="e">
        <f t="shared" si="40"/>
        <v>#DIV/0!</v>
      </c>
      <c r="T77" s="27">
        <f t="shared" si="41"/>
        <v>0</v>
      </c>
      <c r="U77" s="27">
        <f t="shared" si="42"/>
        <v>0</v>
      </c>
      <c r="V77" s="100" t="e">
        <f t="shared" si="43"/>
        <v>#DIV/0!</v>
      </c>
      <c r="W77" s="100"/>
      <c r="X77" s="100" t="e">
        <f t="shared" si="44"/>
        <v>#DIV/0!</v>
      </c>
    </row>
    <row r="78" spans="1:24" ht="16" x14ac:dyDescent="0.2">
      <c r="A78" s="10">
        <f>'Demographic Data'!A78</f>
        <v>0</v>
      </c>
      <c r="B78" s="5">
        <f>'Demographic Data'!B78</f>
        <v>0</v>
      </c>
      <c r="C78" s="36">
        <f>'Demographic Data'!C78</f>
        <v>0</v>
      </c>
      <c r="D78" s="5">
        <f>'Demographic Data'!D78</f>
        <v>0</v>
      </c>
      <c r="E78" s="10" t="str">
        <f>'DNT - Data at a Glance'!D78</f>
        <v>30 Days or Less</v>
      </c>
      <c r="F78" s="27"/>
      <c r="G78" s="27"/>
      <c r="H78" s="100" t="e">
        <f t="shared" si="35"/>
        <v>#DIV/0!</v>
      </c>
      <c r="I78" s="27"/>
      <c r="J78" s="27"/>
      <c r="K78" s="100" t="e">
        <f t="shared" si="36"/>
        <v>#DIV/0!</v>
      </c>
      <c r="L78" s="100" t="e">
        <f t="shared" si="37"/>
        <v>#DIV/0!</v>
      </c>
      <c r="M78" s="27"/>
      <c r="N78" s="27"/>
      <c r="O78" s="100" t="e">
        <f t="shared" si="38"/>
        <v>#DIV/0!</v>
      </c>
      <c r="P78" s="27"/>
      <c r="Q78" s="27"/>
      <c r="R78" s="100" t="e">
        <f t="shared" si="39"/>
        <v>#DIV/0!</v>
      </c>
      <c r="S78" s="100" t="e">
        <f t="shared" si="40"/>
        <v>#DIV/0!</v>
      </c>
      <c r="T78" s="27">
        <f t="shared" si="41"/>
        <v>0</v>
      </c>
      <c r="U78" s="27">
        <f t="shared" si="42"/>
        <v>0</v>
      </c>
      <c r="V78" s="100" t="e">
        <f t="shared" si="43"/>
        <v>#DIV/0!</v>
      </c>
      <c r="W78" s="100"/>
      <c r="X78" s="100" t="e">
        <f t="shared" si="44"/>
        <v>#DIV/0!</v>
      </c>
    </row>
    <row r="79" spans="1:24" ht="16" x14ac:dyDescent="0.2">
      <c r="A79" s="10">
        <f>'Demographic Data'!A79</f>
        <v>0</v>
      </c>
      <c r="B79" s="5">
        <f>'Demographic Data'!B79</f>
        <v>0</v>
      </c>
      <c r="C79" s="36">
        <f>'Demographic Data'!C79</f>
        <v>0</v>
      </c>
      <c r="D79" s="5">
        <f>'Demographic Data'!D79</f>
        <v>0</v>
      </c>
      <c r="E79" s="10" t="str">
        <f>'DNT - Data at a Glance'!D79</f>
        <v>30 Days or Less</v>
      </c>
      <c r="F79" s="27"/>
      <c r="G79" s="27"/>
      <c r="H79" s="100" t="e">
        <f t="shared" si="35"/>
        <v>#DIV/0!</v>
      </c>
      <c r="I79" s="27"/>
      <c r="J79" s="27"/>
      <c r="K79" s="100" t="e">
        <f t="shared" si="36"/>
        <v>#DIV/0!</v>
      </c>
      <c r="L79" s="100" t="e">
        <f t="shared" si="37"/>
        <v>#DIV/0!</v>
      </c>
      <c r="M79" s="27"/>
      <c r="N79" s="27"/>
      <c r="O79" s="100" t="e">
        <f t="shared" si="38"/>
        <v>#DIV/0!</v>
      </c>
      <c r="P79" s="27"/>
      <c r="Q79" s="27"/>
      <c r="R79" s="100" t="e">
        <f t="shared" si="39"/>
        <v>#DIV/0!</v>
      </c>
      <c r="S79" s="100" t="e">
        <f t="shared" si="40"/>
        <v>#DIV/0!</v>
      </c>
      <c r="T79" s="27">
        <f t="shared" si="41"/>
        <v>0</v>
      </c>
      <c r="U79" s="27">
        <f t="shared" si="42"/>
        <v>0</v>
      </c>
      <c r="V79" s="100" t="e">
        <f t="shared" si="43"/>
        <v>#DIV/0!</v>
      </c>
      <c r="W79" s="100"/>
      <c r="X79" s="100" t="e">
        <f t="shared" si="44"/>
        <v>#DIV/0!</v>
      </c>
    </row>
    <row r="80" spans="1:24" ht="16" x14ac:dyDescent="0.2">
      <c r="A80" s="10">
        <f>'Demographic Data'!A80</f>
        <v>0</v>
      </c>
      <c r="B80" s="5">
        <f>'Demographic Data'!B80</f>
        <v>0</v>
      </c>
      <c r="C80" s="36">
        <f>'Demographic Data'!C80</f>
        <v>0</v>
      </c>
      <c r="D80" s="5">
        <f>'Demographic Data'!D80</f>
        <v>0</v>
      </c>
      <c r="E80" s="10" t="str">
        <f>'DNT - Data at a Glance'!D80</f>
        <v>30 Days or Less</v>
      </c>
      <c r="F80" s="27"/>
      <c r="G80" s="27"/>
      <c r="H80" s="100" t="e">
        <f t="shared" si="35"/>
        <v>#DIV/0!</v>
      </c>
      <c r="I80" s="27"/>
      <c r="J80" s="27"/>
      <c r="K80" s="100" t="e">
        <f t="shared" si="36"/>
        <v>#DIV/0!</v>
      </c>
      <c r="L80" s="100" t="e">
        <f t="shared" si="37"/>
        <v>#DIV/0!</v>
      </c>
      <c r="M80" s="27"/>
      <c r="N80" s="27"/>
      <c r="O80" s="100" t="e">
        <f t="shared" si="38"/>
        <v>#DIV/0!</v>
      </c>
      <c r="P80" s="27"/>
      <c r="Q80" s="27"/>
      <c r="R80" s="100" t="e">
        <f t="shared" si="39"/>
        <v>#DIV/0!</v>
      </c>
      <c r="S80" s="100" t="e">
        <f t="shared" si="40"/>
        <v>#DIV/0!</v>
      </c>
      <c r="T80" s="27">
        <f t="shared" si="41"/>
        <v>0</v>
      </c>
      <c r="U80" s="27">
        <f t="shared" si="42"/>
        <v>0</v>
      </c>
      <c r="V80" s="100" t="e">
        <f t="shared" si="43"/>
        <v>#DIV/0!</v>
      </c>
      <c r="W80" s="100"/>
      <c r="X80" s="100" t="e">
        <f t="shared" si="44"/>
        <v>#DIV/0!</v>
      </c>
    </row>
    <row r="81" spans="1:24" ht="16" x14ac:dyDescent="0.2">
      <c r="A81" s="10">
        <f>'Demographic Data'!A81</f>
        <v>0</v>
      </c>
      <c r="B81" s="5">
        <f>'Demographic Data'!B81</f>
        <v>0</v>
      </c>
      <c r="C81" s="36">
        <f>'Demographic Data'!C81</f>
        <v>0</v>
      </c>
      <c r="D81" s="5">
        <f>'Demographic Data'!D81</f>
        <v>0</v>
      </c>
      <c r="E81" s="10" t="str">
        <f>'DNT - Data at a Glance'!D81</f>
        <v>30 Days or Less</v>
      </c>
      <c r="F81" s="27"/>
      <c r="G81" s="27"/>
      <c r="H81" s="100" t="e">
        <f t="shared" si="35"/>
        <v>#DIV/0!</v>
      </c>
      <c r="I81" s="27"/>
      <c r="J81" s="27"/>
      <c r="K81" s="100" t="e">
        <f t="shared" si="36"/>
        <v>#DIV/0!</v>
      </c>
      <c r="L81" s="100" t="e">
        <f t="shared" si="37"/>
        <v>#DIV/0!</v>
      </c>
      <c r="M81" s="27"/>
      <c r="N81" s="27"/>
      <c r="O81" s="100" t="e">
        <f t="shared" si="38"/>
        <v>#DIV/0!</v>
      </c>
      <c r="P81" s="27"/>
      <c r="Q81" s="27"/>
      <c r="R81" s="100" t="e">
        <f t="shared" si="39"/>
        <v>#DIV/0!</v>
      </c>
      <c r="S81" s="100" t="e">
        <f t="shared" si="40"/>
        <v>#DIV/0!</v>
      </c>
      <c r="T81" s="27">
        <f t="shared" si="41"/>
        <v>0</v>
      </c>
      <c r="U81" s="27">
        <f t="shared" si="42"/>
        <v>0</v>
      </c>
      <c r="V81" s="100" t="e">
        <f t="shared" si="43"/>
        <v>#DIV/0!</v>
      </c>
      <c r="W81" s="100"/>
      <c r="X81" s="100" t="e">
        <f t="shared" si="44"/>
        <v>#DIV/0!</v>
      </c>
    </row>
    <row r="82" spans="1:24" ht="16" x14ac:dyDescent="0.2">
      <c r="A82" s="10">
        <f>'Demographic Data'!A82</f>
        <v>0</v>
      </c>
      <c r="B82" s="5">
        <f>'Demographic Data'!B82</f>
        <v>0</v>
      </c>
      <c r="C82" s="36">
        <f>'Demographic Data'!C82</f>
        <v>0</v>
      </c>
      <c r="D82" s="5">
        <f>'Demographic Data'!D82</f>
        <v>0</v>
      </c>
      <c r="E82" s="10" t="str">
        <f>'DNT - Data at a Glance'!D82</f>
        <v>30 Days or Less</v>
      </c>
      <c r="F82" s="27"/>
      <c r="G82" s="27"/>
      <c r="H82" s="100" t="e">
        <f t="shared" si="35"/>
        <v>#DIV/0!</v>
      </c>
      <c r="I82" s="27"/>
      <c r="J82" s="27"/>
      <c r="K82" s="100" t="e">
        <f t="shared" si="36"/>
        <v>#DIV/0!</v>
      </c>
      <c r="L82" s="100" t="e">
        <f t="shared" si="37"/>
        <v>#DIV/0!</v>
      </c>
      <c r="M82" s="27"/>
      <c r="N82" s="27"/>
      <c r="O82" s="100" t="e">
        <f t="shared" si="38"/>
        <v>#DIV/0!</v>
      </c>
      <c r="P82" s="27"/>
      <c r="Q82" s="27"/>
      <c r="R82" s="100" t="e">
        <f t="shared" si="39"/>
        <v>#DIV/0!</v>
      </c>
      <c r="S82" s="100" t="e">
        <f t="shared" si="40"/>
        <v>#DIV/0!</v>
      </c>
      <c r="T82" s="27">
        <f t="shared" si="41"/>
        <v>0</v>
      </c>
      <c r="U82" s="27">
        <f t="shared" si="42"/>
        <v>0</v>
      </c>
      <c r="V82" s="100" t="e">
        <f t="shared" si="43"/>
        <v>#DIV/0!</v>
      </c>
      <c r="W82" s="100"/>
      <c r="X82" s="100" t="e">
        <f t="shared" si="44"/>
        <v>#DIV/0!</v>
      </c>
    </row>
    <row r="83" spans="1:24" ht="16" x14ac:dyDescent="0.2">
      <c r="A83" s="10">
        <f>'Demographic Data'!A83</f>
        <v>0</v>
      </c>
      <c r="B83" s="5">
        <f>'Demographic Data'!B83</f>
        <v>0</v>
      </c>
      <c r="C83" s="51">
        <f>'Demographic Data'!C83</f>
        <v>0</v>
      </c>
      <c r="D83" s="5">
        <f>'Demographic Data'!D83</f>
        <v>0</v>
      </c>
      <c r="E83" s="10" t="str">
        <f>'DNT - Data at a Glance'!D83</f>
        <v>30 Days or Less</v>
      </c>
      <c r="F83" s="27"/>
      <c r="G83" s="27"/>
      <c r="H83" s="100" t="e">
        <f t="shared" si="35"/>
        <v>#DIV/0!</v>
      </c>
      <c r="I83" s="27"/>
      <c r="J83" s="27"/>
      <c r="K83" s="100" t="e">
        <f t="shared" si="36"/>
        <v>#DIV/0!</v>
      </c>
      <c r="L83" s="100" t="e">
        <f t="shared" si="37"/>
        <v>#DIV/0!</v>
      </c>
      <c r="M83" s="27"/>
      <c r="N83" s="27"/>
      <c r="O83" s="100" t="e">
        <f t="shared" si="38"/>
        <v>#DIV/0!</v>
      </c>
      <c r="P83" s="27"/>
      <c r="Q83" s="27"/>
      <c r="R83" s="100" t="e">
        <f t="shared" si="39"/>
        <v>#DIV/0!</v>
      </c>
      <c r="S83" s="100" t="e">
        <f t="shared" si="40"/>
        <v>#DIV/0!</v>
      </c>
      <c r="T83" s="27">
        <f t="shared" si="41"/>
        <v>0</v>
      </c>
      <c r="U83" s="27">
        <f t="shared" si="42"/>
        <v>0</v>
      </c>
      <c r="V83" s="100" t="e">
        <f t="shared" si="43"/>
        <v>#DIV/0!</v>
      </c>
      <c r="W83" s="100"/>
      <c r="X83" s="100" t="e">
        <f t="shared" si="44"/>
        <v>#DIV/0!</v>
      </c>
    </row>
    <row r="84" spans="1:24" ht="16" x14ac:dyDescent="0.2">
      <c r="A84" s="10">
        <f>'Demographic Data'!A84</f>
        <v>0</v>
      </c>
      <c r="B84" s="5">
        <f>'Demographic Data'!B84</f>
        <v>0</v>
      </c>
      <c r="C84" s="36">
        <f>'Demographic Data'!C84</f>
        <v>0</v>
      </c>
      <c r="D84" s="5">
        <f>'Demographic Data'!D84</f>
        <v>0</v>
      </c>
      <c r="E84" s="10" t="str">
        <f>'DNT - Data at a Glance'!D84</f>
        <v>30 Days or Less</v>
      </c>
      <c r="F84" s="27"/>
      <c r="G84" s="27"/>
      <c r="H84" s="100" t="e">
        <f t="shared" si="35"/>
        <v>#DIV/0!</v>
      </c>
      <c r="I84" s="27"/>
      <c r="J84" s="27"/>
      <c r="K84" s="100" t="e">
        <f t="shared" si="36"/>
        <v>#DIV/0!</v>
      </c>
      <c r="L84" s="100" t="e">
        <f t="shared" si="37"/>
        <v>#DIV/0!</v>
      </c>
      <c r="M84" s="27"/>
      <c r="N84" s="27"/>
      <c r="O84" s="100" t="e">
        <f t="shared" si="38"/>
        <v>#DIV/0!</v>
      </c>
      <c r="P84" s="27"/>
      <c r="Q84" s="27"/>
      <c r="R84" s="100" t="e">
        <f t="shared" si="39"/>
        <v>#DIV/0!</v>
      </c>
      <c r="S84" s="100" t="e">
        <f t="shared" si="40"/>
        <v>#DIV/0!</v>
      </c>
      <c r="T84" s="27">
        <f t="shared" si="41"/>
        <v>0</v>
      </c>
      <c r="U84" s="27">
        <f t="shared" si="42"/>
        <v>0</v>
      </c>
      <c r="V84" s="100" t="e">
        <f t="shared" si="43"/>
        <v>#DIV/0!</v>
      </c>
      <c r="W84" s="100"/>
      <c r="X84" s="100" t="e">
        <f t="shared" si="44"/>
        <v>#DIV/0!</v>
      </c>
    </row>
    <row r="85" spans="1:24" ht="16" x14ac:dyDescent="0.2">
      <c r="A85" s="10">
        <f>'Demographic Data'!A85</f>
        <v>0</v>
      </c>
      <c r="B85" s="5">
        <f>'Demographic Data'!B85</f>
        <v>0</v>
      </c>
      <c r="C85" s="36">
        <f>'Demographic Data'!C85</f>
        <v>0</v>
      </c>
      <c r="D85" s="5">
        <f>'Demographic Data'!D85</f>
        <v>0</v>
      </c>
      <c r="E85" s="10" t="str">
        <f>'DNT - Data at a Glance'!D85</f>
        <v>30 Days or Less</v>
      </c>
      <c r="F85" s="27"/>
      <c r="G85" s="27"/>
      <c r="H85" s="100" t="e">
        <f t="shared" ref="H85" si="45">SUM(F85/G85)</f>
        <v>#DIV/0!</v>
      </c>
      <c r="I85" s="27"/>
      <c r="J85" s="27"/>
      <c r="K85" s="100" t="e">
        <f t="shared" ref="K85" si="46">SUM(I85/J85)</f>
        <v>#DIV/0!</v>
      </c>
      <c r="L85" s="100" t="e">
        <f t="shared" ref="L85" si="47">SUM(F85+I85)/(G85+J85)</f>
        <v>#DIV/0!</v>
      </c>
      <c r="M85" s="27"/>
      <c r="N85" s="27"/>
      <c r="O85" s="100" t="e">
        <f t="shared" ref="O85" si="48">SUM(M85/N85)</f>
        <v>#DIV/0!</v>
      </c>
      <c r="P85" s="27"/>
      <c r="Q85" s="27"/>
      <c r="R85" s="100" t="e">
        <f t="shared" ref="R85" si="49">SUM(P85/Q85)</f>
        <v>#DIV/0!</v>
      </c>
      <c r="S85" s="100" t="e">
        <f t="shared" ref="S85" si="50">SUM(M85+P85)/(N85+Q85)</f>
        <v>#DIV/0!</v>
      </c>
      <c r="T85" s="27">
        <f t="shared" si="41"/>
        <v>0</v>
      </c>
      <c r="U85" s="27">
        <f t="shared" si="42"/>
        <v>0</v>
      </c>
      <c r="V85" s="100" t="e">
        <f t="shared" ref="V85" si="51">SUM(T85/U85)</f>
        <v>#DIV/0!</v>
      </c>
      <c r="W85" s="100"/>
      <c r="X85" s="100" t="e">
        <f t="shared" ref="X85" si="52">SUM(V85-W85)</f>
        <v>#DIV/0!</v>
      </c>
    </row>
    <row r="86" spans="1:24" ht="16" x14ac:dyDescent="0.2">
      <c r="A86" s="10">
        <f>'Demographic Data'!A86</f>
        <v>0</v>
      </c>
      <c r="B86" s="5">
        <f>'Demographic Data'!B86</f>
        <v>0</v>
      </c>
      <c r="C86" s="51">
        <f>'Demographic Data'!C86</f>
        <v>0</v>
      </c>
      <c r="D86" s="5">
        <f>'Demographic Data'!D86</f>
        <v>0</v>
      </c>
      <c r="E86" s="10" t="str">
        <f>'DNT - Data at a Glance'!D86</f>
        <v>30 Days or Less</v>
      </c>
      <c r="F86" s="27"/>
      <c r="G86" s="27"/>
      <c r="H86" s="100" t="e">
        <f t="shared" si="35"/>
        <v>#DIV/0!</v>
      </c>
      <c r="I86" s="27"/>
      <c r="J86" s="27"/>
      <c r="K86" s="100" t="e">
        <f t="shared" ref="K86:K103" si="53">SUM(I86/J86)</f>
        <v>#DIV/0!</v>
      </c>
      <c r="L86" s="100" t="e">
        <f t="shared" si="37"/>
        <v>#DIV/0!</v>
      </c>
      <c r="M86" s="27"/>
      <c r="N86" s="27"/>
      <c r="O86" s="100" t="e">
        <f t="shared" ref="O86:O149" si="54">SUM(M86/N86)</f>
        <v>#DIV/0!</v>
      </c>
      <c r="P86" s="27"/>
      <c r="Q86" s="27"/>
      <c r="R86" s="100" t="e">
        <f t="shared" ref="R86:R149" si="55">SUM(P86/Q86)</f>
        <v>#DIV/0!</v>
      </c>
      <c r="S86" s="100" t="e">
        <f t="shared" si="40"/>
        <v>#DIV/0!</v>
      </c>
      <c r="T86" s="27">
        <f t="shared" si="41"/>
        <v>0</v>
      </c>
      <c r="U86" s="27">
        <f t="shared" si="42"/>
        <v>0</v>
      </c>
      <c r="V86" s="100" t="e">
        <f t="shared" si="43"/>
        <v>#DIV/0!</v>
      </c>
      <c r="W86" s="100"/>
      <c r="X86" s="100" t="e">
        <f t="shared" si="44"/>
        <v>#DIV/0!</v>
      </c>
    </row>
    <row r="87" spans="1:24" ht="16" x14ac:dyDescent="0.2">
      <c r="A87" s="10">
        <f>'Demographic Data'!A87</f>
        <v>0</v>
      </c>
      <c r="B87" s="5">
        <f>'Demographic Data'!B87</f>
        <v>0</v>
      </c>
      <c r="C87" s="36">
        <f>'Demographic Data'!C87</f>
        <v>0</v>
      </c>
      <c r="D87" s="5">
        <f>'Demographic Data'!D87</f>
        <v>0</v>
      </c>
      <c r="E87" s="10" t="str">
        <f>'DNT - Data at a Glance'!D87</f>
        <v>30 Days or Less</v>
      </c>
      <c r="F87" s="27"/>
      <c r="G87" s="27"/>
      <c r="H87" s="100" t="e">
        <f t="shared" si="35"/>
        <v>#DIV/0!</v>
      </c>
      <c r="I87" s="27"/>
      <c r="J87" s="27"/>
      <c r="K87" s="100" t="e">
        <f t="shared" si="53"/>
        <v>#DIV/0!</v>
      </c>
      <c r="L87" s="100" t="e">
        <f t="shared" si="37"/>
        <v>#DIV/0!</v>
      </c>
      <c r="M87" s="27"/>
      <c r="N87" s="27"/>
      <c r="O87" s="100" t="e">
        <f t="shared" si="54"/>
        <v>#DIV/0!</v>
      </c>
      <c r="P87" s="27"/>
      <c r="Q87" s="27"/>
      <c r="R87" s="100" t="e">
        <f t="shared" si="55"/>
        <v>#DIV/0!</v>
      </c>
      <c r="S87" s="100" t="e">
        <f t="shared" si="40"/>
        <v>#DIV/0!</v>
      </c>
      <c r="T87" s="27">
        <f t="shared" si="41"/>
        <v>0</v>
      </c>
      <c r="U87" s="27">
        <f t="shared" si="42"/>
        <v>0</v>
      </c>
      <c r="V87" s="100" t="e">
        <f t="shared" si="43"/>
        <v>#DIV/0!</v>
      </c>
      <c r="W87" s="100"/>
      <c r="X87" s="100" t="e">
        <f t="shared" si="44"/>
        <v>#DIV/0!</v>
      </c>
    </row>
    <row r="88" spans="1:24" ht="16" x14ac:dyDescent="0.2">
      <c r="A88" s="10">
        <f>'Demographic Data'!A88</f>
        <v>0</v>
      </c>
      <c r="B88" s="5">
        <f>'Demographic Data'!B88</f>
        <v>0</v>
      </c>
      <c r="C88" s="36">
        <f>'Demographic Data'!C88</f>
        <v>0</v>
      </c>
      <c r="D88" s="5">
        <f>'Demographic Data'!D88</f>
        <v>0</v>
      </c>
      <c r="E88" s="10" t="str">
        <f>'DNT - Data at a Glance'!D88</f>
        <v>30 Days or Less</v>
      </c>
      <c r="F88" s="27"/>
      <c r="G88" s="27"/>
      <c r="H88" s="100" t="e">
        <f t="shared" si="35"/>
        <v>#DIV/0!</v>
      </c>
      <c r="I88" s="27"/>
      <c r="J88" s="27"/>
      <c r="K88" s="100" t="e">
        <f t="shared" si="53"/>
        <v>#DIV/0!</v>
      </c>
      <c r="L88" s="100" t="e">
        <f t="shared" si="37"/>
        <v>#DIV/0!</v>
      </c>
      <c r="M88" s="27"/>
      <c r="N88" s="27"/>
      <c r="O88" s="100" t="e">
        <f t="shared" si="54"/>
        <v>#DIV/0!</v>
      </c>
      <c r="P88" s="27"/>
      <c r="Q88" s="27"/>
      <c r="R88" s="100" t="e">
        <f t="shared" si="55"/>
        <v>#DIV/0!</v>
      </c>
      <c r="S88" s="100" t="e">
        <f t="shared" si="40"/>
        <v>#DIV/0!</v>
      </c>
      <c r="T88" s="27">
        <f t="shared" si="41"/>
        <v>0</v>
      </c>
      <c r="U88" s="27">
        <f t="shared" si="42"/>
        <v>0</v>
      </c>
      <c r="V88" s="100" t="e">
        <f t="shared" si="43"/>
        <v>#DIV/0!</v>
      </c>
      <c r="W88" s="100"/>
      <c r="X88" s="100" t="e">
        <f t="shared" si="44"/>
        <v>#DIV/0!</v>
      </c>
    </row>
    <row r="89" spans="1:24" ht="16" x14ac:dyDescent="0.2">
      <c r="A89" s="10">
        <f>'Demographic Data'!A89</f>
        <v>0</v>
      </c>
      <c r="B89" s="5">
        <f>'Demographic Data'!B89</f>
        <v>0</v>
      </c>
      <c r="C89" s="36">
        <f>'Demographic Data'!C89</f>
        <v>0</v>
      </c>
      <c r="D89" s="5">
        <f>'Demographic Data'!D89</f>
        <v>0</v>
      </c>
      <c r="E89" s="10" t="str">
        <f>'DNT - Data at a Glance'!D89</f>
        <v>30 Days or Less</v>
      </c>
      <c r="F89" s="27"/>
      <c r="G89" s="27"/>
      <c r="H89" s="100" t="e">
        <f t="shared" si="35"/>
        <v>#DIV/0!</v>
      </c>
      <c r="I89" s="27"/>
      <c r="J89" s="27"/>
      <c r="K89" s="100" t="e">
        <f t="shared" si="53"/>
        <v>#DIV/0!</v>
      </c>
      <c r="L89" s="100" t="e">
        <f t="shared" si="37"/>
        <v>#DIV/0!</v>
      </c>
      <c r="M89" s="27"/>
      <c r="N89" s="27"/>
      <c r="O89" s="100" t="e">
        <f t="shared" si="54"/>
        <v>#DIV/0!</v>
      </c>
      <c r="P89" s="27"/>
      <c r="Q89" s="27"/>
      <c r="R89" s="100" t="e">
        <f t="shared" si="55"/>
        <v>#DIV/0!</v>
      </c>
      <c r="S89" s="100" t="e">
        <f t="shared" si="40"/>
        <v>#DIV/0!</v>
      </c>
      <c r="T89" s="27">
        <f t="shared" si="41"/>
        <v>0</v>
      </c>
      <c r="U89" s="27">
        <f t="shared" si="42"/>
        <v>0</v>
      </c>
      <c r="V89" s="100" t="e">
        <f t="shared" si="43"/>
        <v>#DIV/0!</v>
      </c>
      <c r="W89" s="100"/>
      <c r="X89" s="100" t="e">
        <f t="shared" si="44"/>
        <v>#DIV/0!</v>
      </c>
    </row>
    <row r="90" spans="1:24" ht="16" x14ac:dyDescent="0.2">
      <c r="A90" s="10">
        <f>'Demographic Data'!A90</f>
        <v>0</v>
      </c>
      <c r="B90" s="5">
        <f>'Demographic Data'!B90</f>
        <v>0</v>
      </c>
      <c r="C90" s="36">
        <f>'Demographic Data'!C90</f>
        <v>0</v>
      </c>
      <c r="D90" s="5">
        <f>'Demographic Data'!D90</f>
        <v>0</v>
      </c>
      <c r="E90" s="10" t="str">
        <f>'DNT - Data at a Glance'!D90</f>
        <v>30 Days or Less</v>
      </c>
      <c r="F90" s="27"/>
      <c r="G90" s="27"/>
      <c r="H90" s="100" t="e">
        <f t="shared" si="35"/>
        <v>#DIV/0!</v>
      </c>
      <c r="I90" s="27"/>
      <c r="J90" s="27"/>
      <c r="K90" s="100" t="e">
        <f t="shared" si="53"/>
        <v>#DIV/0!</v>
      </c>
      <c r="L90" s="100" t="e">
        <f t="shared" si="37"/>
        <v>#DIV/0!</v>
      </c>
      <c r="M90" s="27"/>
      <c r="N90" s="27"/>
      <c r="O90" s="100" t="e">
        <f t="shared" si="54"/>
        <v>#DIV/0!</v>
      </c>
      <c r="P90" s="27"/>
      <c r="Q90" s="27"/>
      <c r="R90" s="100" t="e">
        <f t="shared" si="55"/>
        <v>#DIV/0!</v>
      </c>
      <c r="S90" s="100" t="e">
        <f t="shared" si="40"/>
        <v>#DIV/0!</v>
      </c>
      <c r="T90" s="27">
        <f t="shared" si="41"/>
        <v>0</v>
      </c>
      <c r="U90" s="27">
        <f t="shared" si="42"/>
        <v>0</v>
      </c>
      <c r="V90" s="100" t="e">
        <f t="shared" si="43"/>
        <v>#DIV/0!</v>
      </c>
      <c r="W90" s="100"/>
      <c r="X90" s="100" t="e">
        <f t="shared" si="44"/>
        <v>#DIV/0!</v>
      </c>
    </row>
    <row r="91" spans="1:24" ht="16" x14ac:dyDescent="0.2">
      <c r="A91" s="10">
        <f>'Demographic Data'!A91</f>
        <v>0</v>
      </c>
      <c r="B91" s="5">
        <f>'Demographic Data'!B91</f>
        <v>0</v>
      </c>
      <c r="C91" s="36">
        <f>'Demographic Data'!C91</f>
        <v>0</v>
      </c>
      <c r="D91" s="5">
        <f>'Demographic Data'!D91</f>
        <v>0</v>
      </c>
      <c r="E91" s="10" t="str">
        <f>'DNT - Data at a Glance'!D91</f>
        <v>30 Days or Less</v>
      </c>
      <c r="F91" s="27"/>
      <c r="G91" s="27"/>
      <c r="H91" s="100" t="e">
        <f t="shared" si="35"/>
        <v>#DIV/0!</v>
      </c>
      <c r="I91" s="27"/>
      <c r="J91" s="27"/>
      <c r="K91" s="100" t="e">
        <f t="shared" si="53"/>
        <v>#DIV/0!</v>
      </c>
      <c r="L91" s="100" t="e">
        <f t="shared" si="37"/>
        <v>#DIV/0!</v>
      </c>
      <c r="M91" s="27"/>
      <c r="N91" s="27"/>
      <c r="O91" s="100" t="e">
        <f t="shared" si="54"/>
        <v>#DIV/0!</v>
      </c>
      <c r="P91" s="27"/>
      <c r="Q91" s="27"/>
      <c r="R91" s="100" t="e">
        <f t="shared" si="55"/>
        <v>#DIV/0!</v>
      </c>
      <c r="S91" s="100" t="e">
        <f t="shared" si="40"/>
        <v>#DIV/0!</v>
      </c>
      <c r="T91" s="27">
        <f t="shared" si="41"/>
        <v>0</v>
      </c>
      <c r="U91" s="27">
        <f t="shared" si="42"/>
        <v>0</v>
      </c>
      <c r="V91" s="100" t="e">
        <f t="shared" si="43"/>
        <v>#DIV/0!</v>
      </c>
      <c r="W91" s="100"/>
      <c r="X91" s="100" t="e">
        <f t="shared" si="44"/>
        <v>#DIV/0!</v>
      </c>
    </row>
    <row r="92" spans="1:24" ht="16" x14ac:dyDescent="0.2">
      <c r="A92" s="10">
        <f>'Demographic Data'!A92</f>
        <v>0</v>
      </c>
      <c r="B92" s="5">
        <f>'Demographic Data'!B92</f>
        <v>0</v>
      </c>
      <c r="C92" s="36">
        <f>'Demographic Data'!C92</f>
        <v>0</v>
      </c>
      <c r="D92" s="5">
        <f>'Demographic Data'!D92</f>
        <v>0</v>
      </c>
      <c r="E92" s="10" t="str">
        <f>'DNT - Data at a Glance'!D92</f>
        <v>30 Days or Less</v>
      </c>
      <c r="F92" s="27"/>
      <c r="G92" s="27"/>
      <c r="H92" s="100" t="e">
        <f t="shared" si="35"/>
        <v>#DIV/0!</v>
      </c>
      <c r="I92" s="27"/>
      <c r="J92" s="27"/>
      <c r="K92" s="100" t="e">
        <f t="shared" si="53"/>
        <v>#DIV/0!</v>
      </c>
      <c r="L92" s="100" t="e">
        <f t="shared" si="37"/>
        <v>#DIV/0!</v>
      </c>
      <c r="M92" s="27"/>
      <c r="N92" s="27"/>
      <c r="O92" s="100" t="e">
        <f t="shared" si="54"/>
        <v>#DIV/0!</v>
      </c>
      <c r="P92" s="27"/>
      <c r="Q92" s="27"/>
      <c r="R92" s="100" t="e">
        <f t="shared" si="55"/>
        <v>#DIV/0!</v>
      </c>
      <c r="S92" s="100" t="e">
        <f t="shared" si="40"/>
        <v>#DIV/0!</v>
      </c>
      <c r="T92" s="27">
        <f t="shared" si="41"/>
        <v>0</v>
      </c>
      <c r="U92" s="27">
        <f t="shared" si="42"/>
        <v>0</v>
      </c>
      <c r="V92" s="100" t="e">
        <f t="shared" si="43"/>
        <v>#DIV/0!</v>
      </c>
      <c r="W92" s="100"/>
      <c r="X92" s="100" t="e">
        <f t="shared" si="44"/>
        <v>#DIV/0!</v>
      </c>
    </row>
    <row r="93" spans="1:24" ht="16" x14ac:dyDescent="0.2">
      <c r="A93" s="10">
        <f>'Demographic Data'!A93</f>
        <v>0</v>
      </c>
      <c r="B93" s="5">
        <f>'Demographic Data'!B93</f>
        <v>0</v>
      </c>
      <c r="C93" s="36">
        <f>'Demographic Data'!C93</f>
        <v>0</v>
      </c>
      <c r="D93" s="5">
        <f>'Demographic Data'!D93</f>
        <v>0</v>
      </c>
      <c r="E93" s="10" t="str">
        <f>'DNT - Data at a Glance'!D93</f>
        <v>30 Days or Less</v>
      </c>
      <c r="F93" s="27"/>
      <c r="G93" s="27"/>
      <c r="H93" s="100" t="e">
        <f t="shared" si="35"/>
        <v>#DIV/0!</v>
      </c>
      <c r="I93" s="27"/>
      <c r="J93" s="27"/>
      <c r="K93" s="100" t="e">
        <f t="shared" si="53"/>
        <v>#DIV/0!</v>
      </c>
      <c r="L93" s="100" t="e">
        <f t="shared" si="37"/>
        <v>#DIV/0!</v>
      </c>
      <c r="M93" s="27"/>
      <c r="N93" s="27"/>
      <c r="O93" s="100" t="e">
        <f t="shared" si="54"/>
        <v>#DIV/0!</v>
      </c>
      <c r="P93" s="27"/>
      <c r="Q93" s="27"/>
      <c r="R93" s="100" t="e">
        <f t="shared" si="55"/>
        <v>#DIV/0!</v>
      </c>
      <c r="S93" s="100" t="e">
        <f t="shared" si="40"/>
        <v>#DIV/0!</v>
      </c>
      <c r="T93" s="27">
        <f t="shared" si="41"/>
        <v>0</v>
      </c>
      <c r="U93" s="27">
        <f t="shared" si="42"/>
        <v>0</v>
      </c>
      <c r="V93" s="100" t="e">
        <f t="shared" si="43"/>
        <v>#DIV/0!</v>
      </c>
      <c r="W93" s="100"/>
      <c r="X93" s="100" t="e">
        <f t="shared" si="44"/>
        <v>#DIV/0!</v>
      </c>
    </row>
    <row r="94" spans="1:24" ht="16" x14ac:dyDescent="0.2">
      <c r="A94" s="10">
        <f>'Demographic Data'!A94</f>
        <v>0</v>
      </c>
      <c r="B94" s="5">
        <f>'Demographic Data'!B94</f>
        <v>0</v>
      </c>
      <c r="C94" s="36">
        <f>'Demographic Data'!C94</f>
        <v>0</v>
      </c>
      <c r="D94" s="5">
        <f>'Demographic Data'!D94</f>
        <v>0</v>
      </c>
      <c r="E94" s="10" t="str">
        <f>'DNT - Data at a Glance'!D94</f>
        <v>30 Days or Less</v>
      </c>
      <c r="F94" s="27"/>
      <c r="G94" s="27"/>
      <c r="H94" s="100" t="e">
        <f t="shared" si="35"/>
        <v>#DIV/0!</v>
      </c>
      <c r="I94" s="27"/>
      <c r="J94" s="27"/>
      <c r="K94" s="100" t="e">
        <f t="shared" si="53"/>
        <v>#DIV/0!</v>
      </c>
      <c r="L94" s="100" t="e">
        <f t="shared" si="37"/>
        <v>#DIV/0!</v>
      </c>
      <c r="M94" s="27"/>
      <c r="N94" s="27"/>
      <c r="O94" s="100" t="e">
        <f t="shared" si="54"/>
        <v>#DIV/0!</v>
      </c>
      <c r="P94" s="27"/>
      <c r="Q94" s="27"/>
      <c r="R94" s="100" t="e">
        <f t="shared" si="55"/>
        <v>#DIV/0!</v>
      </c>
      <c r="S94" s="100" t="e">
        <f t="shared" si="40"/>
        <v>#DIV/0!</v>
      </c>
      <c r="T94" s="27">
        <f t="shared" si="41"/>
        <v>0</v>
      </c>
      <c r="U94" s="27">
        <f t="shared" si="42"/>
        <v>0</v>
      </c>
      <c r="V94" s="100" t="e">
        <f t="shared" si="43"/>
        <v>#DIV/0!</v>
      </c>
      <c r="W94" s="100"/>
      <c r="X94" s="100" t="e">
        <f t="shared" si="44"/>
        <v>#DIV/0!</v>
      </c>
    </row>
    <row r="95" spans="1:24" ht="16" x14ac:dyDescent="0.2">
      <c r="A95" s="10">
        <f>'Demographic Data'!A95</f>
        <v>0</v>
      </c>
      <c r="B95" s="5">
        <f>'Demographic Data'!B95</f>
        <v>0</v>
      </c>
      <c r="C95" s="36">
        <f>'Demographic Data'!C95</f>
        <v>0</v>
      </c>
      <c r="D95" s="5">
        <f>'Demographic Data'!D95</f>
        <v>0</v>
      </c>
      <c r="E95" s="10" t="str">
        <f>'DNT - Data at a Glance'!D95</f>
        <v>30 Days or Less</v>
      </c>
      <c r="F95" s="27"/>
      <c r="G95" s="27"/>
      <c r="H95" s="100" t="e">
        <f t="shared" si="35"/>
        <v>#DIV/0!</v>
      </c>
      <c r="I95" s="27"/>
      <c r="J95" s="27"/>
      <c r="K95" s="100" t="e">
        <f t="shared" si="53"/>
        <v>#DIV/0!</v>
      </c>
      <c r="L95" s="100" t="e">
        <f t="shared" si="37"/>
        <v>#DIV/0!</v>
      </c>
      <c r="M95" s="27"/>
      <c r="N95" s="27"/>
      <c r="O95" s="100" t="e">
        <f t="shared" si="54"/>
        <v>#DIV/0!</v>
      </c>
      <c r="P95" s="27"/>
      <c r="Q95" s="27"/>
      <c r="R95" s="100" t="e">
        <f t="shared" si="55"/>
        <v>#DIV/0!</v>
      </c>
      <c r="S95" s="100" t="e">
        <f t="shared" si="40"/>
        <v>#DIV/0!</v>
      </c>
      <c r="T95" s="27">
        <f t="shared" si="41"/>
        <v>0</v>
      </c>
      <c r="U95" s="27">
        <f t="shared" si="42"/>
        <v>0</v>
      </c>
      <c r="V95" s="100" t="e">
        <f t="shared" si="43"/>
        <v>#DIV/0!</v>
      </c>
      <c r="W95" s="100"/>
      <c r="X95" s="100" t="e">
        <f t="shared" si="44"/>
        <v>#DIV/0!</v>
      </c>
    </row>
    <row r="96" spans="1:24" ht="16" x14ac:dyDescent="0.2">
      <c r="A96" s="10">
        <f>'Demographic Data'!A96</f>
        <v>0</v>
      </c>
      <c r="B96" s="5">
        <f>'Demographic Data'!B96</f>
        <v>0</v>
      </c>
      <c r="C96" s="36">
        <f>'Demographic Data'!C96</f>
        <v>0</v>
      </c>
      <c r="D96" s="5">
        <f>'Demographic Data'!D96</f>
        <v>0</v>
      </c>
      <c r="E96" s="10" t="str">
        <f>'DNT - Data at a Glance'!D96</f>
        <v>30 Days or Less</v>
      </c>
      <c r="F96" s="27"/>
      <c r="G96" s="27"/>
      <c r="H96" s="100" t="e">
        <f t="shared" si="35"/>
        <v>#DIV/0!</v>
      </c>
      <c r="I96" s="27"/>
      <c r="J96" s="27"/>
      <c r="K96" s="100" t="e">
        <f t="shared" si="53"/>
        <v>#DIV/0!</v>
      </c>
      <c r="L96" s="100" t="e">
        <f t="shared" si="37"/>
        <v>#DIV/0!</v>
      </c>
      <c r="M96" s="27"/>
      <c r="N96" s="27"/>
      <c r="O96" s="100" t="e">
        <f t="shared" si="54"/>
        <v>#DIV/0!</v>
      </c>
      <c r="P96" s="27"/>
      <c r="Q96" s="27"/>
      <c r="R96" s="100" t="e">
        <f t="shared" si="55"/>
        <v>#DIV/0!</v>
      </c>
      <c r="S96" s="100" t="e">
        <f t="shared" si="40"/>
        <v>#DIV/0!</v>
      </c>
      <c r="T96" s="27">
        <f t="shared" si="41"/>
        <v>0</v>
      </c>
      <c r="U96" s="27">
        <f t="shared" si="42"/>
        <v>0</v>
      </c>
      <c r="V96" s="100" t="e">
        <f t="shared" si="43"/>
        <v>#DIV/0!</v>
      </c>
      <c r="W96" s="100"/>
      <c r="X96" s="100" t="e">
        <f t="shared" si="44"/>
        <v>#DIV/0!</v>
      </c>
    </row>
    <row r="97" spans="1:24" ht="16" x14ac:dyDescent="0.2">
      <c r="A97" s="10">
        <f>'Demographic Data'!A97</f>
        <v>0</v>
      </c>
      <c r="B97" s="5">
        <f>'Demographic Data'!B97</f>
        <v>0</v>
      </c>
      <c r="C97" s="36">
        <f>'Demographic Data'!C97</f>
        <v>0</v>
      </c>
      <c r="D97" s="5">
        <f>'Demographic Data'!D97</f>
        <v>0</v>
      </c>
      <c r="E97" s="10" t="str">
        <f>'DNT - Data at a Glance'!D97</f>
        <v>30 Days or Less</v>
      </c>
      <c r="F97" s="27"/>
      <c r="G97" s="27"/>
      <c r="H97" s="100" t="e">
        <f t="shared" si="35"/>
        <v>#DIV/0!</v>
      </c>
      <c r="I97" s="27"/>
      <c r="J97" s="27"/>
      <c r="K97" s="100" t="e">
        <f t="shared" si="53"/>
        <v>#DIV/0!</v>
      </c>
      <c r="L97" s="100" t="e">
        <f t="shared" si="37"/>
        <v>#DIV/0!</v>
      </c>
      <c r="M97" s="27"/>
      <c r="N97" s="27"/>
      <c r="O97" s="100" t="e">
        <f t="shared" si="54"/>
        <v>#DIV/0!</v>
      </c>
      <c r="P97" s="27"/>
      <c r="Q97" s="27"/>
      <c r="R97" s="100" t="e">
        <f t="shared" si="55"/>
        <v>#DIV/0!</v>
      </c>
      <c r="S97" s="100" t="e">
        <f t="shared" si="40"/>
        <v>#DIV/0!</v>
      </c>
      <c r="T97" s="27">
        <f t="shared" si="41"/>
        <v>0</v>
      </c>
      <c r="U97" s="27">
        <f t="shared" si="42"/>
        <v>0</v>
      </c>
      <c r="V97" s="100" t="e">
        <f t="shared" si="43"/>
        <v>#DIV/0!</v>
      </c>
      <c r="W97" s="100"/>
      <c r="X97" s="100" t="e">
        <f t="shared" si="44"/>
        <v>#DIV/0!</v>
      </c>
    </row>
    <row r="98" spans="1:24" ht="16" x14ac:dyDescent="0.2">
      <c r="A98" s="10">
        <f>'Demographic Data'!A98</f>
        <v>0</v>
      </c>
      <c r="B98" s="5">
        <f>'Demographic Data'!B98</f>
        <v>0</v>
      </c>
      <c r="C98" s="36">
        <f>'Demographic Data'!C98</f>
        <v>0</v>
      </c>
      <c r="D98" s="5">
        <f>'Demographic Data'!D98</f>
        <v>0</v>
      </c>
      <c r="E98" s="10" t="str">
        <f>'DNT - Data at a Glance'!D98</f>
        <v>30 Days or Less</v>
      </c>
      <c r="F98" s="27"/>
      <c r="G98" s="27"/>
      <c r="H98" s="100" t="e">
        <f t="shared" si="35"/>
        <v>#DIV/0!</v>
      </c>
      <c r="I98" s="27"/>
      <c r="J98" s="27"/>
      <c r="K98" s="100" t="e">
        <f t="shared" si="53"/>
        <v>#DIV/0!</v>
      </c>
      <c r="L98" s="100" t="e">
        <f t="shared" si="37"/>
        <v>#DIV/0!</v>
      </c>
      <c r="M98" s="27"/>
      <c r="N98" s="27"/>
      <c r="O98" s="100" t="e">
        <f t="shared" si="54"/>
        <v>#DIV/0!</v>
      </c>
      <c r="P98" s="27"/>
      <c r="Q98" s="27"/>
      <c r="R98" s="100" t="e">
        <f t="shared" si="55"/>
        <v>#DIV/0!</v>
      </c>
      <c r="S98" s="100" t="e">
        <f t="shared" si="40"/>
        <v>#DIV/0!</v>
      </c>
      <c r="T98" s="27">
        <f t="shared" si="41"/>
        <v>0</v>
      </c>
      <c r="U98" s="27">
        <f t="shared" si="42"/>
        <v>0</v>
      </c>
      <c r="V98" s="100" t="e">
        <f t="shared" si="43"/>
        <v>#DIV/0!</v>
      </c>
      <c r="W98" s="100"/>
      <c r="X98" s="100" t="e">
        <f t="shared" si="44"/>
        <v>#DIV/0!</v>
      </c>
    </row>
    <row r="99" spans="1:24" ht="16" x14ac:dyDescent="0.2">
      <c r="A99" s="10">
        <f>'Demographic Data'!A99</f>
        <v>0</v>
      </c>
      <c r="B99" s="5">
        <f>'Demographic Data'!B99</f>
        <v>0</v>
      </c>
      <c r="C99" s="36">
        <f>'Demographic Data'!C99</f>
        <v>0</v>
      </c>
      <c r="D99" s="5">
        <f>'Demographic Data'!D99</f>
        <v>0</v>
      </c>
      <c r="E99" s="10" t="str">
        <f>'DNT - Data at a Glance'!D99</f>
        <v>30 Days or Less</v>
      </c>
      <c r="F99" s="27"/>
      <c r="G99" s="27"/>
      <c r="H99" s="100" t="e">
        <f t="shared" si="35"/>
        <v>#DIV/0!</v>
      </c>
      <c r="I99" s="27"/>
      <c r="J99" s="27"/>
      <c r="K99" s="100" t="e">
        <f t="shared" si="53"/>
        <v>#DIV/0!</v>
      </c>
      <c r="L99" s="100" t="e">
        <f t="shared" si="37"/>
        <v>#DIV/0!</v>
      </c>
      <c r="M99" s="27"/>
      <c r="N99" s="27"/>
      <c r="O99" s="100" t="e">
        <f t="shared" si="54"/>
        <v>#DIV/0!</v>
      </c>
      <c r="P99" s="27"/>
      <c r="Q99" s="27"/>
      <c r="R99" s="100" t="e">
        <f t="shared" si="55"/>
        <v>#DIV/0!</v>
      </c>
      <c r="S99" s="100" t="e">
        <f t="shared" si="40"/>
        <v>#DIV/0!</v>
      </c>
      <c r="T99" s="27">
        <f t="shared" si="41"/>
        <v>0</v>
      </c>
      <c r="U99" s="27">
        <f t="shared" si="42"/>
        <v>0</v>
      </c>
      <c r="V99" s="100" t="e">
        <f t="shared" si="43"/>
        <v>#DIV/0!</v>
      </c>
      <c r="W99" s="100"/>
      <c r="X99" s="100" t="e">
        <f t="shared" si="44"/>
        <v>#DIV/0!</v>
      </c>
    </row>
    <row r="100" spans="1:24" ht="16" x14ac:dyDescent="0.2">
      <c r="A100" s="10">
        <f>'Demographic Data'!A100</f>
        <v>0</v>
      </c>
      <c r="B100" s="5">
        <f>'Demographic Data'!B100</f>
        <v>0</v>
      </c>
      <c r="C100" s="36">
        <f>'Demographic Data'!C100</f>
        <v>0</v>
      </c>
      <c r="D100" s="5">
        <f>'Demographic Data'!D100</f>
        <v>0</v>
      </c>
      <c r="E100" s="10" t="str">
        <f>'DNT - Data at a Glance'!D100</f>
        <v>30 Days or Less</v>
      </c>
      <c r="F100" s="27"/>
      <c r="G100" s="27"/>
      <c r="H100" s="100" t="e">
        <f t="shared" si="35"/>
        <v>#DIV/0!</v>
      </c>
      <c r="I100" s="27"/>
      <c r="J100" s="27"/>
      <c r="K100" s="100" t="e">
        <f t="shared" si="53"/>
        <v>#DIV/0!</v>
      </c>
      <c r="L100" s="100" t="e">
        <f t="shared" si="37"/>
        <v>#DIV/0!</v>
      </c>
      <c r="M100" s="27"/>
      <c r="N100" s="27"/>
      <c r="O100" s="100" t="e">
        <f t="shared" si="54"/>
        <v>#DIV/0!</v>
      </c>
      <c r="P100" s="27"/>
      <c r="Q100" s="27"/>
      <c r="R100" s="100" t="e">
        <f t="shared" si="55"/>
        <v>#DIV/0!</v>
      </c>
      <c r="S100" s="100" t="e">
        <f t="shared" si="40"/>
        <v>#DIV/0!</v>
      </c>
      <c r="T100" s="27">
        <f t="shared" si="41"/>
        <v>0</v>
      </c>
      <c r="U100" s="27">
        <f t="shared" si="42"/>
        <v>0</v>
      </c>
      <c r="V100" s="100" t="e">
        <f t="shared" si="43"/>
        <v>#DIV/0!</v>
      </c>
      <c r="W100" s="100"/>
      <c r="X100" s="100" t="e">
        <f t="shared" si="44"/>
        <v>#DIV/0!</v>
      </c>
    </row>
    <row r="101" spans="1:24" ht="16" x14ac:dyDescent="0.2">
      <c r="A101" s="10">
        <f>'Demographic Data'!A101</f>
        <v>0</v>
      </c>
      <c r="B101" s="5">
        <f>'Demographic Data'!B101</f>
        <v>0</v>
      </c>
      <c r="C101" s="36">
        <f>'Demographic Data'!C101</f>
        <v>0</v>
      </c>
      <c r="D101" s="5">
        <f>'Demographic Data'!D101</f>
        <v>0</v>
      </c>
      <c r="E101" s="10" t="str">
        <f>'DNT - Data at a Glance'!D101</f>
        <v>30 Days or Less</v>
      </c>
      <c r="F101" s="27"/>
      <c r="G101" s="27"/>
      <c r="H101" s="100" t="e">
        <f t="shared" si="35"/>
        <v>#DIV/0!</v>
      </c>
      <c r="I101" s="27"/>
      <c r="J101" s="27"/>
      <c r="K101" s="100" t="e">
        <f t="shared" si="53"/>
        <v>#DIV/0!</v>
      </c>
      <c r="L101" s="100" t="e">
        <f t="shared" si="37"/>
        <v>#DIV/0!</v>
      </c>
      <c r="M101" s="27"/>
      <c r="N101" s="27"/>
      <c r="O101" s="100" t="e">
        <f t="shared" si="54"/>
        <v>#DIV/0!</v>
      </c>
      <c r="P101" s="27"/>
      <c r="Q101" s="27"/>
      <c r="R101" s="100" t="e">
        <f t="shared" si="55"/>
        <v>#DIV/0!</v>
      </c>
      <c r="S101" s="100" t="e">
        <f t="shared" si="40"/>
        <v>#DIV/0!</v>
      </c>
      <c r="T101" s="27">
        <f t="shared" si="41"/>
        <v>0</v>
      </c>
      <c r="U101" s="27">
        <f t="shared" si="42"/>
        <v>0</v>
      </c>
      <c r="V101" s="100" t="e">
        <f t="shared" si="43"/>
        <v>#DIV/0!</v>
      </c>
      <c r="W101" s="100"/>
      <c r="X101" s="100" t="e">
        <f t="shared" si="44"/>
        <v>#DIV/0!</v>
      </c>
    </row>
    <row r="102" spans="1:24" ht="16" x14ac:dyDescent="0.2">
      <c r="A102" s="10">
        <f>'Demographic Data'!A102</f>
        <v>0</v>
      </c>
      <c r="B102" s="5">
        <f>'Demographic Data'!B102</f>
        <v>0</v>
      </c>
      <c r="C102" s="36">
        <f>'Demographic Data'!C102</f>
        <v>0</v>
      </c>
      <c r="D102" s="5">
        <f>'Demographic Data'!D102</f>
        <v>0</v>
      </c>
      <c r="E102" s="10" t="str">
        <f>'DNT - Data at a Glance'!D102</f>
        <v>30 Days or Less</v>
      </c>
      <c r="F102" s="27"/>
      <c r="G102" s="27"/>
      <c r="H102" s="100" t="e">
        <f t="shared" si="35"/>
        <v>#DIV/0!</v>
      </c>
      <c r="I102" s="27"/>
      <c r="J102" s="27"/>
      <c r="K102" s="100" t="e">
        <f t="shared" si="53"/>
        <v>#DIV/0!</v>
      </c>
      <c r="L102" s="100" t="e">
        <f t="shared" si="37"/>
        <v>#DIV/0!</v>
      </c>
      <c r="M102" s="27"/>
      <c r="N102" s="27"/>
      <c r="O102" s="100" t="e">
        <f t="shared" si="54"/>
        <v>#DIV/0!</v>
      </c>
      <c r="P102" s="27"/>
      <c r="Q102" s="27"/>
      <c r="R102" s="100" t="e">
        <f t="shared" si="55"/>
        <v>#DIV/0!</v>
      </c>
      <c r="S102" s="100" t="e">
        <f t="shared" si="40"/>
        <v>#DIV/0!</v>
      </c>
      <c r="T102" s="27">
        <f t="shared" si="41"/>
        <v>0</v>
      </c>
      <c r="U102" s="27">
        <f t="shared" si="42"/>
        <v>0</v>
      </c>
      <c r="V102" s="100" t="e">
        <f t="shared" si="43"/>
        <v>#DIV/0!</v>
      </c>
      <c r="W102" s="100"/>
      <c r="X102" s="100" t="e">
        <f t="shared" si="44"/>
        <v>#DIV/0!</v>
      </c>
    </row>
    <row r="103" spans="1:24" ht="16" x14ac:dyDescent="0.2">
      <c r="A103" s="10">
        <f>'Demographic Data'!A103</f>
        <v>0</v>
      </c>
      <c r="B103" s="5">
        <f>'Demographic Data'!B103</f>
        <v>0</v>
      </c>
      <c r="C103" s="36">
        <f>'Demographic Data'!C103</f>
        <v>0</v>
      </c>
      <c r="D103" s="5">
        <f>'Demographic Data'!D103</f>
        <v>0</v>
      </c>
      <c r="E103" s="10" t="str">
        <f>'DNT - Data at a Glance'!D103</f>
        <v>30 Days or Less</v>
      </c>
      <c r="F103" s="27"/>
      <c r="G103" s="27"/>
      <c r="H103" s="100" t="e">
        <f t="shared" si="35"/>
        <v>#DIV/0!</v>
      </c>
      <c r="I103" s="27"/>
      <c r="J103" s="27"/>
      <c r="K103" s="100" t="e">
        <f t="shared" si="53"/>
        <v>#DIV/0!</v>
      </c>
      <c r="L103" s="100" t="e">
        <f t="shared" si="37"/>
        <v>#DIV/0!</v>
      </c>
      <c r="M103" s="27"/>
      <c r="N103" s="27"/>
      <c r="O103" s="100" t="e">
        <f t="shared" si="54"/>
        <v>#DIV/0!</v>
      </c>
      <c r="P103" s="27"/>
      <c r="Q103" s="27"/>
      <c r="R103" s="100" t="e">
        <f t="shared" si="55"/>
        <v>#DIV/0!</v>
      </c>
      <c r="S103" s="100" t="e">
        <f t="shared" si="40"/>
        <v>#DIV/0!</v>
      </c>
      <c r="T103" s="27">
        <f t="shared" si="41"/>
        <v>0</v>
      </c>
      <c r="U103" s="27">
        <f t="shared" si="42"/>
        <v>0</v>
      </c>
      <c r="V103" s="100" t="e">
        <f t="shared" si="43"/>
        <v>#DIV/0!</v>
      </c>
      <c r="W103" s="100"/>
      <c r="X103" s="100" t="e">
        <f t="shared" si="44"/>
        <v>#DIV/0!</v>
      </c>
    </row>
    <row r="104" spans="1:24" ht="16" x14ac:dyDescent="0.2">
      <c r="A104" s="10">
        <f>'Demographic Data'!A104</f>
        <v>0</v>
      </c>
      <c r="B104" s="5">
        <f>'Demographic Data'!B104</f>
        <v>0</v>
      </c>
      <c r="C104" s="36">
        <f>'Demographic Data'!C104</f>
        <v>0</v>
      </c>
      <c r="D104" s="5">
        <f>'Demographic Data'!D104</f>
        <v>0</v>
      </c>
      <c r="E104" s="10" t="str">
        <f>'DNT - Data at a Glance'!D104</f>
        <v>30 Days or Less</v>
      </c>
      <c r="F104" s="27"/>
      <c r="G104" s="27"/>
      <c r="H104" s="100" t="e">
        <f t="shared" ref="H104:H167" si="56">SUM(F104/G104)</f>
        <v>#DIV/0!</v>
      </c>
      <c r="I104" s="27"/>
      <c r="J104" s="27"/>
      <c r="K104" s="100" t="e">
        <f t="shared" ref="K104:K167" si="57">SUM(I104/J104)</f>
        <v>#DIV/0!</v>
      </c>
      <c r="L104" s="100" t="e">
        <f t="shared" ref="L104:L167" si="58">SUM(F104+I104)/(G104+J104)</f>
        <v>#DIV/0!</v>
      </c>
      <c r="M104" s="27"/>
      <c r="N104" s="27"/>
      <c r="O104" s="100" t="e">
        <f t="shared" si="54"/>
        <v>#DIV/0!</v>
      </c>
      <c r="P104" s="27"/>
      <c r="Q104" s="27"/>
      <c r="R104" s="100" t="e">
        <f t="shared" si="55"/>
        <v>#DIV/0!</v>
      </c>
      <c r="S104" s="100" t="e">
        <f t="shared" si="40"/>
        <v>#DIV/0!</v>
      </c>
      <c r="T104" s="27">
        <f t="shared" si="41"/>
        <v>0</v>
      </c>
      <c r="U104" s="27">
        <f t="shared" si="42"/>
        <v>0</v>
      </c>
      <c r="V104" s="100" t="e">
        <f t="shared" si="43"/>
        <v>#DIV/0!</v>
      </c>
      <c r="W104" s="100"/>
      <c r="X104" s="100" t="e">
        <f t="shared" si="44"/>
        <v>#DIV/0!</v>
      </c>
    </row>
    <row r="105" spans="1:24" ht="16" x14ac:dyDescent="0.2">
      <c r="A105" s="10">
        <f>'Demographic Data'!A105</f>
        <v>0</v>
      </c>
      <c r="B105" s="5">
        <f>'Demographic Data'!B105</f>
        <v>0</v>
      </c>
      <c r="C105" s="36">
        <f>'Demographic Data'!C105</f>
        <v>0</v>
      </c>
      <c r="D105" s="5">
        <f>'Demographic Data'!D105</f>
        <v>0</v>
      </c>
      <c r="E105" s="10" t="str">
        <f>'DNT - Data at a Glance'!D105</f>
        <v>30 Days or Less</v>
      </c>
      <c r="F105" s="27"/>
      <c r="G105" s="27"/>
      <c r="H105" s="100" t="e">
        <f t="shared" si="56"/>
        <v>#DIV/0!</v>
      </c>
      <c r="I105" s="27"/>
      <c r="J105" s="27"/>
      <c r="K105" s="100" t="e">
        <f t="shared" si="57"/>
        <v>#DIV/0!</v>
      </c>
      <c r="L105" s="100" t="e">
        <f t="shared" si="58"/>
        <v>#DIV/0!</v>
      </c>
      <c r="M105" s="27"/>
      <c r="N105" s="27"/>
      <c r="O105" s="100" t="e">
        <f t="shared" si="54"/>
        <v>#DIV/0!</v>
      </c>
      <c r="P105" s="27"/>
      <c r="Q105" s="27"/>
      <c r="R105" s="100" t="e">
        <f t="shared" si="55"/>
        <v>#DIV/0!</v>
      </c>
      <c r="S105" s="100" t="e">
        <f t="shared" si="40"/>
        <v>#DIV/0!</v>
      </c>
      <c r="T105" s="27">
        <f t="shared" si="41"/>
        <v>0</v>
      </c>
      <c r="U105" s="27">
        <f t="shared" si="42"/>
        <v>0</v>
      </c>
      <c r="V105" s="100" t="e">
        <f t="shared" si="43"/>
        <v>#DIV/0!</v>
      </c>
      <c r="W105" s="100"/>
      <c r="X105" s="100" t="e">
        <f t="shared" si="44"/>
        <v>#DIV/0!</v>
      </c>
    </row>
    <row r="106" spans="1:24" ht="16" x14ac:dyDescent="0.2">
      <c r="A106" s="10">
        <f>'Demographic Data'!A106</f>
        <v>0</v>
      </c>
      <c r="B106" s="5">
        <f>'Demographic Data'!B106</f>
        <v>0</v>
      </c>
      <c r="C106" s="36">
        <f>'Demographic Data'!C106</f>
        <v>0</v>
      </c>
      <c r="D106" s="5">
        <f>'Demographic Data'!D106</f>
        <v>0</v>
      </c>
      <c r="E106" s="10" t="str">
        <f>'DNT - Data at a Glance'!D106</f>
        <v>30 Days or Less</v>
      </c>
      <c r="F106" s="27"/>
      <c r="G106" s="27"/>
      <c r="H106" s="100" t="e">
        <f t="shared" si="56"/>
        <v>#DIV/0!</v>
      </c>
      <c r="I106" s="27"/>
      <c r="J106" s="27"/>
      <c r="K106" s="100" t="e">
        <f t="shared" si="57"/>
        <v>#DIV/0!</v>
      </c>
      <c r="L106" s="100" t="e">
        <f t="shared" si="58"/>
        <v>#DIV/0!</v>
      </c>
      <c r="M106" s="27"/>
      <c r="N106" s="27"/>
      <c r="O106" s="100" t="e">
        <f t="shared" si="54"/>
        <v>#DIV/0!</v>
      </c>
      <c r="P106" s="27"/>
      <c r="Q106" s="27"/>
      <c r="R106" s="100" t="e">
        <f t="shared" si="55"/>
        <v>#DIV/0!</v>
      </c>
      <c r="S106" s="100" t="e">
        <f t="shared" si="40"/>
        <v>#DIV/0!</v>
      </c>
      <c r="T106" s="27">
        <f t="shared" si="41"/>
        <v>0</v>
      </c>
      <c r="U106" s="27">
        <f t="shared" si="42"/>
        <v>0</v>
      </c>
      <c r="V106" s="100" t="e">
        <f t="shared" si="43"/>
        <v>#DIV/0!</v>
      </c>
      <c r="W106" s="100"/>
      <c r="X106" s="100" t="e">
        <f t="shared" si="44"/>
        <v>#DIV/0!</v>
      </c>
    </row>
    <row r="107" spans="1:24" ht="16" x14ac:dyDescent="0.2">
      <c r="A107" s="10">
        <f>'Demographic Data'!A107</f>
        <v>0</v>
      </c>
      <c r="B107" s="5">
        <f>'Demographic Data'!B107</f>
        <v>0</v>
      </c>
      <c r="C107" s="36">
        <f>'Demographic Data'!C107</f>
        <v>0</v>
      </c>
      <c r="D107" s="5">
        <f>'Demographic Data'!D107</f>
        <v>0</v>
      </c>
      <c r="E107" s="10" t="str">
        <f>'DNT - Data at a Glance'!D107</f>
        <v>30 Days or Less</v>
      </c>
      <c r="F107" s="27"/>
      <c r="G107" s="27"/>
      <c r="H107" s="100" t="e">
        <f t="shared" si="56"/>
        <v>#DIV/0!</v>
      </c>
      <c r="I107" s="27"/>
      <c r="J107" s="27"/>
      <c r="K107" s="100" t="e">
        <f t="shared" si="57"/>
        <v>#DIV/0!</v>
      </c>
      <c r="L107" s="100" t="e">
        <f t="shared" si="58"/>
        <v>#DIV/0!</v>
      </c>
      <c r="M107" s="27"/>
      <c r="N107" s="27"/>
      <c r="O107" s="100" t="e">
        <f t="shared" si="54"/>
        <v>#DIV/0!</v>
      </c>
      <c r="P107" s="27"/>
      <c r="Q107" s="27"/>
      <c r="R107" s="100" t="e">
        <f t="shared" si="55"/>
        <v>#DIV/0!</v>
      </c>
      <c r="S107" s="100" t="e">
        <f t="shared" si="40"/>
        <v>#DIV/0!</v>
      </c>
      <c r="T107" s="27">
        <f t="shared" si="41"/>
        <v>0</v>
      </c>
      <c r="U107" s="27">
        <f t="shared" si="42"/>
        <v>0</v>
      </c>
      <c r="V107" s="100" t="e">
        <f t="shared" si="43"/>
        <v>#DIV/0!</v>
      </c>
      <c r="W107" s="100"/>
      <c r="X107" s="100" t="e">
        <f t="shared" si="44"/>
        <v>#DIV/0!</v>
      </c>
    </row>
    <row r="108" spans="1:24" ht="16" x14ac:dyDescent="0.2">
      <c r="A108" s="10">
        <f>'Demographic Data'!A108</f>
        <v>0</v>
      </c>
      <c r="B108" s="5">
        <f>'Demographic Data'!B108</f>
        <v>0</v>
      </c>
      <c r="C108" s="36">
        <f>'Demographic Data'!C108</f>
        <v>0</v>
      </c>
      <c r="D108" s="5">
        <f>'Demographic Data'!D108</f>
        <v>0</v>
      </c>
      <c r="E108" s="10" t="str">
        <f>'DNT - Data at a Glance'!D108</f>
        <v>30 Days or Less</v>
      </c>
      <c r="F108" s="27"/>
      <c r="G108" s="27"/>
      <c r="H108" s="100" t="e">
        <f t="shared" si="56"/>
        <v>#DIV/0!</v>
      </c>
      <c r="I108" s="27"/>
      <c r="J108" s="27"/>
      <c r="K108" s="100" t="e">
        <f t="shared" si="57"/>
        <v>#DIV/0!</v>
      </c>
      <c r="L108" s="100" t="e">
        <f t="shared" si="58"/>
        <v>#DIV/0!</v>
      </c>
      <c r="M108" s="27"/>
      <c r="N108" s="27"/>
      <c r="O108" s="100" t="e">
        <f t="shared" si="54"/>
        <v>#DIV/0!</v>
      </c>
      <c r="P108" s="27"/>
      <c r="Q108" s="27"/>
      <c r="R108" s="100" t="e">
        <f t="shared" si="55"/>
        <v>#DIV/0!</v>
      </c>
      <c r="S108" s="100" t="e">
        <f t="shared" si="40"/>
        <v>#DIV/0!</v>
      </c>
      <c r="T108" s="27">
        <f t="shared" si="41"/>
        <v>0</v>
      </c>
      <c r="U108" s="27">
        <f t="shared" si="42"/>
        <v>0</v>
      </c>
      <c r="V108" s="100" t="e">
        <f t="shared" si="43"/>
        <v>#DIV/0!</v>
      </c>
      <c r="W108" s="100"/>
      <c r="X108" s="100" t="e">
        <f t="shared" si="44"/>
        <v>#DIV/0!</v>
      </c>
    </row>
    <row r="109" spans="1:24" ht="16" x14ac:dyDescent="0.2">
      <c r="A109" s="10">
        <f>'Demographic Data'!A109</f>
        <v>0</v>
      </c>
      <c r="B109" s="5">
        <f>'Demographic Data'!B109</f>
        <v>0</v>
      </c>
      <c r="C109" s="36">
        <f>'Demographic Data'!C109</f>
        <v>0</v>
      </c>
      <c r="D109" s="5">
        <f>'Demographic Data'!D109</f>
        <v>0</v>
      </c>
      <c r="E109" s="10" t="str">
        <f>'DNT - Data at a Glance'!D109</f>
        <v>30 Days or Less</v>
      </c>
      <c r="F109" s="27"/>
      <c r="G109" s="27"/>
      <c r="H109" s="100" t="e">
        <f t="shared" si="56"/>
        <v>#DIV/0!</v>
      </c>
      <c r="I109" s="27"/>
      <c r="J109" s="27"/>
      <c r="K109" s="100" t="e">
        <f t="shared" si="57"/>
        <v>#DIV/0!</v>
      </c>
      <c r="L109" s="100" t="e">
        <f t="shared" si="58"/>
        <v>#DIV/0!</v>
      </c>
      <c r="M109" s="27"/>
      <c r="N109" s="27"/>
      <c r="O109" s="100" t="e">
        <f t="shared" si="54"/>
        <v>#DIV/0!</v>
      </c>
      <c r="P109" s="27"/>
      <c r="Q109" s="27"/>
      <c r="R109" s="100" t="e">
        <f t="shared" si="55"/>
        <v>#DIV/0!</v>
      </c>
      <c r="S109" s="100" t="e">
        <f t="shared" si="40"/>
        <v>#DIV/0!</v>
      </c>
      <c r="T109" s="27">
        <f t="shared" si="41"/>
        <v>0</v>
      </c>
      <c r="U109" s="27">
        <f t="shared" si="42"/>
        <v>0</v>
      </c>
      <c r="V109" s="100" t="e">
        <f t="shared" si="43"/>
        <v>#DIV/0!</v>
      </c>
      <c r="W109" s="100"/>
      <c r="X109" s="100" t="e">
        <f t="shared" si="44"/>
        <v>#DIV/0!</v>
      </c>
    </row>
    <row r="110" spans="1:24" ht="16" x14ac:dyDescent="0.2">
      <c r="A110" s="10">
        <f>'Demographic Data'!A110</f>
        <v>0</v>
      </c>
      <c r="B110" s="5">
        <f>'Demographic Data'!B110</f>
        <v>0</v>
      </c>
      <c r="C110" s="36">
        <f>'Demographic Data'!C110</f>
        <v>0</v>
      </c>
      <c r="D110" s="5">
        <f>'Demographic Data'!D110</f>
        <v>0</v>
      </c>
      <c r="E110" s="10" t="str">
        <f>'DNT - Data at a Glance'!D110</f>
        <v>30 Days or Less</v>
      </c>
      <c r="F110" s="27"/>
      <c r="G110" s="27"/>
      <c r="H110" s="100" t="e">
        <f t="shared" si="56"/>
        <v>#DIV/0!</v>
      </c>
      <c r="I110" s="27"/>
      <c r="J110" s="27"/>
      <c r="K110" s="100" t="e">
        <f t="shared" si="57"/>
        <v>#DIV/0!</v>
      </c>
      <c r="L110" s="100" t="e">
        <f t="shared" si="58"/>
        <v>#DIV/0!</v>
      </c>
      <c r="M110" s="27"/>
      <c r="N110" s="27"/>
      <c r="O110" s="100" t="e">
        <f t="shared" si="54"/>
        <v>#DIV/0!</v>
      </c>
      <c r="P110" s="27"/>
      <c r="Q110" s="27"/>
      <c r="R110" s="100" t="e">
        <f t="shared" si="55"/>
        <v>#DIV/0!</v>
      </c>
      <c r="S110" s="100" t="e">
        <f t="shared" si="40"/>
        <v>#DIV/0!</v>
      </c>
      <c r="T110" s="27">
        <f t="shared" si="41"/>
        <v>0</v>
      </c>
      <c r="U110" s="27">
        <f t="shared" si="42"/>
        <v>0</v>
      </c>
      <c r="V110" s="100" t="e">
        <f t="shared" si="43"/>
        <v>#DIV/0!</v>
      </c>
      <c r="W110" s="100"/>
      <c r="X110" s="100" t="e">
        <f t="shared" si="44"/>
        <v>#DIV/0!</v>
      </c>
    </row>
    <row r="111" spans="1:24" ht="16" x14ac:dyDescent="0.2">
      <c r="A111" s="10">
        <f>'Demographic Data'!A111</f>
        <v>0</v>
      </c>
      <c r="B111" s="5">
        <f>'Demographic Data'!B111</f>
        <v>0</v>
      </c>
      <c r="C111" s="36">
        <f>'Demographic Data'!C111</f>
        <v>0</v>
      </c>
      <c r="D111" s="5">
        <f>'Demographic Data'!D111</f>
        <v>0</v>
      </c>
      <c r="E111" s="10" t="str">
        <f>'DNT - Data at a Glance'!D111</f>
        <v>30 Days or Less</v>
      </c>
      <c r="F111" s="27"/>
      <c r="G111" s="27"/>
      <c r="H111" s="100" t="e">
        <f t="shared" si="56"/>
        <v>#DIV/0!</v>
      </c>
      <c r="I111" s="27"/>
      <c r="J111" s="27"/>
      <c r="K111" s="100" t="e">
        <f t="shared" si="57"/>
        <v>#DIV/0!</v>
      </c>
      <c r="L111" s="100" t="e">
        <f t="shared" si="58"/>
        <v>#DIV/0!</v>
      </c>
      <c r="M111" s="27"/>
      <c r="N111" s="27"/>
      <c r="O111" s="100" t="e">
        <f t="shared" si="54"/>
        <v>#DIV/0!</v>
      </c>
      <c r="P111" s="27"/>
      <c r="Q111" s="27"/>
      <c r="R111" s="100" t="e">
        <f t="shared" si="55"/>
        <v>#DIV/0!</v>
      </c>
      <c r="S111" s="100" t="e">
        <f t="shared" si="40"/>
        <v>#DIV/0!</v>
      </c>
      <c r="T111" s="27">
        <f t="shared" si="41"/>
        <v>0</v>
      </c>
      <c r="U111" s="27">
        <f t="shared" si="42"/>
        <v>0</v>
      </c>
      <c r="V111" s="100" t="e">
        <f t="shared" si="43"/>
        <v>#DIV/0!</v>
      </c>
      <c r="W111" s="100"/>
      <c r="X111" s="100" t="e">
        <f t="shared" si="44"/>
        <v>#DIV/0!</v>
      </c>
    </row>
    <row r="112" spans="1:24" ht="16" x14ac:dyDescent="0.2">
      <c r="A112" s="10">
        <f>'Demographic Data'!A112</f>
        <v>0</v>
      </c>
      <c r="B112" s="5">
        <f>'Demographic Data'!B112</f>
        <v>0</v>
      </c>
      <c r="C112" s="36">
        <f>'Demographic Data'!C112</f>
        <v>0</v>
      </c>
      <c r="D112" s="5">
        <f>'Demographic Data'!D112</f>
        <v>0</v>
      </c>
      <c r="E112" s="10" t="str">
        <f>'DNT - Data at a Glance'!D112</f>
        <v>30 Days or Less</v>
      </c>
      <c r="F112" s="27"/>
      <c r="G112" s="27"/>
      <c r="H112" s="100" t="e">
        <f t="shared" si="56"/>
        <v>#DIV/0!</v>
      </c>
      <c r="I112" s="27"/>
      <c r="J112" s="27"/>
      <c r="K112" s="100" t="e">
        <f t="shared" si="57"/>
        <v>#DIV/0!</v>
      </c>
      <c r="L112" s="100" t="e">
        <f t="shared" si="58"/>
        <v>#DIV/0!</v>
      </c>
      <c r="M112" s="27"/>
      <c r="N112" s="27"/>
      <c r="O112" s="100" t="e">
        <f t="shared" si="54"/>
        <v>#DIV/0!</v>
      </c>
      <c r="P112" s="27"/>
      <c r="Q112" s="27"/>
      <c r="R112" s="100" t="e">
        <f t="shared" si="55"/>
        <v>#DIV/0!</v>
      </c>
      <c r="S112" s="100" t="e">
        <f t="shared" si="40"/>
        <v>#DIV/0!</v>
      </c>
      <c r="T112" s="27">
        <f t="shared" si="41"/>
        <v>0</v>
      </c>
      <c r="U112" s="27">
        <f t="shared" si="42"/>
        <v>0</v>
      </c>
      <c r="V112" s="100" t="e">
        <f t="shared" si="43"/>
        <v>#DIV/0!</v>
      </c>
      <c r="W112" s="100"/>
      <c r="X112" s="100" t="e">
        <f t="shared" si="44"/>
        <v>#DIV/0!</v>
      </c>
    </row>
    <row r="113" spans="1:24" ht="16" x14ac:dyDescent="0.2">
      <c r="A113" s="10">
        <f>'Demographic Data'!A113</f>
        <v>0</v>
      </c>
      <c r="B113" s="5">
        <f>'Demographic Data'!B113</f>
        <v>0</v>
      </c>
      <c r="C113" s="36">
        <f>'Demographic Data'!C113</f>
        <v>0</v>
      </c>
      <c r="D113" s="5">
        <f>'Demographic Data'!D113</f>
        <v>0</v>
      </c>
      <c r="E113" s="10" t="str">
        <f>'DNT - Data at a Glance'!D113</f>
        <v>30 Days or Less</v>
      </c>
      <c r="F113" s="27"/>
      <c r="G113" s="27"/>
      <c r="H113" s="100" t="e">
        <f t="shared" si="56"/>
        <v>#DIV/0!</v>
      </c>
      <c r="I113" s="27"/>
      <c r="J113" s="27"/>
      <c r="K113" s="100" t="e">
        <f t="shared" si="57"/>
        <v>#DIV/0!</v>
      </c>
      <c r="L113" s="100" t="e">
        <f t="shared" si="58"/>
        <v>#DIV/0!</v>
      </c>
      <c r="M113" s="27"/>
      <c r="N113" s="27"/>
      <c r="O113" s="100" t="e">
        <f t="shared" si="54"/>
        <v>#DIV/0!</v>
      </c>
      <c r="P113" s="27"/>
      <c r="Q113" s="27"/>
      <c r="R113" s="100" t="e">
        <f t="shared" si="55"/>
        <v>#DIV/0!</v>
      </c>
      <c r="S113" s="100" t="e">
        <f t="shared" si="40"/>
        <v>#DIV/0!</v>
      </c>
      <c r="T113" s="27">
        <f t="shared" si="41"/>
        <v>0</v>
      </c>
      <c r="U113" s="27">
        <f t="shared" si="42"/>
        <v>0</v>
      </c>
      <c r="V113" s="100" t="e">
        <f t="shared" si="43"/>
        <v>#DIV/0!</v>
      </c>
      <c r="W113" s="100"/>
      <c r="X113" s="100" t="e">
        <f t="shared" si="44"/>
        <v>#DIV/0!</v>
      </c>
    </row>
    <row r="114" spans="1:24" ht="16" x14ac:dyDescent="0.2">
      <c r="A114" s="10">
        <f>'Demographic Data'!A114</f>
        <v>0</v>
      </c>
      <c r="B114" s="5">
        <f>'Demographic Data'!B114</f>
        <v>0</v>
      </c>
      <c r="C114" s="36">
        <f>'Demographic Data'!C114</f>
        <v>0</v>
      </c>
      <c r="D114" s="5">
        <f>'Demographic Data'!D114</f>
        <v>0</v>
      </c>
      <c r="E114" s="10" t="str">
        <f>'DNT - Data at a Glance'!D114</f>
        <v>30 Days or Less</v>
      </c>
      <c r="F114" s="27"/>
      <c r="G114" s="27"/>
      <c r="H114" s="100" t="e">
        <f t="shared" si="56"/>
        <v>#DIV/0!</v>
      </c>
      <c r="I114" s="27"/>
      <c r="J114" s="27"/>
      <c r="K114" s="100" t="e">
        <f t="shared" si="57"/>
        <v>#DIV/0!</v>
      </c>
      <c r="L114" s="100" t="e">
        <f t="shared" si="58"/>
        <v>#DIV/0!</v>
      </c>
      <c r="M114" s="27"/>
      <c r="N114" s="27"/>
      <c r="O114" s="100" t="e">
        <f t="shared" si="54"/>
        <v>#DIV/0!</v>
      </c>
      <c r="P114" s="27"/>
      <c r="Q114" s="27"/>
      <c r="R114" s="100" t="e">
        <f t="shared" si="55"/>
        <v>#DIV/0!</v>
      </c>
      <c r="S114" s="100" t="e">
        <f t="shared" si="40"/>
        <v>#DIV/0!</v>
      </c>
      <c r="T114" s="27">
        <f t="shared" si="41"/>
        <v>0</v>
      </c>
      <c r="U114" s="27">
        <f t="shared" si="42"/>
        <v>0</v>
      </c>
      <c r="V114" s="100" t="e">
        <f t="shared" si="43"/>
        <v>#DIV/0!</v>
      </c>
      <c r="W114" s="100"/>
      <c r="X114" s="100" t="e">
        <f t="shared" si="44"/>
        <v>#DIV/0!</v>
      </c>
    </row>
    <row r="115" spans="1:24" ht="16" x14ac:dyDescent="0.2">
      <c r="A115" s="10">
        <f>'Demographic Data'!A115</f>
        <v>0</v>
      </c>
      <c r="B115" s="5">
        <f>'Demographic Data'!B115</f>
        <v>0</v>
      </c>
      <c r="C115" s="36">
        <f>'Demographic Data'!C115</f>
        <v>0</v>
      </c>
      <c r="D115" s="5">
        <f>'Demographic Data'!D115</f>
        <v>0</v>
      </c>
      <c r="E115" s="10" t="str">
        <f>'DNT - Data at a Glance'!D115</f>
        <v>30 Days or Less</v>
      </c>
      <c r="F115" s="27"/>
      <c r="G115" s="27"/>
      <c r="H115" s="100" t="e">
        <f t="shared" si="56"/>
        <v>#DIV/0!</v>
      </c>
      <c r="I115" s="27"/>
      <c r="J115" s="27"/>
      <c r="K115" s="100" t="e">
        <f t="shared" si="57"/>
        <v>#DIV/0!</v>
      </c>
      <c r="L115" s="100" t="e">
        <f t="shared" si="58"/>
        <v>#DIV/0!</v>
      </c>
      <c r="M115" s="27"/>
      <c r="N115" s="27"/>
      <c r="O115" s="100" t="e">
        <f t="shared" si="54"/>
        <v>#DIV/0!</v>
      </c>
      <c r="P115" s="27"/>
      <c r="Q115" s="27"/>
      <c r="R115" s="100" t="e">
        <f t="shared" si="55"/>
        <v>#DIV/0!</v>
      </c>
      <c r="S115" s="100" t="e">
        <f t="shared" si="40"/>
        <v>#DIV/0!</v>
      </c>
      <c r="T115" s="27">
        <f t="shared" si="41"/>
        <v>0</v>
      </c>
      <c r="U115" s="27">
        <f t="shared" si="42"/>
        <v>0</v>
      </c>
      <c r="V115" s="100" t="e">
        <f t="shared" si="43"/>
        <v>#DIV/0!</v>
      </c>
      <c r="W115" s="100"/>
      <c r="X115" s="100" t="e">
        <f t="shared" si="44"/>
        <v>#DIV/0!</v>
      </c>
    </row>
    <row r="116" spans="1:24" ht="16" x14ac:dyDescent="0.2">
      <c r="A116" s="10">
        <f>'Demographic Data'!A116</f>
        <v>0</v>
      </c>
      <c r="B116" s="5">
        <f>'Demographic Data'!B116</f>
        <v>0</v>
      </c>
      <c r="C116" s="36">
        <f>'Demographic Data'!C116</f>
        <v>0</v>
      </c>
      <c r="D116" s="5">
        <f>'Demographic Data'!D116</f>
        <v>0</v>
      </c>
      <c r="E116" s="10" t="str">
        <f>'DNT - Data at a Glance'!D116</f>
        <v>30 Days or Less</v>
      </c>
      <c r="F116" s="27"/>
      <c r="G116" s="27"/>
      <c r="H116" s="100" t="e">
        <f t="shared" si="56"/>
        <v>#DIV/0!</v>
      </c>
      <c r="I116" s="27"/>
      <c r="J116" s="27"/>
      <c r="K116" s="100" t="e">
        <f t="shared" si="57"/>
        <v>#DIV/0!</v>
      </c>
      <c r="L116" s="100" t="e">
        <f t="shared" si="58"/>
        <v>#DIV/0!</v>
      </c>
      <c r="M116" s="27"/>
      <c r="N116" s="27"/>
      <c r="O116" s="100" t="e">
        <f t="shared" si="54"/>
        <v>#DIV/0!</v>
      </c>
      <c r="P116" s="27"/>
      <c r="Q116" s="27"/>
      <c r="R116" s="100" t="e">
        <f t="shared" si="55"/>
        <v>#DIV/0!</v>
      </c>
      <c r="S116" s="100" t="e">
        <f t="shared" si="40"/>
        <v>#DIV/0!</v>
      </c>
      <c r="T116" s="27">
        <f t="shared" si="41"/>
        <v>0</v>
      </c>
      <c r="U116" s="27">
        <f t="shared" si="42"/>
        <v>0</v>
      </c>
      <c r="V116" s="100" t="e">
        <f t="shared" si="43"/>
        <v>#DIV/0!</v>
      </c>
      <c r="W116" s="100"/>
      <c r="X116" s="100" t="e">
        <f t="shared" si="44"/>
        <v>#DIV/0!</v>
      </c>
    </row>
    <row r="117" spans="1:24" ht="16" x14ac:dyDescent="0.2">
      <c r="A117" s="10">
        <f>'Demographic Data'!A117</f>
        <v>0</v>
      </c>
      <c r="B117" s="5">
        <f>'Demographic Data'!B117</f>
        <v>0</v>
      </c>
      <c r="C117" s="36">
        <f>'Demographic Data'!C117</f>
        <v>0</v>
      </c>
      <c r="D117" s="5">
        <f>'Demographic Data'!D117</f>
        <v>0</v>
      </c>
      <c r="E117" s="10" t="str">
        <f>'DNT - Data at a Glance'!D117</f>
        <v>30 Days or Less</v>
      </c>
      <c r="F117" s="27"/>
      <c r="G117" s="27"/>
      <c r="H117" s="100" t="e">
        <f t="shared" si="56"/>
        <v>#DIV/0!</v>
      </c>
      <c r="I117" s="27"/>
      <c r="J117" s="27"/>
      <c r="K117" s="100" t="e">
        <f t="shared" si="57"/>
        <v>#DIV/0!</v>
      </c>
      <c r="L117" s="100" t="e">
        <f t="shared" si="58"/>
        <v>#DIV/0!</v>
      </c>
      <c r="M117" s="27"/>
      <c r="N117" s="27"/>
      <c r="O117" s="100" t="e">
        <f t="shared" si="54"/>
        <v>#DIV/0!</v>
      </c>
      <c r="P117" s="27"/>
      <c r="Q117" s="27"/>
      <c r="R117" s="100" t="e">
        <f t="shared" si="55"/>
        <v>#DIV/0!</v>
      </c>
      <c r="S117" s="100" t="e">
        <f t="shared" si="40"/>
        <v>#DIV/0!</v>
      </c>
      <c r="T117" s="27">
        <f t="shared" si="41"/>
        <v>0</v>
      </c>
      <c r="U117" s="27">
        <f t="shared" si="42"/>
        <v>0</v>
      </c>
      <c r="V117" s="100" t="e">
        <f t="shared" si="43"/>
        <v>#DIV/0!</v>
      </c>
      <c r="W117" s="100"/>
      <c r="X117" s="100" t="e">
        <f t="shared" si="44"/>
        <v>#DIV/0!</v>
      </c>
    </row>
    <row r="118" spans="1:24" ht="16" x14ac:dyDescent="0.2">
      <c r="A118" s="10">
        <f>'Demographic Data'!A118</f>
        <v>0</v>
      </c>
      <c r="B118" s="5">
        <f>'Demographic Data'!B118</f>
        <v>0</v>
      </c>
      <c r="C118" s="36">
        <f>'Demographic Data'!C118</f>
        <v>0</v>
      </c>
      <c r="D118" s="5">
        <f>'Demographic Data'!D118</f>
        <v>0</v>
      </c>
      <c r="E118" s="10" t="str">
        <f>'DNT - Data at a Glance'!D118</f>
        <v>30 Days or Less</v>
      </c>
      <c r="F118" s="27"/>
      <c r="G118" s="27"/>
      <c r="H118" s="100" t="e">
        <f t="shared" si="56"/>
        <v>#DIV/0!</v>
      </c>
      <c r="I118" s="27"/>
      <c r="J118" s="27"/>
      <c r="K118" s="100" t="e">
        <f t="shared" si="57"/>
        <v>#DIV/0!</v>
      </c>
      <c r="L118" s="100" t="e">
        <f t="shared" si="58"/>
        <v>#DIV/0!</v>
      </c>
      <c r="M118" s="27"/>
      <c r="N118" s="27"/>
      <c r="O118" s="100" t="e">
        <f t="shared" si="54"/>
        <v>#DIV/0!</v>
      </c>
      <c r="P118" s="27"/>
      <c r="Q118" s="27"/>
      <c r="R118" s="100" t="e">
        <f t="shared" si="55"/>
        <v>#DIV/0!</v>
      </c>
      <c r="S118" s="100" t="e">
        <f t="shared" si="40"/>
        <v>#DIV/0!</v>
      </c>
      <c r="T118" s="27">
        <f t="shared" si="41"/>
        <v>0</v>
      </c>
      <c r="U118" s="27">
        <f t="shared" si="42"/>
        <v>0</v>
      </c>
      <c r="V118" s="100" t="e">
        <f t="shared" si="43"/>
        <v>#DIV/0!</v>
      </c>
      <c r="W118" s="100"/>
      <c r="X118" s="100" t="e">
        <f t="shared" si="44"/>
        <v>#DIV/0!</v>
      </c>
    </row>
    <row r="119" spans="1:24" ht="16" x14ac:dyDescent="0.2">
      <c r="A119" s="10">
        <f>'Demographic Data'!A119</f>
        <v>0</v>
      </c>
      <c r="B119" s="5">
        <f>'Demographic Data'!B119</f>
        <v>0</v>
      </c>
      <c r="C119" s="36">
        <f>'Demographic Data'!C119</f>
        <v>0</v>
      </c>
      <c r="D119" s="5">
        <f>'Demographic Data'!D119</f>
        <v>0</v>
      </c>
      <c r="E119" s="10" t="str">
        <f>'DNT - Data at a Glance'!D119</f>
        <v>30 Days or Less</v>
      </c>
      <c r="F119" s="27"/>
      <c r="G119" s="27"/>
      <c r="H119" s="100" t="e">
        <f t="shared" si="56"/>
        <v>#DIV/0!</v>
      </c>
      <c r="I119" s="27"/>
      <c r="J119" s="27"/>
      <c r="K119" s="100" t="e">
        <f t="shared" si="57"/>
        <v>#DIV/0!</v>
      </c>
      <c r="L119" s="100" t="e">
        <f t="shared" si="58"/>
        <v>#DIV/0!</v>
      </c>
      <c r="M119" s="27"/>
      <c r="N119" s="27"/>
      <c r="O119" s="100" t="e">
        <f t="shared" si="54"/>
        <v>#DIV/0!</v>
      </c>
      <c r="P119" s="27"/>
      <c r="Q119" s="27"/>
      <c r="R119" s="100" t="e">
        <f t="shared" si="55"/>
        <v>#DIV/0!</v>
      </c>
      <c r="S119" s="100" t="e">
        <f t="shared" si="40"/>
        <v>#DIV/0!</v>
      </c>
      <c r="T119" s="27">
        <f t="shared" si="41"/>
        <v>0</v>
      </c>
      <c r="U119" s="27">
        <f t="shared" si="42"/>
        <v>0</v>
      </c>
      <c r="V119" s="100" t="e">
        <f t="shared" si="43"/>
        <v>#DIV/0!</v>
      </c>
      <c r="W119" s="100"/>
      <c r="X119" s="100" t="e">
        <f t="shared" si="44"/>
        <v>#DIV/0!</v>
      </c>
    </row>
    <row r="120" spans="1:24" ht="16" x14ac:dyDescent="0.2">
      <c r="A120" s="10">
        <f>'Demographic Data'!A120</f>
        <v>0</v>
      </c>
      <c r="B120" s="5">
        <f>'Demographic Data'!B120</f>
        <v>0</v>
      </c>
      <c r="C120" s="36">
        <f>'Demographic Data'!C120</f>
        <v>0</v>
      </c>
      <c r="D120" s="5">
        <f>'Demographic Data'!D120</f>
        <v>0</v>
      </c>
      <c r="E120" s="10" t="str">
        <f>'DNT - Data at a Glance'!D120</f>
        <v>30 Days or Less</v>
      </c>
      <c r="F120" s="27"/>
      <c r="G120" s="27"/>
      <c r="H120" s="100" t="e">
        <f t="shared" si="56"/>
        <v>#DIV/0!</v>
      </c>
      <c r="I120" s="27"/>
      <c r="J120" s="27"/>
      <c r="K120" s="100" t="e">
        <f t="shared" si="57"/>
        <v>#DIV/0!</v>
      </c>
      <c r="L120" s="100" t="e">
        <f t="shared" si="58"/>
        <v>#DIV/0!</v>
      </c>
      <c r="M120" s="27"/>
      <c r="N120" s="27"/>
      <c r="O120" s="100" t="e">
        <f t="shared" si="54"/>
        <v>#DIV/0!</v>
      </c>
      <c r="P120" s="27"/>
      <c r="Q120" s="27"/>
      <c r="R120" s="100" t="e">
        <f t="shared" si="55"/>
        <v>#DIV/0!</v>
      </c>
      <c r="S120" s="100" t="e">
        <f t="shared" si="40"/>
        <v>#DIV/0!</v>
      </c>
      <c r="T120" s="27">
        <f t="shared" si="41"/>
        <v>0</v>
      </c>
      <c r="U120" s="27">
        <f t="shared" si="42"/>
        <v>0</v>
      </c>
      <c r="V120" s="100" t="e">
        <f t="shared" si="43"/>
        <v>#DIV/0!</v>
      </c>
      <c r="W120" s="100"/>
      <c r="X120" s="100" t="e">
        <f t="shared" si="44"/>
        <v>#DIV/0!</v>
      </c>
    </row>
    <row r="121" spans="1:24" ht="16" x14ac:dyDescent="0.2">
      <c r="A121" s="10">
        <f>'Demographic Data'!A121</f>
        <v>0</v>
      </c>
      <c r="B121" s="5">
        <f>'Demographic Data'!B121</f>
        <v>0</v>
      </c>
      <c r="C121" s="36">
        <f>'Demographic Data'!C121</f>
        <v>0</v>
      </c>
      <c r="D121" s="5">
        <f>'Demographic Data'!D121</f>
        <v>0</v>
      </c>
      <c r="E121" s="10" t="str">
        <f>'DNT - Data at a Glance'!D121</f>
        <v>30 Days or Less</v>
      </c>
      <c r="F121" s="27"/>
      <c r="G121" s="27"/>
      <c r="H121" s="100" t="e">
        <f t="shared" si="56"/>
        <v>#DIV/0!</v>
      </c>
      <c r="I121" s="27"/>
      <c r="J121" s="27"/>
      <c r="K121" s="100" t="e">
        <f t="shared" si="57"/>
        <v>#DIV/0!</v>
      </c>
      <c r="L121" s="100" t="e">
        <f t="shared" si="58"/>
        <v>#DIV/0!</v>
      </c>
      <c r="M121" s="27"/>
      <c r="N121" s="27"/>
      <c r="O121" s="100" t="e">
        <f t="shared" si="54"/>
        <v>#DIV/0!</v>
      </c>
      <c r="P121" s="27"/>
      <c r="Q121" s="27"/>
      <c r="R121" s="100" t="e">
        <f t="shared" si="55"/>
        <v>#DIV/0!</v>
      </c>
      <c r="S121" s="100" t="e">
        <f t="shared" si="40"/>
        <v>#DIV/0!</v>
      </c>
      <c r="T121" s="27">
        <f t="shared" si="41"/>
        <v>0</v>
      </c>
      <c r="U121" s="27">
        <f t="shared" si="42"/>
        <v>0</v>
      </c>
      <c r="V121" s="100" t="e">
        <f t="shared" si="43"/>
        <v>#DIV/0!</v>
      </c>
      <c r="W121" s="100"/>
      <c r="X121" s="100" t="e">
        <f t="shared" si="44"/>
        <v>#DIV/0!</v>
      </c>
    </row>
    <row r="122" spans="1:24" ht="16" x14ac:dyDescent="0.2">
      <c r="A122" s="10">
        <f>'Demographic Data'!A122</f>
        <v>0</v>
      </c>
      <c r="B122" s="5">
        <f>'Demographic Data'!B122</f>
        <v>0</v>
      </c>
      <c r="C122" s="36">
        <f>'Demographic Data'!C122</f>
        <v>0</v>
      </c>
      <c r="D122" s="5">
        <f>'Demographic Data'!D122</f>
        <v>0</v>
      </c>
      <c r="E122" s="10" t="str">
        <f>'DNT - Data at a Glance'!D122</f>
        <v>30 Days or Less</v>
      </c>
      <c r="F122" s="27"/>
      <c r="G122" s="27"/>
      <c r="H122" s="100" t="e">
        <f t="shared" si="56"/>
        <v>#DIV/0!</v>
      </c>
      <c r="I122" s="27"/>
      <c r="J122" s="27"/>
      <c r="K122" s="100" t="e">
        <f t="shared" si="57"/>
        <v>#DIV/0!</v>
      </c>
      <c r="L122" s="100" t="e">
        <f t="shared" si="58"/>
        <v>#DIV/0!</v>
      </c>
      <c r="M122" s="27"/>
      <c r="N122" s="27"/>
      <c r="O122" s="100" t="e">
        <f t="shared" si="54"/>
        <v>#DIV/0!</v>
      </c>
      <c r="P122" s="27"/>
      <c r="Q122" s="27"/>
      <c r="R122" s="100" t="e">
        <f t="shared" si="55"/>
        <v>#DIV/0!</v>
      </c>
      <c r="S122" s="100" t="e">
        <f t="shared" si="40"/>
        <v>#DIV/0!</v>
      </c>
      <c r="T122" s="27">
        <f t="shared" si="41"/>
        <v>0</v>
      </c>
      <c r="U122" s="27">
        <f t="shared" si="42"/>
        <v>0</v>
      </c>
      <c r="V122" s="100" t="e">
        <f t="shared" si="43"/>
        <v>#DIV/0!</v>
      </c>
      <c r="W122" s="100"/>
      <c r="X122" s="100" t="e">
        <f t="shared" si="44"/>
        <v>#DIV/0!</v>
      </c>
    </row>
    <row r="123" spans="1:24" ht="16" x14ac:dyDescent="0.2">
      <c r="A123" s="10">
        <f>'Demographic Data'!A123</f>
        <v>0</v>
      </c>
      <c r="B123" s="5">
        <f>'Demographic Data'!B123</f>
        <v>0</v>
      </c>
      <c r="C123" s="36">
        <f>'Demographic Data'!C123</f>
        <v>0</v>
      </c>
      <c r="D123" s="5">
        <f>'Demographic Data'!D123</f>
        <v>0</v>
      </c>
      <c r="E123" s="10" t="str">
        <f>'DNT - Data at a Glance'!D123</f>
        <v>30 Days or Less</v>
      </c>
      <c r="F123" s="27"/>
      <c r="G123" s="27"/>
      <c r="H123" s="100" t="e">
        <f t="shared" si="56"/>
        <v>#DIV/0!</v>
      </c>
      <c r="I123" s="27"/>
      <c r="J123" s="27"/>
      <c r="K123" s="100" t="e">
        <f t="shared" si="57"/>
        <v>#DIV/0!</v>
      </c>
      <c r="L123" s="100" t="e">
        <f t="shared" si="58"/>
        <v>#DIV/0!</v>
      </c>
      <c r="M123" s="27"/>
      <c r="N123" s="27"/>
      <c r="O123" s="100" t="e">
        <f t="shared" si="54"/>
        <v>#DIV/0!</v>
      </c>
      <c r="P123" s="27"/>
      <c r="Q123" s="27"/>
      <c r="R123" s="100" t="e">
        <f t="shared" si="55"/>
        <v>#DIV/0!</v>
      </c>
      <c r="S123" s="100" t="e">
        <f t="shared" si="40"/>
        <v>#DIV/0!</v>
      </c>
      <c r="T123" s="27">
        <f t="shared" si="41"/>
        <v>0</v>
      </c>
      <c r="U123" s="27">
        <f t="shared" si="42"/>
        <v>0</v>
      </c>
      <c r="V123" s="100" t="e">
        <f t="shared" si="43"/>
        <v>#DIV/0!</v>
      </c>
      <c r="W123" s="100"/>
      <c r="X123" s="100" t="e">
        <f t="shared" si="44"/>
        <v>#DIV/0!</v>
      </c>
    </row>
    <row r="124" spans="1:24" ht="16" x14ac:dyDescent="0.2">
      <c r="A124" s="10">
        <f>'Demographic Data'!A124</f>
        <v>0</v>
      </c>
      <c r="B124" s="5">
        <f>'Demographic Data'!B124</f>
        <v>0</v>
      </c>
      <c r="C124" s="36">
        <f>'Demographic Data'!C124</f>
        <v>0</v>
      </c>
      <c r="D124" s="5">
        <f>'Demographic Data'!D124</f>
        <v>0</v>
      </c>
      <c r="E124" s="10" t="str">
        <f>'DNT - Data at a Glance'!D124</f>
        <v>30 Days or Less</v>
      </c>
      <c r="F124" s="27"/>
      <c r="G124" s="27"/>
      <c r="H124" s="100" t="e">
        <f t="shared" si="56"/>
        <v>#DIV/0!</v>
      </c>
      <c r="I124" s="27"/>
      <c r="J124" s="27"/>
      <c r="K124" s="100" t="e">
        <f t="shared" si="57"/>
        <v>#DIV/0!</v>
      </c>
      <c r="L124" s="100" t="e">
        <f t="shared" si="58"/>
        <v>#DIV/0!</v>
      </c>
      <c r="M124" s="27"/>
      <c r="N124" s="27"/>
      <c r="O124" s="100" t="e">
        <f t="shared" si="54"/>
        <v>#DIV/0!</v>
      </c>
      <c r="P124" s="27"/>
      <c r="Q124" s="27"/>
      <c r="R124" s="100" t="e">
        <f t="shared" si="55"/>
        <v>#DIV/0!</v>
      </c>
      <c r="S124" s="100" t="e">
        <f t="shared" si="40"/>
        <v>#DIV/0!</v>
      </c>
      <c r="T124" s="27">
        <f t="shared" si="41"/>
        <v>0</v>
      </c>
      <c r="U124" s="27">
        <f t="shared" si="42"/>
        <v>0</v>
      </c>
      <c r="V124" s="100" t="e">
        <f t="shared" si="43"/>
        <v>#DIV/0!</v>
      </c>
      <c r="W124" s="100"/>
      <c r="X124" s="100" t="e">
        <f t="shared" si="44"/>
        <v>#DIV/0!</v>
      </c>
    </row>
    <row r="125" spans="1:24" ht="16" x14ac:dyDescent="0.2">
      <c r="A125" s="10">
        <f>'Demographic Data'!A125</f>
        <v>0</v>
      </c>
      <c r="B125" s="5">
        <f>'Demographic Data'!B125</f>
        <v>0</v>
      </c>
      <c r="C125" s="36">
        <f>'Demographic Data'!C125</f>
        <v>0</v>
      </c>
      <c r="D125" s="5">
        <f>'Demographic Data'!D125</f>
        <v>0</v>
      </c>
      <c r="E125" s="10" t="str">
        <f>'DNT - Data at a Glance'!D125</f>
        <v>30 Days or Less</v>
      </c>
      <c r="F125" s="27"/>
      <c r="G125" s="27"/>
      <c r="H125" s="100" t="e">
        <f t="shared" si="56"/>
        <v>#DIV/0!</v>
      </c>
      <c r="I125" s="27"/>
      <c r="J125" s="27"/>
      <c r="K125" s="100" t="e">
        <f t="shared" si="57"/>
        <v>#DIV/0!</v>
      </c>
      <c r="L125" s="100" t="e">
        <f t="shared" si="58"/>
        <v>#DIV/0!</v>
      </c>
      <c r="M125" s="27"/>
      <c r="N125" s="27"/>
      <c r="O125" s="100" t="e">
        <f t="shared" si="54"/>
        <v>#DIV/0!</v>
      </c>
      <c r="P125" s="27"/>
      <c r="Q125" s="27"/>
      <c r="R125" s="100" t="e">
        <f t="shared" si="55"/>
        <v>#DIV/0!</v>
      </c>
      <c r="S125" s="100" t="e">
        <f t="shared" si="40"/>
        <v>#DIV/0!</v>
      </c>
      <c r="T125" s="27">
        <f t="shared" si="41"/>
        <v>0</v>
      </c>
      <c r="U125" s="27">
        <f t="shared" si="42"/>
        <v>0</v>
      </c>
      <c r="V125" s="100" t="e">
        <f t="shared" si="43"/>
        <v>#DIV/0!</v>
      </c>
      <c r="W125" s="100"/>
      <c r="X125" s="100" t="e">
        <f t="shared" si="44"/>
        <v>#DIV/0!</v>
      </c>
    </row>
    <row r="126" spans="1:24" ht="16" x14ac:dyDescent="0.2">
      <c r="A126" s="10">
        <f>'Demographic Data'!A126</f>
        <v>0</v>
      </c>
      <c r="B126" s="5">
        <f>'Demographic Data'!B126</f>
        <v>0</v>
      </c>
      <c r="C126" s="36">
        <f>'Demographic Data'!C126</f>
        <v>0</v>
      </c>
      <c r="D126" s="5">
        <f>'Demographic Data'!D126</f>
        <v>0</v>
      </c>
      <c r="E126" s="10" t="str">
        <f>'DNT - Data at a Glance'!D126</f>
        <v>30 Days or Less</v>
      </c>
      <c r="F126" s="27"/>
      <c r="G126" s="27"/>
      <c r="H126" s="100" t="e">
        <f t="shared" si="56"/>
        <v>#DIV/0!</v>
      </c>
      <c r="I126" s="27"/>
      <c r="J126" s="27"/>
      <c r="K126" s="100" t="e">
        <f t="shared" si="57"/>
        <v>#DIV/0!</v>
      </c>
      <c r="L126" s="100" t="e">
        <f t="shared" si="58"/>
        <v>#DIV/0!</v>
      </c>
      <c r="M126" s="27"/>
      <c r="N126" s="27"/>
      <c r="O126" s="100" t="e">
        <f t="shared" si="54"/>
        <v>#DIV/0!</v>
      </c>
      <c r="P126" s="27"/>
      <c r="Q126" s="27"/>
      <c r="R126" s="100" t="e">
        <f t="shared" si="55"/>
        <v>#DIV/0!</v>
      </c>
      <c r="S126" s="100" t="e">
        <f t="shared" si="40"/>
        <v>#DIV/0!</v>
      </c>
      <c r="T126" s="27">
        <f t="shared" si="41"/>
        <v>0</v>
      </c>
      <c r="U126" s="27">
        <f t="shared" si="42"/>
        <v>0</v>
      </c>
      <c r="V126" s="100" t="e">
        <f t="shared" si="43"/>
        <v>#DIV/0!</v>
      </c>
      <c r="W126" s="100"/>
      <c r="X126" s="100" t="e">
        <f t="shared" si="44"/>
        <v>#DIV/0!</v>
      </c>
    </row>
    <row r="127" spans="1:24" ht="16" x14ac:dyDescent="0.2">
      <c r="A127" s="10">
        <f>'Demographic Data'!A127</f>
        <v>0</v>
      </c>
      <c r="B127" s="5">
        <f>'Demographic Data'!B127</f>
        <v>0</v>
      </c>
      <c r="C127" s="36">
        <f>'Demographic Data'!C127</f>
        <v>0</v>
      </c>
      <c r="D127" s="5">
        <f>'Demographic Data'!D127</f>
        <v>0</v>
      </c>
      <c r="E127" s="10" t="str">
        <f>'DNT - Data at a Glance'!D127</f>
        <v>30 Days or Less</v>
      </c>
      <c r="F127" s="27"/>
      <c r="G127" s="27"/>
      <c r="H127" s="100" t="e">
        <f t="shared" si="56"/>
        <v>#DIV/0!</v>
      </c>
      <c r="I127" s="27"/>
      <c r="J127" s="27"/>
      <c r="K127" s="100" t="e">
        <f t="shared" si="57"/>
        <v>#DIV/0!</v>
      </c>
      <c r="L127" s="100" t="e">
        <f t="shared" si="58"/>
        <v>#DIV/0!</v>
      </c>
      <c r="M127" s="27"/>
      <c r="N127" s="27"/>
      <c r="O127" s="100" t="e">
        <f t="shared" si="54"/>
        <v>#DIV/0!</v>
      </c>
      <c r="P127" s="27"/>
      <c r="Q127" s="27"/>
      <c r="R127" s="100" t="e">
        <f t="shared" si="55"/>
        <v>#DIV/0!</v>
      </c>
      <c r="S127" s="100" t="e">
        <f t="shared" si="40"/>
        <v>#DIV/0!</v>
      </c>
      <c r="T127" s="27">
        <f t="shared" si="41"/>
        <v>0</v>
      </c>
      <c r="U127" s="27">
        <f t="shared" si="42"/>
        <v>0</v>
      </c>
      <c r="V127" s="100" t="e">
        <f t="shared" si="43"/>
        <v>#DIV/0!</v>
      </c>
      <c r="W127" s="100"/>
      <c r="X127" s="100" t="e">
        <f t="shared" si="44"/>
        <v>#DIV/0!</v>
      </c>
    </row>
    <row r="128" spans="1:24" ht="16" x14ac:dyDescent="0.2">
      <c r="A128" s="10">
        <f>'Demographic Data'!A128</f>
        <v>0</v>
      </c>
      <c r="B128" s="5">
        <f>'Demographic Data'!B128</f>
        <v>0</v>
      </c>
      <c r="C128" s="36">
        <f>'Demographic Data'!C128</f>
        <v>0</v>
      </c>
      <c r="D128" s="5">
        <f>'Demographic Data'!D128</f>
        <v>0</v>
      </c>
      <c r="E128" s="10" t="str">
        <f>'DNT - Data at a Glance'!D128</f>
        <v>30 Days or Less</v>
      </c>
      <c r="F128" s="27"/>
      <c r="G128" s="27"/>
      <c r="H128" s="100" t="e">
        <f t="shared" si="56"/>
        <v>#DIV/0!</v>
      </c>
      <c r="I128" s="27"/>
      <c r="J128" s="27"/>
      <c r="K128" s="100" t="e">
        <f t="shared" si="57"/>
        <v>#DIV/0!</v>
      </c>
      <c r="L128" s="100" t="e">
        <f t="shared" si="58"/>
        <v>#DIV/0!</v>
      </c>
      <c r="M128" s="27"/>
      <c r="N128" s="27"/>
      <c r="O128" s="100" t="e">
        <f t="shared" si="54"/>
        <v>#DIV/0!</v>
      </c>
      <c r="P128" s="27"/>
      <c r="Q128" s="27"/>
      <c r="R128" s="100" t="e">
        <f t="shared" si="55"/>
        <v>#DIV/0!</v>
      </c>
      <c r="S128" s="100" t="e">
        <f t="shared" si="40"/>
        <v>#DIV/0!</v>
      </c>
      <c r="T128" s="27">
        <f t="shared" si="41"/>
        <v>0</v>
      </c>
      <c r="U128" s="27">
        <f t="shared" si="42"/>
        <v>0</v>
      </c>
      <c r="V128" s="100" t="e">
        <f t="shared" si="43"/>
        <v>#DIV/0!</v>
      </c>
      <c r="W128" s="100"/>
      <c r="X128" s="100" t="e">
        <f t="shared" si="44"/>
        <v>#DIV/0!</v>
      </c>
    </row>
    <row r="129" spans="1:24" ht="16" x14ac:dyDescent="0.2">
      <c r="A129" s="10">
        <f>'Demographic Data'!A129</f>
        <v>0</v>
      </c>
      <c r="B129" s="5">
        <f>'Demographic Data'!B129</f>
        <v>0</v>
      </c>
      <c r="C129" s="36">
        <f>'Demographic Data'!C129</f>
        <v>0</v>
      </c>
      <c r="D129" s="5">
        <f>'Demographic Data'!D129</f>
        <v>0</v>
      </c>
      <c r="E129" s="10" t="str">
        <f>'DNT - Data at a Glance'!D129</f>
        <v>30 Days or Less</v>
      </c>
      <c r="F129" s="27"/>
      <c r="G129" s="27"/>
      <c r="H129" s="100" t="e">
        <f t="shared" si="56"/>
        <v>#DIV/0!</v>
      </c>
      <c r="I129" s="27"/>
      <c r="J129" s="27"/>
      <c r="K129" s="100" t="e">
        <f t="shared" si="57"/>
        <v>#DIV/0!</v>
      </c>
      <c r="L129" s="100" t="e">
        <f t="shared" si="58"/>
        <v>#DIV/0!</v>
      </c>
      <c r="M129" s="27"/>
      <c r="N129" s="27"/>
      <c r="O129" s="100" t="e">
        <f t="shared" si="54"/>
        <v>#DIV/0!</v>
      </c>
      <c r="P129" s="27"/>
      <c r="Q129" s="27"/>
      <c r="R129" s="100" t="e">
        <f t="shared" si="55"/>
        <v>#DIV/0!</v>
      </c>
      <c r="S129" s="100" t="e">
        <f t="shared" si="40"/>
        <v>#DIV/0!</v>
      </c>
      <c r="T129" s="27">
        <f t="shared" si="41"/>
        <v>0</v>
      </c>
      <c r="U129" s="27">
        <f t="shared" si="42"/>
        <v>0</v>
      </c>
      <c r="V129" s="100" t="e">
        <f t="shared" si="43"/>
        <v>#DIV/0!</v>
      </c>
      <c r="W129" s="100"/>
      <c r="X129" s="100" t="e">
        <f t="shared" si="44"/>
        <v>#DIV/0!</v>
      </c>
    </row>
    <row r="130" spans="1:24" ht="16" x14ac:dyDescent="0.2">
      <c r="A130" s="10">
        <f>'Demographic Data'!A130</f>
        <v>0</v>
      </c>
      <c r="B130" s="5">
        <f>'Demographic Data'!B130</f>
        <v>0</v>
      </c>
      <c r="C130" s="36">
        <f>'Demographic Data'!C130</f>
        <v>0</v>
      </c>
      <c r="D130" s="5">
        <f>'Demographic Data'!D130</f>
        <v>0</v>
      </c>
      <c r="E130" s="10" t="str">
        <f>'DNT - Data at a Glance'!D130</f>
        <v>30 Days or Less</v>
      </c>
      <c r="F130" s="27"/>
      <c r="G130" s="27"/>
      <c r="H130" s="100" t="e">
        <f t="shared" si="56"/>
        <v>#DIV/0!</v>
      </c>
      <c r="I130" s="27"/>
      <c r="J130" s="27"/>
      <c r="K130" s="100" t="e">
        <f t="shared" si="57"/>
        <v>#DIV/0!</v>
      </c>
      <c r="L130" s="100" t="e">
        <f t="shared" si="58"/>
        <v>#DIV/0!</v>
      </c>
      <c r="M130" s="27"/>
      <c r="N130" s="27"/>
      <c r="O130" s="100" t="e">
        <f t="shared" si="54"/>
        <v>#DIV/0!</v>
      </c>
      <c r="P130" s="27"/>
      <c r="Q130" s="27"/>
      <c r="R130" s="100" t="e">
        <f t="shared" si="55"/>
        <v>#DIV/0!</v>
      </c>
      <c r="S130" s="100" t="e">
        <f t="shared" si="40"/>
        <v>#DIV/0!</v>
      </c>
      <c r="T130" s="27">
        <f t="shared" si="41"/>
        <v>0</v>
      </c>
      <c r="U130" s="27">
        <f t="shared" si="42"/>
        <v>0</v>
      </c>
      <c r="V130" s="100" t="e">
        <f t="shared" si="43"/>
        <v>#DIV/0!</v>
      </c>
      <c r="W130" s="100"/>
      <c r="X130" s="100" t="e">
        <f t="shared" si="44"/>
        <v>#DIV/0!</v>
      </c>
    </row>
    <row r="131" spans="1:24" ht="16" x14ac:dyDescent="0.2">
      <c r="A131" s="10">
        <f>'Demographic Data'!A131</f>
        <v>0</v>
      </c>
      <c r="B131" s="5">
        <f>'Demographic Data'!B131</f>
        <v>0</v>
      </c>
      <c r="C131" s="36">
        <f>'Demographic Data'!C131</f>
        <v>0</v>
      </c>
      <c r="D131" s="5">
        <f>'Demographic Data'!D131</f>
        <v>0</v>
      </c>
      <c r="E131" s="10" t="str">
        <f>'DNT - Data at a Glance'!D131</f>
        <v>30 Days or Less</v>
      </c>
      <c r="F131" s="27"/>
      <c r="G131" s="27"/>
      <c r="H131" s="100" t="e">
        <f t="shared" si="56"/>
        <v>#DIV/0!</v>
      </c>
      <c r="I131" s="27"/>
      <c r="J131" s="27"/>
      <c r="K131" s="100" t="e">
        <f t="shared" si="57"/>
        <v>#DIV/0!</v>
      </c>
      <c r="L131" s="100" t="e">
        <f t="shared" si="58"/>
        <v>#DIV/0!</v>
      </c>
      <c r="M131" s="27"/>
      <c r="N131" s="27"/>
      <c r="O131" s="100" t="e">
        <f t="shared" si="54"/>
        <v>#DIV/0!</v>
      </c>
      <c r="P131" s="27"/>
      <c r="Q131" s="27"/>
      <c r="R131" s="100" t="e">
        <f t="shared" si="55"/>
        <v>#DIV/0!</v>
      </c>
      <c r="S131" s="100" t="e">
        <f t="shared" ref="S131:S194" si="59">SUM(M131+P131)/(N131+Q131)</f>
        <v>#DIV/0!</v>
      </c>
      <c r="T131" s="27">
        <f t="shared" ref="T131:T194" si="60">SUM(F131,I131,M131,P131)</f>
        <v>0</v>
      </c>
      <c r="U131" s="27">
        <f t="shared" ref="U131:U194" si="61">SUM(G131,J131,N131,Q131)</f>
        <v>0</v>
      </c>
      <c r="V131" s="100" t="e">
        <f t="shared" ref="V131:V194" si="62">SUM(T131/U131)</f>
        <v>#DIV/0!</v>
      </c>
      <c r="W131" s="100"/>
      <c r="X131" s="100" t="e">
        <f t="shared" ref="X131:X194" si="63">SUM(V131-W131)</f>
        <v>#DIV/0!</v>
      </c>
    </row>
    <row r="132" spans="1:24" ht="16" x14ac:dyDescent="0.2">
      <c r="A132" s="10">
        <f>'Demographic Data'!A132</f>
        <v>0</v>
      </c>
      <c r="B132" s="5">
        <f>'Demographic Data'!B132</f>
        <v>0</v>
      </c>
      <c r="C132" s="36">
        <f>'Demographic Data'!C132</f>
        <v>0</v>
      </c>
      <c r="D132" s="5">
        <f>'Demographic Data'!D132</f>
        <v>0</v>
      </c>
      <c r="E132" s="10" t="str">
        <f>'DNT - Data at a Glance'!D132</f>
        <v>30 Days or Less</v>
      </c>
      <c r="F132" s="27"/>
      <c r="G132" s="27"/>
      <c r="H132" s="100" t="e">
        <f t="shared" si="56"/>
        <v>#DIV/0!</v>
      </c>
      <c r="I132" s="27"/>
      <c r="J132" s="27"/>
      <c r="K132" s="100" t="e">
        <f t="shared" si="57"/>
        <v>#DIV/0!</v>
      </c>
      <c r="L132" s="100" t="e">
        <f t="shared" si="58"/>
        <v>#DIV/0!</v>
      </c>
      <c r="M132" s="27"/>
      <c r="N132" s="27"/>
      <c r="O132" s="100" t="e">
        <f t="shared" si="54"/>
        <v>#DIV/0!</v>
      </c>
      <c r="P132" s="27"/>
      <c r="Q132" s="27"/>
      <c r="R132" s="100" t="e">
        <f t="shared" si="55"/>
        <v>#DIV/0!</v>
      </c>
      <c r="S132" s="100" t="e">
        <f t="shared" si="59"/>
        <v>#DIV/0!</v>
      </c>
      <c r="T132" s="27">
        <f t="shared" si="60"/>
        <v>0</v>
      </c>
      <c r="U132" s="27">
        <f t="shared" si="61"/>
        <v>0</v>
      </c>
      <c r="V132" s="100" t="e">
        <f t="shared" si="62"/>
        <v>#DIV/0!</v>
      </c>
      <c r="W132" s="100"/>
      <c r="X132" s="100" t="e">
        <f t="shared" si="63"/>
        <v>#DIV/0!</v>
      </c>
    </row>
    <row r="133" spans="1:24" ht="16" x14ac:dyDescent="0.2">
      <c r="A133" s="10">
        <f>'Demographic Data'!A133</f>
        <v>0</v>
      </c>
      <c r="B133" s="5">
        <f>'Demographic Data'!B133</f>
        <v>0</v>
      </c>
      <c r="C133" s="36">
        <f>'Demographic Data'!C133</f>
        <v>0</v>
      </c>
      <c r="D133" s="5">
        <f>'Demographic Data'!D133</f>
        <v>0</v>
      </c>
      <c r="E133" s="10" t="str">
        <f>'DNT - Data at a Glance'!D133</f>
        <v>30 Days or Less</v>
      </c>
      <c r="F133" s="27"/>
      <c r="G133" s="27"/>
      <c r="H133" s="100" t="e">
        <f t="shared" si="56"/>
        <v>#DIV/0!</v>
      </c>
      <c r="I133" s="27"/>
      <c r="J133" s="27"/>
      <c r="K133" s="100" t="e">
        <f t="shared" si="57"/>
        <v>#DIV/0!</v>
      </c>
      <c r="L133" s="100" t="e">
        <f t="shared" si="58"/>
        <v>#DIV/0!</v>
      </c>
      <c r="M133" s="27"/>
      <c r="N133" s="27"/>
      <c r="O133" s="100" t="e">
        <f t="shared" si="54"/>
        <v>#DIV/0!</v>
      </c>
      <c r="P133" s="27"/>
      <c r="Q133" s="27"/>
      <c r="R133" s="100" t="e">
        <f t="shared" si="55"/>
        <v>#DIV/0!</v>
      </c>
      <c r="S133" s="100" t="e">
        <f t="shared" si="59"/>
        <v>#DIV/0!</v>
      </c>
      <c r="T133" s="27">
        <f t="shared" si="60"/>
        <v>0</v>
      </c>
      <c r="U133" s="27">
        <f t="shared" si="61"/>
        <v>0</v>
      </c>
      <c r="V133" s="100" t="e">
        <f t="shared" si="62"/>
        <v>#DIV/0!</v>
      </c>
      <c r="W133" s="100"/>
      <c r="X133" s="100" t="e">
        <f t="shared" si="63"/>
        <v>#DIV/0!</v>
      </c>
    </row>
    <row r="134" spans="1:24" ht="16" x14ac:dyDescent="0.2">
      <c r="A134" s="10">
        <f>'Demographic Data'!A134</f>
        <v>0</v>
      </c>
      <c r="B134" s="5">
        <f>'Demographic Data'!B134</f>
        <v>0</v>
      </c>
      <c r="C134" s="36">
        <f>'Demographic Data'!C134</f>
        <v>0</v>
      </c>
      <c r="D134" s="5">
        <f>'Demographic Data'!D134</f>
        <v>0</v>
      </c>
      <c r="E134" s="10" t="str">
        <f>'DNT - Data at a Glance'!D134</f>
        <v>30 Days or Less</v>
      </c>
      <c r="F134" s="27"/>
      <c r="G134" s="27"/>
      <c r="H134" s="100" t="e">
        <f t="shared" si="56"/>
        <v>#DIV/0!</v>
      </c>
      <c r="I134" s="27"/>
      <c r="J134" s="27"/>
      <c r="K134" s="100" t="e">
        <f t="shared" si="57"/>
        <v>#DIV/0!</v>
      </c>
      <c r="L134" s="100" t="e">
        <f t="shared" si="58"/>
        <v>#DIV/0!</v>
      </c>
      <c r="M134" s="27"/>
      <c r="N134" s="27"/>
      <c r="O134" s="100" t="e">
        <f t="shared" si="54"/>
        <v>#DIV/0!</v>
      </c>
      <c r="P134" s="27"/>
      <c r="Q134" s="27"/>
      <c r="R134" s="100" t="e">
        <f t="shared" si="55"/>
        <v>#DIV/0!</v>
      </c>
      <c r="S134" s="100" t="e">
        <f t="shared" si="59"/>
        <v>#DIV/0!</v>
      </c>
      <c r="T134" s="27">
        <f t="shared" si="60"/>
        <v>0</v>
      </c>
      <c r="U134" s="27">
        <f t="shared" si="61"/>
        <v>0</v>
      </c>
      <c r="V134" s="100" t="e">
        <f t="shared" si="62"/>
        <v>#DIV/0!</v>
      </c>
      <c r="W134" s="100"/>
      <c r="X134" s="100" t="e">
        <f t="shared" si="63"/>
        <v>#DIV/0!</v>
      </c>
    </row>
    <row r="135" spans="1:24" ht="16" x14ac:dyDescent="0.2">
      <c r="A135" s="10">
        <f>'Demographic Data'!A135</f>
        <v>0</v>
      </c>
      <c r="B135" s="5">
        <f>'Demographic Data'!B135</f>
        <v>0</v>
      </c>
      <c r="C135" s="36">
        <f>'Demographic Data'!C135</f>
        <v>0</v>
      </c>
      <c r="D135" s="5">
        <f>'Demographic Data'!D135</f>
        <v>0</v>
      </c>
      <c r="E135" s="10" t="str">
        <f>'DNT - Data at a Glance'!D135</f>
        <v>30 Days or Less</v>
      </c>
      <c r="F135" s="27"/>
      <c r="G135" s="27"/>
      <c r="H135" s="100" t="e">
        <f t="shared" si="56"/>
        <v>#DIV/0!</v>
      </c>
      <c r="I135" s="27"/>
      <c r="J135" s="27"/>
      <c r="K135" s="100" t="e">
        <f t="shared" si="57"/>
        <v>#DIV/0!</v>
      </c>
      <c r="L135" s="100" t="e">
        <f t="shared" si="58"/>
        <v>#DIV/0!</v>
      </c>
      <c r="M135" s="27"/>
      <c r="N135" s="27"/>
      <c r="O135" s="100" t="e">
        <f t="shared" si="54"/>
        <v>#DIV/0!</v>
      </c>
      <c r="P135" s="27"/>
      <c r="Q135" s="27"/>
      <c r="R135" s="100" t="e">
        <f t="shared" si="55"/>
        <v>#DIV/0!</v>
      </c>
      <c r="S135" s="100" t="e">
        <f t="shared" si="59"/>
        <v>#DIV/0!</v>
      </c>
      <c r="T135" s="27">
        <f t="shared" si="60"/>
        <v>0</v>
      </c>
      <c r="U135" s="27">
        <f t="shared" si="61"/>
        <v>0</v>
      </c>
      <c r="V135" s="100" t="e">
        <f t="shared" si="62"/>
        <v>#DIV/0!</v>
      </c>
      <c r="W135" s="100"/>
      <c r="X135" s="100" t="e">
        <f t="shared" si="63"/>
        <v>#DIV/0!</v>
      </c>
    </row>
    <row r="136" spans="1:24" ht="16" x14ac:dyDescent="0.2">
      <c r="A136" s="10">
        <f>'Demographic Data'!A136</f>
        <v>0</v>
      </c>
      <c r="B136" s="5">
        <f>'Demographic Data'!B136</f>
        <v>0</v>
      </c>
      <c r="C136" s="36">
        <f>'Demographic Data'!C136</f>
        <v>0</v>
      </c>
      <c r="D136" s="5">
        <f>'Demographic Data'!D136</f>
        <v>0</v>
      </c>
      <c r="E136" s="10" t="str">
        <f>'DNT - Data at a Glance'!D136</f>
        <v>30 Days or Less</v>
      </c>
      <c r="F136" s="27"/>
      <c r="G136" s="27"/>
      <c r="H136" s="100" t="e">
        <f t="shared" si="56"/>
        <v>#DIV/0!</v>
      </c>
      <c r="I136" s="27"/>
      <c r="J136" s="27"/>
      <c r="K136" s="100" t="e">
        <f t="shared" si="57"/>
        <v>#DIV/0!</v>
      </c>
      <c r="L136" s="100" t="e">
        <f t="shared" si="58"/>
        <v>#DIV/0!</v>
      </c>
      <c r="M136" s="27"/>
      <c r="N136" s="27"/>
      <c r="O136" s="100" t="e">
        <f t="shared" si="54"/>
        <v>#DIV/0!</v>
      </c>
      <c r="P136" s="27"/>
      <c r="Q136" s="27"/>
      <c r="R136" s="100" t="e">
        <f t="shared" si="55"/>
        <v>#DIV/0!</v>
      </c>
      <c r="S136" s="100" t="e">
        <f t="shared" si="59"/>
        <v>#DIV/0!</v>
      </c>
      <c r="T136" s="27">
        <f t="shared" si="60"/>
        <v>0</v>
      </c>
      <c r="U136" s="27">
        <f t="shared" si="61"/>
        <v>0</v>
      </c>
      <c r="V136" s="100" t="e">
        <f t="shared" si="62"/>
        <v>#DIV/0!</v>
      </c>
      <c r="W136" s="100"/>
      <c r="X136" s="100" t="e">
        <f t="shared" si="63"/>
        <v>#DIV/0!</v>
      </c>
    </row>
    <row r="137" spans="1:24" ht="16" x14ac:dyDescent="0.2">
      <c r="A137" s="10">
        <f>'Demographic Data'!A137</f>
        <v>0</v>
      </c>
      <c r="B137" s="5">
        <f>'Demographic Data'!B137</f>
        <v>0</v>
      </c>
      <c r="C137" s="36">
        <f>'Demographic Data'!C137</f>
        <v>0</v>
      </c>
      <c r="D137" s="5">
        <f>'Demographic Data'!D137</f>
        <v>0</v>
      </c>
      <c r="E137" s="10" t="str">
        <f>'DNT - Data at a Glance'!D137</f>
        <v>30 Days or Less</v>
      </c>
      <c r="F137" s="27"/>
      <c r="G137" s="27"/>
      <c r="H137" s="100" t="e">
        <f t="shared" si="56"/>
        <v>#DIV/0!</v>
      </c>
      <c r="I137" s="27"/>
      <c r="J137" s="27"/>
      <c r="K137" s="100" t="e">
        <f t="shared" si="57"/>
        <v>#DIV/0!</v>
      </c>
      <c r="L137" s="100" t="e">
        <f t="shared" si="58"/>
        <v>#DIV/0!</v>
      </c>
      <c r="M137" s="27"/>
      <c r="N137" s="27"/>
      <c r="O137" s="100" t="e">
        <f t="shared" si="54"/>
        <v>#DIV/0!</v>
      </c>
      <c r="P137" s="27"/>
      <c r="Q137" s="27"/>
      <c r="R137" s="100" t="e">
        <f t="shared" si="55"/>
        <v>#DIV/0!</v>
      </c>
      <c r="S137" s="100" t="e">
        <f t="shared" si="59"/>
        <v>#DIV/0!</v>
      </c>
      <c r="T137" s="27">
        <f t="shared" si="60"/>
        <v>0</v>
      </c>
      <c r="U137" s="27">
        <f t="shared" si="61"/>
        <v>0</v>
      </c>
      <c r="V137" s="100" t="e">
        <f t="shared" si="62"/>
        <v>#DIV/0!</v>
      </c>
      <c r="W137" s="100"/>
      <c r="X137" s="100" t="e">
        <f t="shared" si="63"/>
        <v>#DIV/0!</v>
      </c>
    </row>
    <row r="138" spans="1:24" ht="16" x14ac:dyDescent="0.2">
      <c r="A138" s="10">
        <f>'Demographic Data'!A138</f>
        <v>0</v>
      </c>
      <c r="B138" s="5">
        <f>'Demographic Data'!B138</f>
        <v>0</v>
      </c>
      <c r="C138" s="36">
        <f>'Demographic Data'!C138</f>
        <v>0</v>
      </c>
      <c r="D138" s="5">
        <f>'Demographic Data'!D138</f>
        <v>0</v>
      </c>
      <c r="E138" s="10" t="str">
        <f>'DNT - Data at a Glance'!D138</f>
        <v>30 Days or Less</v>
      </c>
      <c r="F138" s="27"/>
      <c r="G138" s="27"/>
      <c r="H138" s="100" t="e">
        <f t="shared" si="56"/>
        <v>#DIV/0!</v>
      </c>
      <c r="I138" s="27"/>
      <c r="J138" s="27"/>
      <c r="K138" s="100" t="e">
        <f t="shared" si="57"/>
        <v>#DIV/0!</v>
      </c>
      <c r="L138" s="100" t="e">
        <f t="shared" si="58"/>
        <v>#DIV/0!</v>
      </c>
      <c r="M138" s="27"/>
      <c r="N138" s="27"/>
      <c r="O138" s="100" t="e">
        <f t="shared" si="54"/>
        <v>#DIV/0!</v>
      </c>
      <c r="P138" s="27"/>
      <c r="Q138" s="27"/>
      <c r="R138" s="100" t="e">
        <f t="shared" si="55"/>
        <v>#DIV/0!</v>
      </c>
      <c r="S138" s="100" t="e">
        <f t="shared" si="59"/>
        <v>#DIV/0!</v>
      </c>
      <c r="T138" s="27">
        <f t="shared" si="60"/>
        <v>0</v>
      </c>
      <c r="U138" s="27">
        <f t="shared" si="61"/>
        <v>0</v>
      </c>
      <c r="V138" s="100" t="e">
        <f t="shared" si="62"/>
        <v>#DIV/0!</v>
      </c>
      <c r="W138" s="100"/>
      <c r="X138" s="100" t="e">
        <f t="shared" si="63"/>
        <v>#DIV/0!</v>
      </c>
    </row>
    <row r="139" spans="1:24" ht="16" x14ac:dyDescent="0.2">
      <c r="A139" s="10">
        <f>'Demographic Data'!A139</f>
        <v>0</v>
      </c>
      <c r="B139" s="5">
        <f>'Demographic Data'!B139</f>
        <v>0</v>
      </c>
      <c r="C139" s="36">
        <f>'Demographic Data'!C139</f>
        <v>0</v>
      </c>
      <c r="D139" s="5">
        <f>'Demographic Data'!D139</f>
        <v>0</v>
      </c>
      <c r="E139" s="10" t="str">
        <f>'DNT - Data at a Glance'!D139</f>
        <v>30 Days or Less</v>
      </c>
      <c r="F139" s="27"/>
      <c r="G139" s="27"/>
      <c r="H139" s="100" t="e">
        <f t="shared" si="56"/>
        <v>#DIV/0!</v>
      </c>
      <c r="I139" s="27"/>
      <c r="J139" s="27"/>
      <c r="K139" s="100" t="e">
        <f t="shared" si="57"/>
        <v>#DIV/0!</v>
      </c>
      <c r="L139" s="100" t="e">
        <f t="shared" si="58"/>
        <v>#DIV/0!</v>
      </c>
      <c r="M139" s="27"/>
      <c r="N139" s="27"/>
      <c r="O139" s="100" t="e">
        <f t="shared" si="54"/>
        <v>#DIV/0!</v>
      </c>
      <c r="P139" s="27"/>
      <c r="Q139" s="27"/>
      <c r="R139" s="100" t="e">
        <f t="shared" si="55"/>
        <v>#DIV/0!</v>
      </c>
      <c r="S139" s="100" t="e">
        <f t="shared" si="59"/>
        <v>#DIV/0!</v>
      </c>
      <c r="T139" s="27">
        <f t="shared" si="60"/>
        <v>0</v>
      </c>
      <c r="U139" s="27">
        <f t="shared" si="61"/>
        <v>0</v>
      </c>
      <c r="V139" s="100" t="e">
        <f t="shared" si="62"/>
        <v>#DIV/0!</v>
      </c>
      <c r="W139" s="100"/>
      <c r="X139" s="100" t="e">
        <f t="shared" si="63"/>
        <v>#DIV/0!</v>
      </c>
    </row>
    <row r="140" spans="1:24" ht="16" x14ac:dyDescent="0.2">
      <c r="A140" s="10">
        <f>'Demographic Data'!A140</f>
        <v>0</v>
      </c>
      <c r="B140" s="5">
        <f>'Demographic Data'!B140</f>
        <v>0</v>
      </c>
      <c r="C140" s="36">
        <f>'Demographic Data'!C140</f>
        <v>0</v>
      </c>
      <c r="D140" s="5">
        <f>'Demographic Data'!D140</f>
        <v>0</v>
      </c>
      <c r="E140" s="10" t="str">
        <f>'DNT - Data at a Glance'!D140</f>
        <v>30 Days or Less</v>
      </c>
      <c r="F140" s="27"/>
      <c r="G140" s="27"/>
      <c r="H140" s="100" t="e">
        <f t="shared" si="56"/>
        <v>#DIV/0!</v>
      </c>
      <c r="I140" s="27"/>
      <c r="J140" s="27"/>
      <c r="K140" s="100" t="e">
        <f t="shared" si="57"/>
        <v>#DIV/0!</v>
      </c>
      <c r="L140" s="100" t="e">
        <f t="shared" si="58"/>
        <v>#DIV/0!</v>
      </c>
      <c r="M140" s="27"/>
      <c r="N140" s="27"/>
      <c r="O140" s="100" t="e">
        <f t="shared" si="54"/>
        <v>#DIV/0!</v>
      </c>
      <c r="P140" s="27"/>
      <c r="Q140" s="27"/>
      <c r="R140" s="100" t="e">
        <f t="shared" si="55"/>
        <v>#DIV/0!</v>
      </c>
      <c r="S140" s="100" t="e">
        <f t="shared" si="59"/>
        <v>#DIV/0!</v>
      </c>
      <c r="T140" s="27">
        <f t="shared" si="60"/>
        <v>0</v>
      </c>
      <c r="U140" s="27">
        <f t="shared" si="61"/>
        <v>0</v>
      </c>
      <c r="V140" s="100" t="e">
        <f t="shared" si="62"/>
        <v>#DIV/0!</v>
      </c>
      <c r="W140" s="100"/>
      <c r="X140" s="100" t="e">
        <f t="shared" si="63"/>
        <v>#DIV/0!</v>
      </c>
    </row>
    <row r="141" spans="1:24" ht="16" x14ac:dyDescent="0.2">
      <c r="A141" s="10">
        <f>'Demographic Data'!A141</f>
        <v>0</v>
      </c>
      <c r="B141" s="5">
        <f>'Demographic Data'!B141</f>
        <v>0</v>
      </c>
      <c r="C141" s="36">
        <f>'Demographic Data'!C141</f>
        <v>0</v>
      </c>
      <c r="D141" s="5">
        <f>'Demographic Data'!D141</f>
        <v>0</v>
      </c>
      <c r="E141" s="10" t="str">
        <f>'DNT - Data at a Glance'!D141</f>
        <v>30 Days or Less</v>
      </c>
      <c r="F141" s="27"/>
      <c r="G141" s="27"/>
      <c r="H141" s="100" t="e">
        <f t="shared" si="56"/>
        <v>#DIV/0!</v>
      </c>
      <c r="I141" s="27"/>
      <c r="J141" s="27"/>
      <c r="K141" s="100" t="e">
        <f t="shared" si="57"/>
        <v>#DIV/0!</v>
      </c>
      <c r="L141" s="100" t="e">
        <f t="shared" si="58"/>
        <v>#DIV/0!</v>
      </c>
      <c r="M141" s="27"/>
      <c r="N141" s="27"/>
      <c r="O141" s="100" t="e">
        <f t="shared" si="54"/>
        <v>#DIV/0!</v>
      </c>
      <c r="P141" s="27"/>
      <c r="Q141" s="27"/>
      <c r="R141" s="100" t="e">
        <f t="shared" si="55"/>
        <v>#DIV/0!</v>
      </c>
      <c r="S141" s="100" t="e">
        <f t="shared" si="59"/>
        <v>#DIV/0!</v>
      </c>
      <c r="T141" s="27">
        <f t="shared" si="60"/>
        <v>0</v>
      </c>
      <c r="U141" s="27">
        <f t="shared" si="61"/>
        <v>0</v>
      </c>
      <c r="V141" s="100" t="e">
        <f t="shared" si="62"/>
        <v>#DIV/0!</v>
      </c>
      <c r="W141" s="100"/>
      <c r="X141" s="100" t="e">
        <f t="shared" si="63"/>
        <v>#DIV/0!</v>
      </c>
    </row>
    <row r="142" spans="1:24" ht="16" x14ac:dyDescent="0.2">
      <c r="A142" s="10">
        <f>'Demographic Data'!A142</f>
        <v>0</v>
      </c>
      <c r="B142" s="5">
        <f>'Demographic Data'!B142</f>
        <v>0</v>
      </c>
      <c r="C142" s="36">
        <f>'Demographic Data'!C142</f>
        <v>0</v>
      </c>
      <c r="D142" s="5">
        <f>'Demographic Data'!D142</f>
        <v>0</v>
      </c>
      <c r="E142" s="10" t="str">
        <f>'DNT - Data at a Glance'!D142</f>
        <v>30 Days or Less</v>
      </c>
      <c r="F142" s="27"/>
      <c r="G142" s="27"/>
      <c r="H142" s="100" t="e">
        <f t="shared" si="56"/>
        <v>#DIV/0!</v>
      </c>
      <c r="I142" s="27"/>
      <c r="J142" s="27"/>
      <c r="K142" s="100" t="e">
        <f t="shared" si="57"/>
        <v>#DIV/0!</v>
      </c>
      <c r="L142" s="100" t="e">
        <f t="shared" si="58"/>
        <v>#DIV/0!</v>
      </c>
      <c r="M142" s="27"/>
      <c r="N142" s="27"/>
      <c r="O142" s="100" t="e">
        <f t="shared" si="54"/>
        <v>#DIV/0!</v>
      </c>
      <c r="P142" s="27"/>
      <c r="Q142" s="27"/>
      <c r="R142" s="100" t="e">
        <f t="shared" si="55"/>
        <v>#DIV/0!</v>
      </c>
      <c r="S142" s="100" t="e">
        <f t="shared" si="59"/>
        <v>#DIV/0!</v>
      </c>
      <c r="T142" s="27">
        <f t="shared" si="60"/>
        <v>0</v>
      </c>
      <c r="U142" s="27">
        <f t="shared" si="61"/>
        <v>0</v>
      </c>
      <c r="V142" s="100" t="e">
        <f t="shared" si="62"/>
        <v>#DIV/0!</v>
      </c>
      <c r="W142" s="100"/>
      <c r="X142" s="100" t="e">
        <f t="shared" si="63"/>
        <v>#DIV/0!</v>
      </c>
    </row>
    <row r="143" spans="1:24" ht="16" x14ac:dyDescent="0.2">
      <c r="A143" s="10">
        <f>'Demographic Data'!A143</f>
        <v>0</v>
      </c>
      <c r="B143" s="5">
        <f>'Demographic Data'!B143</f>
        <v>0</v>
      </c>
      <c r="C143" s="36">
        <f>'Demographic Data'!C143</f>
        <v>0</v>
      </c>
      <c r="D143" s="5">
        <f>'Demographic Data'!D143</f>
        <v>0</v>
      </c>
      <c r="E143" s="10" t="str">
        <f>'DNT - Data at a Glance'!D143</f>
        <v>30 Days or Less</v>
      </c>
      <c r="F143" s="27"/>
      <c r="G143" s="27"/>
      <c r="H143" s="100" t="e">
        <f t="shared" si="56"/>
        <v>#DIV/0!</v>
      </c>
      <c r="I143" s="27"/>
      <c r="J143" s="27"/>
      <c r="K143" s="100" t="e">
        <f t="shared" si="57"/>
        <v>#DIV/0!</v>
      </c>
      <c r="L143" s="100" t="e">
        <f t="shared" si="58"/>
        <v>#DIV/0!</v>
      </c>
      <c r="M143" s="27"/>
      <c r="N143" s="27"/>
      <c r="O143" s="100" t="e">
        <f t="shared" si="54"/>
        <v>#DIV/0!</v>
      </c>
      <c r="P143" s="27"/>
      <c r="Q143" s="27"/>
      <c r="R143" s="100" t="e">
        <f t="shared" si="55"/>
        <v>#DIV/0!</v>
      </c>
      <c r="S143" s="100" t="e">
        <f t="shared" si="59"/>
        <v>#DIV/0!</v>
      </c>
      <c r="T143" s="27">
        <f t="shared" si="60"/>
        <v>0</v>
      </c>
      <c r="U143" s="27">
        <f t="shared" si="61"/>
        <v>0</v>
      </c>
      <c r="V143" s="100" t="e">
        <f t="shared" si="62"/>
        <v>#DIV/0!</v>
      </c>
      <c r="W143" s="100"/>
      <c r="X143" s="100" t="e">
        <f t="shared" si="63"/>
        <v>#DIV/0!</v>
      </c>
    </row>
    <row r="144" spans="1:24" ht="16" x14ac:dyDescent="0.2">
      <c r="A144" s="10">
        <f>'Demographic Data'!A144</f>
        <v>0</v>
      </c>
      <c r="B144" s="5">
        <f>'Demographic Data'!B144</f>
        <v>0</v>
      </c>
      <c r="C144" s="36">
        <f>'Demographic Data'!C144</f>
        <v>0</v>
      </c>
      <c r="D144" s="5">
        <f>'Demographic Data'!D144</f>
        <v>0</v>
      </c>
      <c r="E144" s="10" t="str">
        <f>'DNT - Data at a Glance'!D144</f>
        <v>30 Days or Less</v>
      </c>
      <c r="F144" s="27"/>
      <c r="G144" s="27"/>
      <c r="H144" s="100" t="e">
        <f t="shared" si="56"/>
        <v>#DIV/0!</v>
      </c>
      <c r="I144" s="27"/>
      <c r="J144" s="27"/>
      <c r="K144" s="100" t="e">
        <f t="shared" si="57"/>
        <v>#DIV/0!</v>
      </c>
      <c r="L144" s="100" t="e">
        <f t="shared" si="58"/>
        <v>#DIV/0!</v>
      </c>
      <c r="M144" s="27"/>
      <c r="N144" s="27"/>
      <c r="O144" s="100" t="e">
        <f t="shared" si="54"/>
        <v>#DIV/0!</v>
      </c>
      <c r="P144" s="27"/>
      <c r="Q144" s="27"/>
      <c r="R144" s="100" t="e">
        <f t="shared" si="55"/>
        <v>#DIV/0!</v>
      </c>
      <c r="S144" s="100" t="e">
        <f t="shared" si="59"/>
        <v>#DIV/0!</v>
      </c>
      <c r="T144" s="27">
        <f t="shared" si="60"/>
        <v>0</v>
      </c>
      <c r="U144" s="27">
        <f t="shared" si="61"/>
        <v>0</v>
      </c>
      <c r="V144" s="100" t="e">
        <f t="shared" si="62"/>
        <v>#DIV/0!</v>
      </c>
      <c r="W144" s="100"/>
      <c r="X144" s="100" t="e">
        <f t="shared" si="63"/>
        <v>#DIV/0!</v>
      </c>
    </row>
    <row r="145" spans="1:24" ht="16" x14ac:dyDescent="0.2">
      <c r="A145" s="10">
        <f>'Demographic Data'!A145</f>
        <v>0</v>
      </c>
      <c r="B145" s="5">
        <f>'Demographic Data'!B145</f>
        <v>0</v>
      </c>
      <c r="C145" s="36">
        <f>'Demographic Data'!C145</f>
        <v>0</v>
      </c>
      <c r="D145" s="5">
        <f>'Demographic Data'!D145</f>
        <v>0</v>
      </c>
      <c r="E145" s="10" t="str">
        <f>'DNT - Data at a Glance'!D145</f>
        <v>30 Days or Less</v>
      </c>
      <c r="F145" s="27"/>
      <c r="G145" s="27"/>
      <c r="H145" s="100" t="e">
        <f t="shared" si="56"/>
        <v>#DIV/0!</v>
      </c>
      <c r="I145" s="27"/>
      <c r="J145" s="27"/>
      <c r="K145" s="100" t="e">
        <f t="shared" si="57"/>
        <v>#DIV/0!</v>
      </c>
      <c r="L145" s="100" t="e">
        <f t="shared" si="58"/>
        <v>#DIV/0!</v>
      </c>
      <c r="M145" s="27"/>
      <c r="N145" s="27"/>
      <c r="O145" s="100" t="e">
        <f t="shared" si="54"/>
        <v>#DIV/0!</v>
      </c>
      <c r="P145" s="27"/>
      <c r="Q145" s="27"/>
      <c r="R145" s="100" t="e">
        <f t="shared" si="55"/>
        <v>#DIV/0!</v>
      </c>
      <c r="S145" s="100" t="e">
        <f t="shared" si="59"/>
        <v>#DIV/0!</v>
      </c>
      <c r="T145" s="27">
        <f t="shared" si="60"/>
        <v>0</v>
      </c>
      <c r="U145" s="27">
        <f t="shared" si="61"/>
        <v>0</v>
      </c>
      <c r="V145" s="100" t="e">
        <f t="shared" si="62"/>
        <v>#DIV/0!</v>
      </c>
      <c r="W145" s="100"/>
      <c r="X145" s="100" t="e">
        <f t="shared" si="63"/>
        <v>#DIV/0!</v>
      </c>
    </row>
    <row r="146" spans="1:24" ht="16" x14ac:dyDescent="0.2">
      <c r="A146" s="10">
        <f>'Demographic Data'!A146</f>
        <v>0</v>
      </c>
      <c r="B146" s="5">
        <f>'Demographic Data'!B146</f>
        <v>0</v>
      </c>
      <c r="C146" s="36">
        <f>'Demographic Data'!C146</f>
        <v>0</v>
      </c>
      <c r="D146" s="5">
        <f>'Demographic Data'!D146</f>
        <v>0</v>
      </c>
      <c r="E146" s="10" t="str">
        <f>'DNT - Data at a Glance'!D146</f>
        <v>30 Days or Less</v>
      </c>
      <c r="F146" s="27"/>
      <c r="G146" s="27"/>
      <c r="H146" s="100" t="e">
        <f t="shared" si="56"/>
        <v>#DIV/0!</v>
      </c>
      <c r="I146" s="27"/>
      <c r="J146" s="27"/>
      <c r="K146" s="100" t="e">
        <f t="shared" si="57"/>
        <v>#DIV/0!</v>
      </c>
      <c r="L146" s="100" t="e">
        <f t="shared" si="58"/>
        <v>#DIV/0!</v>
      </c>
      <c r="M146" s="27"/>
      <c r="N146" s="27"/>
      <c r="O146" s="100" t="e">
        <f t="shared" si="54"/>
        <v>#DIV/0!</v>
      </c>
      <c r="P146" s="27"/>
      <c r="Q146" s="27"/>
      <c r="R146" s="100" t="e">
        <f t="shared" si="55"/>
        <v>#DIV/0!</v>
      </c>
      <c r="S146" s="100" t="e">
        <f t="shared" si="59"/>
        <v>#DIV/0!</v>
      </c>
      <c r="T146" s="27">
        <f t="shared" si="60"/>
        <v>0</v>
      </c>
      <c r="U146" s="27">
        <f t="shared" si="61"/>
        <v>0</v>
      </c>
      <c r="V146" s="100" t="e">
        <f t="shared" si="62"/>
        <v>#DIV/0!</v>
      </c>
      <c r="W146" s="100"/>
      <c r="X146" s="100" t="e">
        <f t="shared" si="63"/>
        <v>#DIV/0!</v>
      </c>
    </row>
    <row r="147" spans="1:24" ht="16" x14ac:dyDescent="0.2">
      <c r="A147" s="10">
        <f>'Demographic Data'!A147</f>
        <v>0</v>
      </c>
      <c r="B147" s="5">
        <f>'Demographic Data'!B147</f>
        <v>0</v>
      </c>
      <c r="C147" s="36">
        <f>'Demographic Data'!C147</f>
        <v>0</v>
      </c>
      <c r="D147" s="5">
        <f>'Demographic Data'!D147</f>
        <v>0</v>
      </c>
      <c r="E147" s="10" t="str">
        <f>'DNT - Data at a Glance'!D147</f>
        <v>30 Days or Less</v>
      </c>
      <c r="F147" s="27"/>
      <c r="G147" s="27"/>
      <c r="H147" s="100" t="e">
        <f t="shared" si="56"/>
        <v>#DIV/0!</v>
      </c>
      <c r="I147" s="27"/>
      <c r="J147" s="27"/>
      <c r="K147" s="100" t="e">
        <f t="shared" si="57"/>
        <v>#DIV/0!</v>
      </c>
      <c r="L147" s="100" t="e">
        <f t="shared" si="58"/>
        <v>#DIV/0!</v>
      </c>
      <c r="M147" s="27"/>
      <c r="N147" s="27"/>
      <c r="O147" s="100" t="e">
        <f t="shared" si="54"/>
        <v>#DIV/0!</v>
      </c>
      <c r="P147" s="27"/>
      <c r="Q147" s="27"/>
      <c r="R147" s="100" t="e">
        <f t="shared" si="55"/>
        <v>#DIV/0!</v>
      </c>
      <c r="S147" s="100" t="e">
        <f t="shared" si="59"/>
        <v>#DIV/0!</v>
      </c>
      <c r="T147" s="27">
        <f t="shared" si="60"/>
        <v>0</v>
      </c>
      <c r="U147" s="27">
        <f t="shared" si="61"/>
        <v>0</v>
      </c>
      <c r="V147" s="100" t="e">
        <f t="shared" si="62"/>
        <v>#DIV/0!</v>
      </c>
      <c r="W147" s="100"/>
      <c r="X147" s="100" t="e">
        <f t="shared" si="63"/>
        <v>#DIV/0!</v>
      </c>
    </row>
    <row r="148" spans="1:24" ht="16" x14ac:dyDescent="0.2">
      <c r="A148" s="10">
        <f>'Demographic Data'!A148</f>
        <v>0</v>
      </c>
      <c r="B148" s="5">
        <f>'Demographic Data'!B148</f>
        <v>0</v>
      </c>
      <c r="C148" s="36">
        <f>'Demographic Data'!C148</f>
        <v>0</v>
      </c>
      <c r="D148" s="5">
        <f>'Demographic Data'!D148</f>
        <v>0</v>
      </c>
      <c r="E148" s="10" t="str">
        <f>'DNT - Data at a Glance'!D148</f>
        <v>30 Days or Less</v>
      </c>
      <c r="F148" s="27"/>
      <c r="G148" s="27"/>
      <c r="H148" s="100" t="e">
        <f t="shared" si="56"/>
        <v>#DIV/0!</v>
      </c>
      <c r="I148" s="27"/>
      <c r="J148" s="27"/>
      <c r="K148" s="100" t="e">
        <f t="shared" si="57"/>
        <v>#DIV/0!</v>
      </c>
      <c r="L148" s="100" t="e">
        <f t="shared" si="58"/>
        <v>#DIV/0!</v>
      </c>
      <c r="M148" s="27"/>
      <c r="N148" s="27"/>
      <c r="O148" s="100" t="e">
        <f t="shared" si="54"/>
        <v>#DIV/0!</v>
      </c>
      <c r="P148" s="27"/>
      <c r="Q148" s="27"/>
      <c r="R148" s="100" t="e">
        <f t="shared" si="55"/>
        <v>#DIV/0!</v>
      </c>
      <c r="S148" s="100" t="e">
        <f t="shared" si="59"/>
        <v>#DIV/0!</v>
      </c>
      <c r="T148" s="27">
        <f t="shared" si="60"/>
        <v>0</v>
      </c>
      <c r="U148" s="27">
        <f t="shared" si="61"/>
        <v>0</v>
      </c>
      <c r="V148" s="100" t="e">
        <f t="shared" si="62"/>
        <v>#DIV/0!</v>
      </c>
      <c r="W148" s="100"/>
      <c r="X148" s="100" t="e">
        <f t="shared" si="63"/>
        <v>#DIV/0!</v>
      </c>
    </row>
    <row r="149" spans="1:24" ht="16" x14ac:dyDescent="0.2">
      <c r="A149" s="10">
        <f>'Demographic Data'!A149</f>
        <v>0</v>
      </c>
      <c r="B149" s="5">
        <f>'Demographic Data'!B149</f>
        <v>0</v>
      </c>
      <c r="C149" s="36">
        <f>'Demographic Data'!C149</f>
        <v>0</v>
      </c>
      <c r="D149" s="5">
        <f>'Demographic Data'!D149</f>
        <v>0</v>
      </c>
      <c r="E149" s="10" t="str">
        <f>'DNT - Data at a Glance'!D149</f>
        <v>30 Days or Less</v>
      </c>
      <c r="F149" s="27"/>
      <c r="G149" s="27"/>
      <c r="H149" s="100" t="e">
        <f t="shared" si="56"/>
        <v>#DIV/0!</v>
      </c>
      <c r="I149" s="27"/>
      <c r="J149" s="27"/>
      <c r="K149" s="100" t="e">
        <f t="shared" si="57"/>
        <v>#DIV/0!</v>
      </c>
      <c r="L149" s="100" t="e">
        <f t="shared" si="58"/>
        <v>#DIV/0!</v>
      </c>
      <c r="M149" s="27"/>
      <c r="N149" s="27"/>
      <c r="O149" s="100" t="e">
        <f t="shared" si="54"/>
        <v>#DIV/0!</v>
      </c>
      <c r="P149" s="27"/>
      <c r="Q149" s="27"/>
      <c r="R149" s="100" t="e">
        <f t="shared" si="55"/>
        <v>#DIV/0!</v>
      </c>
      <c r="S149" s="100" t="e">
        <f t="shared" si="59"/>
        <v>#DIV/0!</v>
      </c>
      <c r="T149" s="27">
        <f t="shared" si="60"/>
        <v>0</v>
      </c>
      <c r="U149" s="27">
        <f t="shared" si="61"/>
        <v>0</v>
      </c>
      <c r="V149" s="100" t="e">
        <f t="shared" si="62"/>
        <v>#DIV/0!</v>
      </c>
      <c r="W149" s="100"/>
      <c r="X149" s="100" t="e">
        <f t="shared" si="63"/>
        <v>#DIV/0!</v>
      </c>
    </row>
    <row r="150" spans="1:24" ht="16" x14ac:dyDescent="0.2">
      <c r="A150" s="10">
        <f>'Demographic Data'!A150</f>
        <v>0</v>
      </c>
      <c r="B150" s="5">
        <f>'Demographic Data'!B150</f>
        <v>0</v>
      </c>
      <c r="C150" s="36">
        <f>'Demographic Data'!C150</f>
        <v>0</v>
      </c>
      <c r="D150" s="5">
        <f>'Demographic Data'!D150</f>
        <v>0</v>
      </c>
      <c r="E150" s="10" t="str">
        <f>'DNT - Data at a Glance'!D150</f>
        <v>30 Days or Less</v>
      </c>
      <c r="F150" s="27"/>
      <c r="G150" s="27"/>
      <c r="H150" s="100" t="e">
        <f t="shared" si="56"/>
        <v>#DIV/0!</v>
      </c>
      <c r="I150" s="27"/>
      <c r="J150" s="27"/>
      <c r="K150" s="100" t="e">
        <f t="shared" si="57"/>
        <v>#DIV/0!</v>
      </c>
      <c r="L150" s="100" t="e">
        <f t="shared" si="58"/>
        <v>#DIV/0!</v>
      </c>
      <c r="M150" s="27"/>
      <c r="N150" s="27"/>
      <c r="O150" s="100" t="e">
        <f t="shared" ref="O150:O201" si="64">SUM(M150/N150)</f>
        <v>#DIV/0!</v>
      </c>
      <c r="P150" s="27"/>
      <c r="Q150" s="27"/>
      <c r="R150" s="100" t="e">
        <f t="shared" ref="R150:R201" si="65">SUM(P150/Q150)</f>
        <v>#DIV/0!</v>
      </c>
      <c r="S150" s="100" t="e">
        <f t="shared" si="59"/>
        <v>#DIV/0!</v>
      </c>
      <c r="T150" s="27">
        <f t="shared" si="60"/>
        <v>0</v>
      </c>
      <c r="U150" s="27">
        <f t="shared" si="61"/>
        <v>0</v>
      </c>
      <c r="V150" s="100" t="e">
        <f t="shared" si="62"/>
        <v>#DIV/0!</v>
      </c>
      <c r="W150" s="100"/>
      <c r="X150" s="100" t="e">
        <f t="shared" si="63"/>
        <v>#DIV/0!</v>
      </c>
    </row>
    <row r="151" spans="1:24" ht="16" x14ac:dyDescent="0.2">
      <c r="A151" s="10">
        <f>'Demographic Data'!A151</f>
        <v>0</v>
      </c>
      <c r="B151" s="5">
        <f>'Demographic Data'!B151</f>
        <v>0</v>
      </c>
      <c r="C151" s="36">
        <f>'Demographic Data'!C151</f>
        <v>0</v>
      </c>
      <c r="D151" s="5">
        <f>'Demographic Data'!D151</f>
        <v>0</v>
      </c>
      <c r="E151" s="10" t="str">
        <f>'DNT - Data at a Glance'!D151</f>
        <v>30 Days or Less</v>
      </c>
      <c r="F151" s="27"/>
      <c r="G151" s="27"/>
      <c r="H151" s="100" t="e">
        <f t="shared" si="56"/>
        <v>#DIV/0!</v>
      </c>
      <c r="I151" s="27"/>
      <c r="J151" s="27"/>
      <c r="K151" s="100" t="e">
        <f t="shared" si="57"/>
        <v>#DIV/0!</v>
      </c>
      <c r="L151" s="100" t="e">
        <f t="shared" si="58"/>
        <v>#DIV/0!</v>
      </c>
      <c r="M151" s="27"/>
      <c r="N151" s="27"/>
      <c r="O151" s="100" t="e">
        <f t="shared" si="64"/>
        <v>#DIV/0!</v>
      </c>
      <c r="P151" s="27"/>
      <c r="Q151" s="27"/>
      <c r="R151" s="100" t="e">
        <f t="shared" si="65"/>
        <v>#DIV/0!</v>
      </c>
      <c r="S151" s="100" t="e">
        <f t="shared" si="59"/>
        <v>#DIV/0!</v>
      </c>
      <c r="T151" s="27">
        <f t="shared" si="60"/>
        <v>0</v>
      </c>
      <c r="U151" s="27">
        <f t="shared" si="61"/>
        <v>0</v>
      </c>
      <c r="V151" s="100" t="e">
        <f t="shared" si="62"/>
        <v>#DIV/0!</v>
      </c>
      <c r="W151" s="100"/>
      <c r="X151" s="100" t="e">
        <f t="shared" si="63"/>
        <v>#DIV/0!</v>
      </c>
    </row>
    <row r="152" spans="1:24" ht="16" x14ac:dyDescent="0.2">
      <c r="A152" s="10">
        <f>'Demographic Data'!A152</f>
        <v>0</v>
      </c>
      <c r="B152" s="5">
        <f>'Demographic Data'!B152</f>
        <v>0</v>
      </c>
      <c r="C152" s="36">
        <f>'Demographic Data'!C152</f>
        <v>0</v>
      </c>
      <c r="D152" s="5">
        <f>'Demographic Data'!D152</f>
        <v>0</v>
      </c>
      <c r="E152" s="10" t="str">
        <f>'DNT - Data at a Glance'!D152</f>
        <v>30 Days or Less</v>
      </c>
      <c r="F152" s="27"/>
      <c r="G152" s="27"/>
      <c r="H152" s="100" t="e">
        <f t="shared" si="56"/>
        <v>#DIV/0!</v>
      </c>
      <c r="I152" s="27"/>
      <c r="J152" s="27"/>
      <c r="K152" s="100" t="e">
        <f t="shared" si="57"/>
        <v>#DIV/0!</v>
      </c>
      <c r="L152" s="100" t="e">
        <f t="shared" si="58"/>
        <v>#DIV/0!</v>
      </c>
      <c r="M152" s="27"/>
      <c r="N152" s="27"/>
      <c r="O152" s="100" t="e">
        <f t="shared" si="64"/>
        <v>#DIV/0!</v>
      </c>
      <c r="P152" s="27"/>
      <c r="Q152" s="27"/>
      <c r="R152" s="100" t="e">
        <f t="shared" si="65"/>
        <v>#DIV/0!</v>
      </c>
      <c r="S152" s="100" t="e">
        <f t="shared" si="59"/>
        <v>#DIV/0!</v>
      </c>
      <c r="T152" s="27">
        <f t="shared" si="60"/>
        <v>0</v>
      </c>
      <c r="U152" s="27">
        <f t="shared" si="61"/>
        <v>0</v>
      </c>
      <c r="V152" s="100" t="e">
        <f t="shared" si="62"/>
        <v>#DIV/0!</v>
      </c>
      <c r="W152" s="100"/>
      <c r="X152" s="100" t="e">
        <f t="shared" si="63"/>
        <v>#DIV/0!</v>
      </c>
    </row>
    <row r="153" spans="1:24" ht="16" x14ac:dyDescent="0.2">
      <c r="A153" s="10">
        <f>'Demographic Data'!A153</f>
        <v>0</v>
      </c>
      <c r="B153" s="5">
        <f>'Demographic Data'!B153</f>
        <v>0</v>
      </c>
      <c r="C153" s="36">
        <f>'Demographic Data'!C153</f>
        <v>0</v>
      </c>
      <c r="D153" s="5">
        <f>'Demographic Data'!D153</f>
        <v>0</v>
      </c>
      <c r="E153" s="10" t="str">
        <f>'DNT - Data at a Glance'!D153</f>
        <v>30 Days or Less</v>
      </c>
      <c r="F153" s="27"/>
      <c r="G153" s="27"/>
      <c r="H153" s="100" t="e">
        <f t="shared" si="56"/>
        <v>#DIV/0!</v>
      </c>
      <c r="I153" s="27"/>
      <c r="J153" s="27"/>
      <c r="K153" s="100" t="e">
        <f t="shared" si="57"/>
        <v>#DIV/0!</v>
      </c>
      <c r="L153" s="100" t="e">
        <f t="shared" si="58"/>
        <v>#DIV/0!</v>
      </c>
      <c r="M153" s="27"/>
      <c r="N153" s="27"/>
      <c r="O153" s="100" t="e">
        <f t="shared" si="64"/>
        <v>#DIV/0!</v>
      </c>
      <c r="P153" s="27"/>
      <c r="Q153" s="27"/>
      <c r="R153" s="100" t="e">
        <f t="shared" si="65"/>
        <v>#DIV/0!</v>
      </c>
      <c r="S153" s="100" t="e">
        <f t="shared" si="59"/>
        <v>#DIV/0!</v>
      </c>
      <c r="T153" s="27">
        <f t="shared" si="60"/>
        <v>0</v>
      </c>
      <c r="U153" s="27">
        <f t="shared" si="61"/>
        <v>0</v>
      </c>
      <c r="V153" s="100" t="e">
        <f t="shared" si="62"/>
        <v>#DIV/0!</v>
      </c>
      <c r="W153" s="100"/>
      <c r="X153" s="100" t="e">
        <f t="shared" si="63"/>
        <v>#DIV/0!</v>
      </c>
    </row>
    <row r="154" spans="1:24" ht="16" x14ac:dyDescent="0.2">
      <c r="A154" s="10">
        <f>'Demographic Data'!A154</f>
        <v>0</v>
      </c>
      <c r="B154" s="5">
        <f>'Demographic Data'!B154</f>
        <v>0</v>
      </c>
      <c r="C154" s="36">
        <f>'Demographic Data'!C154</f>
        <v>0</v>
      </c>
      <c r="D154" s="5">
        <f>'Demographic Data'!D154</f>
        <v>0</v>
      </c>
      <c r="E154" s="10" t="str">
        <f>'DNT - Data at a Glance'!D154</f>
        <v>30 Days or Less</v>
      </c>
      <c r="F154" s="27"/>
      <c r="G154" s="27"/>
      <c r="H154" s="100" t="e">
        <f t="shared" si="56"/>
        <v>#DIV/0!</v>
      </c>
      <c r="I154" s="27"/>
      <c r="J154" s="27"/>
      <c r="K154" s="100" t="e">
        <f t="shared" si="57"/>
        <v>#DIV/0!</v>
      </c>
      <c r="L154" s="100" t="e">
        <f t="shared" si="58"/>
        <v>#DIV/0!</v>
      </c>
      <c r="M154" s="27"/>
      <c r="N154" s="27"/>
      <c r="O154" s="100" t="e">
        <f t="shared" si="64"/>
        <v>#DIV/0!</v>
      </c>
      <c r="P154" s="27"/>
      <c r="Q154" s="27"/>
      <c r="R154" s="100" t="e">
        <f t="shared" si="65"/>
        <v>#DIV/0!</v>
      </c>
      <c r="S154" s="100" t="e">
        <f t="shared" si="59"/>
        <v>#DIV/0!</v>
      </c>
      <c r="T154" s="27">
        <f t="shared" si="60"/>
        <v>0</v>
      </c>
      <c r="U154" s="27">
        <f t="shared" si="61"/>
        <v>0</v>
      </c>
      <c r="V154" s="100" t="e">
        <f t="shared" si="62"/>
        <v>#DIV/0!</v>
      </c>
      <c r="W154" s="100"/>
      <c r="X154" s="100" t="e">
        <f t="shared" si="63"/>
        <v>#DIV/0!</v>
      </c>
    </row>
    <row r="155" spans="1:24" ht="16" x14ac:dyDescent="0.2">
      <c r="A155" s="10">
        <f>'Demographic Data'!A155</f>
        <v>0</v>
      </c>
      <c r="B155" s="5">
        <f>'Demographic Data'!B155</f>
        <v>0</v>
      </c>
      <c r="C155" s="36">
        <f>'Demographic Data'!C155</f>
        <v>0</v>
      </c>
      <c r="D155" s="5">
        <f>'Demographic Data'!D155</f>
        <v>0</v>
      </c>
      <c r="E155" s="10" t="str">
        <f>'DNT - Data at a Glance'!D155</f>
        <v>30 Days or Less</v>
      </c>
      <c r="F155" s="27"/>
      <c r="G155" s="27"/>
      <c r="H155" s="100" t="e">
        <f t="shared" si="56"/>
        <v>#DIV/0!</v>
      </c>
      <c r="I155" s="27"/>
      <c r="J155" s="27"/>
      <c r="K155" s="100" t="e">
        <f t="shared" si="57"/>
        <v>#DIV/0!</v>
      </c>
      <c r="L155" s="100" t="e">
        <f t="shared" si="58"/>
        <v>#DIV/0!</v>
      </c>
      <c r="M155" s="27"/>
      <c r="N155" s="27"/>
      <c r="O155" s="100" t="e">
        <f t="shared" si="64"/>
        <v>#DIV/0!</v>
      </c>
      <c r="P155" s="27"/>
      <c r="Q155" s="27"/>
      <c r="R155" s="100" t="e">
        <f t="shared" si="65"/>
        <v>#DIV/0!</v>
      </c>
      <c r="S155" s="100" t="e">
        <f t="shared" si="59"/>
        <v>#DIV/0!</v>
      </c>
      <c r="T155" s="27">
        <f t="shared" si="60"/>
        <v>0</v>
      </c>
      <c r="U155" s="27">
        <f t="shared" si="61"/>
        <v>0</v>
      </c>
      <c r="V155" s="100" t="e">
        <f t="shared" si="62"/>
        <v>#DIV/0!</v>
      </c>
      <c r="W155" s="100"/>
      <c r="X155" s="100" t="e">
        <f t="shared" si="63"/>
        <v>#DIV/0!</v>
      </c>
    </row>
    <row r="156" spans="1:24" ht="16" x14ac:dyDescent="0.2">
      <c r="A156" s="10">
        <f>'Demographic Data'!A156</f>
        <v>0</v>
      </c>
      <c r="B156" s="5">
        <f>'Demographic Data'!B156</f>
        <v>0</v>
      </c>
      <c r="C156" s="36">
        <f>'Demographic Data'!C156</f>
        <v>0</v>
      </c>
      <c r="D156" s="5">
        <f>'Demographic Data'!D156</f>
        <v>0</v>
      </c>
      <c r="E156" s="10" t="str">
        <f>'DNT - Data at a Glance'!D156</f>
        <v>30 Days or Less</v>
      </c>
      <c r="F156" s="27"/>
      <c r="G156" s="27"/>
      <c r="H156" s="100" t="e">
        <f t="shared" si="56"/>
        <v>#DIV/0!</v>
      </c>
      <c r="I156" s="27"/>
      <c r="J156" s="27"/>
      <c r="K156" s="100" t="e">
        <f t="shared" si="57"/>
        <v>#DIV/0!</v>
      </c>
      <c r="L156" s="100" t="e">
        <f t="shared" si="58"/>
        <v>#DIV/0!</v>
      </c>
      <c r="M156" s="27"/>
      <c r="N156" s="27"/>
      <c r="O156" s="100" t="e">
        <f t="shared" si="64"/>
        <v>#DIV/0!</v>
      </c>
      <c r="P156" s="27"/>
      <c r="Q156" s="27"/>
      <c r="R156" s="100" t="e">
        <f t="shared" si="65"/>
        <v>#DIV/0!</v>
      </c>
      <c r="S156" s="100" t="e">
        <f t="shared" si="59"/>
        <v>#DIV/0!</v>
      </c>
      <c r="T156" s="27">
        <f t="shared" si="60"/>
        <v>0</v>
      </c>
      <c r="U156" s="27">
        <f t="shared" si="61"/>
        <v>0</v>
      </c>
      <c r="V156" s="100" t="e">
        <f t="shared" si="62"/>
        <v>#DIV/0!</v>
      </c>
      <c r="W156" s="100"/>
      <c r="X156" s="100" t="e">
        <f t="shared" si="63"/>
        <v>#DIV/0!</v>
      </c>
    </row>
    <row r="157" spans="1:24" ht="16" x14ac:dyDescent="0.2">
      <c r="A157" s="10">
        <f>'Demographic Data'!A157</f>
        <v>0</v>
      </c>
      <c r="B157" s="5">
        <f>'Demographic Data'!B157</f>
        <v>0</v>
      </c>
      <c r="C157" s="36">
        <f>'Demographic Data'!C157</f>
        <v>0</v>
      </c>
      <c r="D157" s="5">
        <f>'Demographic Data'!D157</f>
        <v>0</v>
      </c>
      <c r="E157" s="10" t="str">
        <f>'DNT - Data at a Glance'!D157</f>
        <v>30 Days or Less</v>
      </c>
      <c r="F157" s="27"/>
      <c r="G157" s="27"/>
      <c r="H157" s="100" t="e">
        <f t="shared" si="56"/>
        <v>#DIV/0!</v>
      </c>
      <c r="I157" s="27"/>
      <c r="J157" s="27"/>
      <c r="K157" s="100" t="e">
        <f t="shared" si="57"/>
        <v>#DIV/0!</v>
      </c>
      <c r="L157" s="100" t="e">
        <f t="shared" si="58"/>
        <v>#DIV/0!</v>
      </c>
      <c r="M157" s="27"/>
      <c r="N157" s="27"/>
      <c r="O157" s="100" t="e">
        <f t="shared" si="64"/>
        <v>#DIV/0!</v>
      </c>
      <c r="P157" s="27"/>
      <c r="Q157" s="27"/>
      <c r="R157" s="100" t="e">
        <f t="shared" si="65"/>
        <v>#DIV/0!</v>
      </c>
      <c r="S157" s="100" t="e">
        <f t="shared" si="59"/>
        <v>#DIV/0!</v>
      </c>
      <c r="T157" s="27">
        <f t="shared" si="60"/>
        <v>0</v>
      </c>
      <c r="U157" s="27">
        <f t="shared" si="61"/>
        <v>0</v>
      </c>
      <c r="V157" s="100" t="e">
        <f t="shared" si="62"/>
        <v>#DIV/0!</v>
      </c>
      <c r="W157" s="100"/>
      <c r="X157" s="100" t="e">
        <f t="shared" si="63"/>
        <v>#DIV/0!</v>
      </c>
    </row>
    <row r="158" spans="1:24" ht="16" x14ac:dyDescent="0.2">
      <c r="A158" s="10">
        <f>'Demographic Data'!A158</f>
        <v>0</v>
      </c>
      <c r="B158" s="5">
        <f>'Demographic Data'!B158</f>
        <v>0</v>
      </c>
      <c r="C158" s="36">
        <f>'Demographic Data'!C158</f>
        <v>0</v>
      </c>
      <c r="D158" s="5">
        <f>'Demographic Data'!D158</f>
        <v>0</v>
      </c>
      <c r="E158" s="10" t="str">
        <f>'DNT - Data at a Glance'!D158</f>
        <v>30 Days or Less</v>
      </c>
      <c r="F158" s="27"/>
      <c r="G158" s="27"/>
      <c r="H158" s="100" t="e">
        <f t="shared" si="56"/>
        <v>#DIV/0!</v>
      </c>
      <c r="I158" s="27"/>
      <c r="J158" s="27"/>
      <c r="K158" s="100" t="e">
        <f t="shared" si="57"/>
        <v>#DIV/0!</v>
      </c>
      <c r="L158" s="100" t="e">
        <f t="shared" si="58"/>
        <v>#DIV/0!</v>
      </c>
      <c r="M158" s="27"/>
      <c r="N158" s="27"/>
      <c r="O158" s="100" t="e">
        <f t="shared" si="64"/>
        <v>#DIV/0!</v>
      </c>
      <c r="P158" s="27"/>
      <c r="Q158" s="27"/>
      <c r="R158" s="100" t="e">
        <f t="shared" si="65"/>
        <v>#DIV/0!</v>
      </c>
      <c r="S158" s="100" t="e">
        <f t="shared" si="59"/>
        <v>#DIV/0!</v>
      </c>
      <c r="T158" s="27">
        <f t="shared" si="60"/>
        <v>0</v>
      </c>
      <c r="U158" s="27">
        <f t="shared" si="61"/>
        <v>0</v>
      </c>
      <c r="V158" s="100" t="e">
        <f t="shared" si="62"/>
        <v>#DIV/0!</v>
      </c>
      <c r="W158" s="100"/>
      <c r="X158" s="100" t="e">
        <f t="shared" si="63"/>
        <v>#DIV/0!</v>
      </c>
    </row>
    <row r="159" spans="1:24" ht="16" x14ac:dyDescent="0.2">
      <c r="A159" s="10">
        <f>'Demographic Data'!A159</f>
        <v>0</v>
      </c>
      <c r="B159" s="5">
        <f>'Demographic Data'!B159</f>
        <v>0</v>
      </c>
      <c r="C159" s="36">
        <f>'Demographic Data'!C159</f>
        <v>0</v>
      </c>
      <c r="D159" s="5">
        <f>'Demographic Data'!D159</f>
        <v>0</v>
      </c>
      <c r="E159" s="10" t="str">
        <f>'DNT - Data at a Glance'!D159</f>
        <v>30 Days or Less</v>
      </c>
      <c r="F159" s="27"/>
      <c r="G159" s="27"/>
      <c r="H159" s="100" t="e">
        <f t="shared" si="56"/>
        <v>#DIV/0!</v>
      </c>
      <c r="I159" s="27"/>
      <c r="J159" s="27"/>
      <c r="K159" s="100" t="e">
        <f t="shared" si="57"/>
        <v>#DIV/0!</v>
      </c>
      <c r="L159" s="100" t="e">
        <f t="shared" si="58"/>
        <v>#DIV/0!</v>
      </c>
      <c r="M159" s="27"/>
      <c r="N159" s="27"/>
      <c r="O159" s="100" t="e">
        <f t="shared" si="64"/>
        <v>#DIV/0!</v>
      </c>
      <c r="P159" s="27"/>
      <c r="Q159" s="27"/>
      <c r="R159" s="100" t="e">
        <f t="shared" si="65"/>
        <v>#DIV/0!</v>
      </c>
      <c r="S159" s="100" t="e">
        <f t="shared" si="59"/>
        <v>#DIV/0!</v>
      </c>
      <c r="T159" s="27">
        <f t="shared" si="60"/>
        <v>0</v>
      </c>
      <c r="U159" s="27">
        <f t="shared" si="61"/>
        <v>0</v>
      </c>
      <c r="V159" s="100" t="e">
        <f t="shared" si="62"/>
        <v>#DIV/0!</v>
      </c>
      <c r="W159" s="100"/>
      <c r="X159" s="100" t="e">
        <f t="shared" si="63"/>
        <v>#DIV/0!</v>
      </c>
    </row>
    <row r="160" spans="1:24" ht="16" x14ac:dyDescent="0.2">
      <c r="A160" s="10">
        <f>'Demographic Data'!A160</f>
        <v>0</v>
      </c>
      <c r="B160" s="5">
        <f>'Demographic Data'!B160</f>
        <v>0</v>
      </c>
      <c r="C160" s="36">
        <f>'Demographic Data'!C160</f>
        <v>0</v>
      </c>
      <c r="D160" s="5">
        <f>'Demographic Data'!D160</f>
        <v>0</v>
      </c>
      <c r="E160" s="10" t="str">
        <f>'DNT - Data at a Glance'!D160</f>
        <v>30 Days or Less</v>
      </c>
      <c r="F160" s="27"/>
      <c r="G160" s="27"/>
      <c r="H160" s="100" t="e">
        <f t="shared" si="56"/>
        <v>#DIV/0!</v>
      </c>
      <c r="I160" s="27"/>
      <c r="J160" s="27"/>
      <c r="K160" s="100" t="e">
        <f t="shared" si="57"/>
        <v>#DIV/0!</v>
      </c>
      <c r="L160" s="100" t="e">
        <f t="shared" si="58"/>
        <v>#DIV/0!</v>
      </c>
      <c r="M160" s="27"/>
      <c r="N160" s="27"/>
      <c r="O160" s="100" t="e">
        <f t="shared" si="64"/>
        <v>#DIV/0!</v>
      </c>
      <c r="P160" s="27"/>
      <c r="Q160" s="27"/>
      <c r="R160" s="100" t="e">
        <f t="shared" si="65"/>
        <v>#DIV/0!</v>
      </c>
      <c r="S160" s="100" t="e">
        <f t="shared" si="59"/>
        <v>#DIV/0!</v>
      </c>
      <c r="T160" s="27">
        <f t="shared" si="60"/>
        <v>0</v>
      </c>
      <c r="U160" s="27">
        <f t="shared" si="61"/>
        <v>0</v>
      </c>
      <c r="V160" s="100" t="e">
        <f t="shared" si="62"/>
        <v>#DIV/0!</v>
      </c>
      <c r="W160" s="100"/>
      <c r="X160" s="100" t="e">
        <f t="shared" si="63"/>
        <v>#DIV/0!</v>
      </c>
    </row>
    <row r="161" spans="1:24" ht="16" x14ac:dyDescent="0.2">
      <c r="A161" s="10">
        <f>'Demographic Data'!A161</f>
        <v>0</v>
      </c>
      <c r="B161" s="5">
        <f>'Demographic Data'!B161</f>
        <v>0</v>
      </c>
      <c r="C161" s="36">
        <f>'Demographic Data'!C161</f>
        <v>0</v>
      </c>
      <c r="D161" s="5">
        <f>'Demographic Data'!D161</f>
        <v>0</v>
      </c>
      <c r="E161" s="10" t="str">
        <f>'DNT - Data at a Glance'!D161</f>
        <v>30 Days or Less</v>
      </c>
      <c r="F161" s="27"/>
      <c r="G161" s="27"/>
      <c r="H161" s="100" t="e">
        <f t="shared" si="56"/>
        <v>#DIV/0!</v>
      </c>
      <c r="I161" s="27"/>
      <c r="J161" s="27"/>
      <c r="K161" s="100" t="e">
        <f t="shared" si="57"/>
        <v>#DIV/0!</v>
      </c>
      <c r="L161" s="100" t="e">
        <f t="shared" si="58"/>
        <v>#DIV/0!</v>
      </c>
      <c r="M161" s="27"/>
      <c r="N161" s="27"/>
      <c r="O161" s="100" t="e">
        <f t="shared" si="64"/>
        <v>#DIV/0!</v>
      </c>
      <c r="P161" s="27"/>
      <c r="Q161" s="27"/>
      <c r="R161" s="100" t="e">
        <f t="shared" si="65"/>
        <v>#DIV/0!</v>
      </c>
      <c r="S161" s="100" t="e">
        <f t="shared" si="59"/>
        <v>#DIV/0!</v>
      </c>
      <c r="T161" s="27">
        <f t="shared" si="60"/>
        <v>0</v>
      </c>
      <c r="U161" s="27">
        <f t="shared" si="61"/>
        <v>0</v>
      </c>
      <c r="V161" s="100" t="e">
        <f t="shared" si="62"/>
        <v>#DIV/0!</v>
      </c>
      <c r="W161" s="100"/>
      <c r="X161" s="100" t="e">
        <f t="shared" si="63"/>
        <v>#DIV/0!</v>
      </c>
    </row>
    <row r="162" spans="1:24" ht="16" x14ac:dyDescent="0.2">
      <c r="A162" s="10">
        <f>'Demographic Data'!A162</f>
        <v>0</v>
      </c>
      <c r="B162" s="5">
        <f>'Demographic Data'!B162</f>
        <v>0</v>
      </c>
      <c r="C162" s="36">
        <f>'Demographic Data'!C162</f>
        <v>0</v>
      </c>
      <c r="D162" s="5">
        <f>'Demographic Data'!D162</f>
        <v>0</v>
      </c>
      <c r="E162" s="10" t="str">
        <f>'DNT - Data at a Glance'!D162</f>
        <v>30 Days or Less</v>
      </c>
      <c r="F162" s="27"/>
      <c r="G162" s="27"/>
      <c r="H162" s="100" t="e">
        <f t="shared" si="56"/>
        <v>#DIV/0!</v>
      </c>
      <c r="I162" s="27"/>
      <c r="J162" s="27"/>
      <c r="K162" s="100" t="e">
        <f t="shared" si="57"/>
        <v>#DIV/0!</v>
      </c>
      <c r="L162" s="100" t="e">
        <f t="shared" si="58"/>
        <v>#DIV/0!</v>
      </c>
      <c r="M162" s="27"/>
      <c r="N162" s="27"/>
      <c r="O162" s="100" t="e">
        <f t="shared" si="64"/>
        <v>#DIV/0!</v>
      </c>
      <c r="P162" s="27"/>
      <c r="Q162" s="27"/>
      <c r="R162" s="100" t="e">
        <f t="shared" si="65"/>
        <v>#DIV/0!</v>
      </c>
      <c r="S162" s="100" t="e">
        <f t="shared" si="59"/>
        <v>#DIV/0!</v>
      </c>
      <c r="T162" s="27">
        <f t="shared" si="60"/>
        <v>0</v>
      </c>
      <c r="U162" s="27">
        <f t="shared" si="61"/>
        <v>0</v>
      </c>
      <c r="V162" s="100" t="e">
        <f t="shared" si="62"/>
        <v>#DIV/0!</v>
      </c>
      <c r="W162" s="100"/>
      <c r="X162" s="100" t="e">
        <f t="shared" si="63"/>
        <v>#DIV/0!</v>
      </c>
    </row>
    <row r="163" spans="1:24" ht="16" x14ac:dyDescent="0.2">
      <c r="A163" s="10">
        <f>'Demographic Data'!A163</f>
        <v>0</v>
      </c>
      <c r="B163" s="5">
        <f>'Demographic Data'!B163</f>
        <v>0</v>
      </c>
      <c r="C163" s="36">
        <f>'Demographic Data'!C163</f>
        <v>0</v>
      </c>
      <c r="D163" s="5">
        <f>'Demographic Data'!D163</f>
        <v>0</v>
      </c>
      <c r="E163" s="10" t="str">
        <f>'DNT - Data at a Glance'!D163</f>
        <v>30 Days or Less</v>
      </c>
      <c r="F163" s="27"/>
      <c r="G163" s="27"/>
      <c r="H163" s="100" t="e">
        <f t="shared" si="56"/>
        <v>#DIV/0!</v>
      </c>
      <c r="I163" s="27"/>
      <c r="J163" s="27"/>
      <c r="K163" s="100" t="e">
        <f t="shared" si="57"/>
        <v>#DIV/0!</v>
      </c>
      <c r="L163" s="100" t="e">
        <f t="shared" si="58"/>
        <v>#DIV/0!</v>
      </c>
      <c r="M163" s="27"/>
      <c r="N163" s="27"/>
      <c r="O163" s="100" t="e">
        <f t="shared" si="64"/>
        <v>#DIV/0!</v>
      </c>
      <c r="P163" s="27"/>
      <c r="Q163" s="27"/>
      <c r="R163" s="100" t="e">
        <f t="shared" si="65"/>
        <v>#DIV/0!</v>
      </c>
      <c r="S163" s="100" t="e">
        <f t="shared" si="59"/>
        <v>#DIV/0!</v>
      </c>
      <c r="T163" s="27">
        <f t="shared" si="60"/>
        <v>0</v>
      </c>
      <c r="U163" s="27">
        <f t="shared" si="61"/>
        <v>0</v>
      </c>
      <c r="V163" s="100" t="e">
        <f t="shared" si="62"/>
        <v>#DIV/0!</v>
      </c>
      <c r="W163" s="100"/>
      <c r="X163" s="100" t="e">
        <f t="shared" si="63"/>
        <v>#DIV/0!</v>
      </c>
    </row>
    <row r="164" spans="1:24" ht="16" x14ac:dyDescent="0.2">
      <c r="A164" s="10">
        <f>'Demographic Data'!A164</f>
        <v>0</v>
      </c>
      <c r="B164" s="5">
        <f>'Demographic Data'!B164</f>
        <v>0</v>
      </c>
      <c r="C164" s="36">
        <f>'Demographic Data'!C164</f>
        <v>0</v>
      </c>
      <c r="D164" s="5">
        <f>'Demographic Data'!D164</f>
        <v>0</v>
      </c>
      <c r="E164" s="10" t="str">
        <f>'DNT - Data at a Glance'!D164</f>
        <v>30 Days or Less</v>
      </c>
      <c r="F164" s="27"/>
      <c r="G164" s="27"/>
      <c r="H164" s="100" t="e">
        <f t="shared" si="56"/>
        <v>#DIV/0!</v>
      </c>
      <c r="I164" s="27"/>
      <c r="J164" s="27"/>
      <c r="K164" s="100" t="e">
        <f t="shared" si="57"/>
        <v>#DIV/0!</v>
      </c>
      <c r="L164" s="100" t="e">
        <f t="shared" si="58"/>
        <v>#DIV/0!</v>
      </c>
      <c r="M164" s="27"/>
      <c r="N164" s="27"/>
      <c r="O164" s="100" t="e">
        <f t="shared" si="64"/>
        <v>#DIV/0!</v>
      </c>
      <c r="P164" s="27"/>
      <c r="Q164" s="27"/>
      <c r="R164" s="100" t="e">
        <f t="shared" si="65"/>
        <v>#DIV/0!</v>
      </c>
      <c r="S164" s="100" t="e">
        <f t="shared" si="59"/>
        <v>#DIV/0!</v>
      </c>
      <c r="T164" s="27">
        <f t="shared" si="60"/>
        <v>0</v>
      </c>
      <c r="U164" s="27">
        <f t="shared" si="61"/>
        <v>0</v>
      </c>
      <c r="V164" s="100" t="e">
        <f t="shared" si="62"/>
        <v>#DIV/0!</v>
      </c>
      <c r="W164" s="100"/>
      <c r="X164" s="100" t="e">
        <f t="shared" si="63"/>
        <v>#DIV/0!</v>
      </c>
    </row>
    <row r="165" spans="1:24" ht="16" x14ac:dyDescent="0.2">
      <c r="A165" s="10">
        <f>'Demographic Data'!A165</f>
        <v>0</v>
      </c>
      <c r="B165" s="5">
        <f>'Demographic Data'!B165</f>
        <v>0</v>
      </c>
      <c r="C165" s="36">
        <f>'Demographic Data'!C165</f>
        <v>0</v>
      </c>
      <c r="D165" s="5">
        <f>'Demographic Data'!D165</f>
        <v>0</v>
      </c>
      <c r="E165" s="10" t="str">
        <f>'DNT - Data at a Glance'!D165</f>
        <v>30 Days or Less</v>
      </c>
      <c r="F165" s="27"/>
      <c r="G165" s="27"/>
      <c r="H165" s="100" t="e">
        <f t="shared" si="56"/>
        <v>#DIV/0!</v>
      </c>
      <c r="I165" s="27"/>
      <c r="J165" s="27"/>
      <c r="K165" s="100" t="e">
        <f t="shared" si="57"/>
        <v>#DIV/0!</v>
      </c>
      <c r="L165" s="100" t="e">
        <f t="shared" si="58"/>
        <v>#DIV/0!</v>
      </c>
      <c r="M165" s="27"/>
      <c r="N165" s="27"/>
      <c r="O165" s="100" t="e">
        <f t="shared" si="64"/>
        <v>#DIV/0!</v>
      </c>
      <c r="P165" s="27"/>
      <c r="Q165" s="27"/>
      <c r="R165" s="100" t="e">
        <f t="shared" si="65"/>
        <v>#DIV/0!</v>
      </c>
      <c r="S165" s="100" t="e">
        <f t="shared" si="59"/>
        <v>#DIV/0!</v>
      </c>
      <c r="T165" s="27">
        <f t="shared" si="60"/>
        <v>0</v>
      </c>
      <c r="U165" s="27">
        <f t="shared" si="61"/>
        <v>0</v>
      </c>
      <c r="V165" s="100" t="e">
        <f t="shared" si="62"/>
        <v>#DIV/0!</v>
      </c>
      <c r="W165" s="100"/>
      <c r="X165" s="100" t="e">
        <f t="shared" si="63"/>
        <v>#DIV/0!</v>
      </c>
    </row>
    <row r="166" spans="1:24" ht="16" x14ac:dyDescent="0.2">
      <c r="A166" s="10">
        <f>'Demographic Data'!A166</f>
        <v>0</v>
      </c>
      <c r="B166" s="5">
        <f>'Demographic Data'!B166</f>
        <v>0</v>
      </c>
      <c r="C166" s="36">
        <f>'Demographic Data'!C166</f>
        <v>0</v>
      </c>
      <c r="D166" s="5">
        <f>'Demographic Data'!D166</f>
        <v>0</v>
      </c>
      <c r="E166" s="10" t="str">
        <f>'DNT - Data at a Glance'!D166</f>
        <v>30 Days or Less</v>
      </c>
      <c r="F166" s="27"/>
      <c r="G166" s="27"/>
      <c r="H166" s="100" t="e">
        <f t="shared" si="56"/>
        <v>#DIV/0!</v>
      </c>
      <c r="I166" s="27"/>
      <c r="J166" s="27"/>
      <c r="K166" s="100" t="e">
        <f t="shared" si="57"/>
        <v>#DIV/0!</v>
      </c>
      <c r="L166" s="100" t="e">
        <f t="shared" si="58"/>
        <v>#DIV/0!</v>
      </c>
      <c r="M166" s="27"/>
      <c r="N166" s="27"/>
      <c r="O166" s="100" t="e">
        <f t="shared" si="64"/>
        <v>#DIV/0!</v>
      </c>
      <c r="P166" s="27"/>
      <c r="Q166" s="27"/>
      <c r="R166" s="100" t="e">
        <f t="shared" si="65"/>
        <v>#DIV/0!</v>
      </c>
      <c r="S166" s="100" t="e">
        <f t="shared" si="59"/>
        <v>#DIV/0!</v>
      </c>
      <c r="T166" s="27">
        <f t="shared" si="60"/>
        <v>0</v>
      </c>
      <c r="U166" s="27">
        <f t="shared" si="61"/>
        <v>0</v>
      </c>
      <c r="V166" s="100" t="e">
        <f t="shared" si="62"/>
        <v>#DIV/0!</v>
      </c>
      <c r="W166" s="100"/>
      <c r="X166" s="100" t="e">
        <f t="shared" si="63"/>
        <v>#DIV/0!</v>
      </c>
    </row>
    <row r="167" spans="1:24" ht="16" x14ac:dyDescent="0.2">
      <c r="A167" s="10">
        <f>'Demographic Data'!A167</f>
        <v>0</v>
      </c>
      <c r="B167" s="5">
        <f>'Demographic Data'!B167</f>
        <v>0</v>
      </c>
      <c r="C167" s="36">
        <f>'Demographic Data'!C167</f>
        <v>0</v>
      </c>
      <c r="D167" s="5">
        <f>'Demographic Data'!D167</f>
        <v>0</v>
      </c>
      <c r="E167" s="10" t="str">
        <f>'DNT - Data at a Glance'!D167</f>
        <v>30 Days or Less</v>
      </c>
      <c r="F167" s="27"/>
      <c r="G167" s="27"/>
      <c r="H167" s="100" t="e">
        <f t="shared" si="56"/>
        <v>#DIV/0!</v>
      </c>
      <c r="I167" s="27"/>
      <c r="J167" s="27"/>
      <c r="K167" s="100" t="e">
        <f t="shared" si="57"/>
        <v>#DIV/0!</v>
      </c>
      <c r="L167" s="100" t="e">
        <f t="shared" si="58"/>
        <v>#DIV/0!</v>
      </c>
      <c r="M167" s="27"/>
      <c r="N167" s="27"/>
      <c r="O167" s="100" t="e">
        <f t="shared" si="64"/>
        <v>#DIV/0!</v>
      </c>
      <c r="P167" s="27"/>
      <c r="Q167" s="27"/>
      <c r="R167" s="100" t="e">
        <f t="shared" si="65"/>
        <v>#DIV/0!</v>
      </c>
      <c r="S167" s="100" t="e">
        <f t="shared" si="59"/>
        <v>#DIV/0!</v>
      </c>
      <c r="T167" s="27">
        <f t="shared" si="60"/>
        <v>0</v>
      </c>
      <c r="U167" s="27">
        <f t="shared" si="61"/>
        <v>0</v>
      </c>
      <c r="V167" s="100" t="e">
        <f t="shared" si="62"/>
        <v>#DIV/0!</v>
      </c>
      <c r="W167" s="100"/>
      <c r="X167" s="100" t="e">
        <f t="shared" si="63"/>
        <v>#DIV/0!</v>
      </c>
    </row>
    <row r="168" spans="1:24" ht="16" x14ac:dyDescent="0.2">
      <c r="A168" s="10">
        <f>'Demographic Data'!A168</f>
        <v>0</v>
      </c>
      <c r="B168" s="5">
        <f>'Demographic Data'!B168</f>
        <v>0</v>
      </c>
      <c r="C168" s="36">
        <f>'Demographic Data'!C168</f>
        <v>0</v>
      </c>
      <c r="D168" s="5">
        <f>'Demographic Data'!D168</f>
        <v>0</v>
      </c>
      <c r="E168" s="10" t="str">
        <f>'DNT - Data at a Glance'!D168</f>
        <v>30 Days or Less</v>
      </c>
      <c r="F168" s="27"/>
      <c r="G168" s="27"/>
      <c r="H168" s="100" t="e">
        <f t="shared" ref="H168:H201" si="66">SUM(F168/G168)</f>
        <v>#DIV/0!</v>
      </c>
      <c r="I168" s="27"/>
      <c r="J168" s="27"/>
      <c r="K168" s="100" t="e">
        <f t="shared" ref="K168:K201" si="67">SUM(I168/J168)</f>
        <v>#DIV/0!</v>
      </c>
      <c r="L168" s="100" t="e">
        <f t="shared" ref="L168:L201" si="68">SUM(F168+I168)/(G168+J168)</f>
        <v>#DIV/0!</v>
      </c>
      <c r="M168" s="27"/>
      <c r="N168" s="27"/>
      <c r="O168" s="100" t="e">
        <f t="shared" si="64"/>
        <v>#DIV/0!</v>
      </c>
      <c r="P168" s="27"/>
      <c r="Q168" s="27"/>
      <c r="R168" s="100" t="e">
        <f t="shared" si="65"/>
        <v>#DIV/0!</v>
      </c>
      <c r="S168" s="100" t="e">
        <f t="shared" si="59"/>
        <v>#DIV/0!</v>
      </c>
      <c r="T168" s="27">
        <f t="shared" si="60"/>
        <v>0</v>
      </c>
      <c r="U168" s="27">
        <f t="shared" si="61"/>
        <v>0</v>
      </c>
      <c r="V168" s="100" t="e">
        <f t="shared" si="62"/>
        <v>#DIV/0!</v>
      </c>
      <c r="W168" s="100"/>
      <c r="X168" s="100" t="e">
        <f t="shared" si="63"/>
        <v>#DIV/0!</v>
      </c>
    </row>
    <row r="169" spans="1:24" ht="16" x14ac:dyDescent="0.2">
      <c r="A169" s="10">
        <f>'Demographic Data'!A169</f>
        <v>0</v>
      </c>
      <c r="B169" s="5">
        <f>'Demographic Data'!B169</f>
        <v>0</v>
      </c>
      <c r="C169" s="36">
        <f>'Demographic Data'!C169</f>
        <v>0</v>
      </c>
      <c r="D169" s="5">
        <f>'Demographic Data'!D169</f>
        <v>0</v>
      </c>
      <c r="E169" s="10" t="str">
        <f>'DNT - Data at a Glance'!D169</f>
        <v>30 Days or Less</v>
      </c>
      <c r="F169" s="27"/>
      <c r="G169" s="27"/>
      <c r="H169" s="100" t="e">
        <f t="shared" si="66"/>
        <v>#DIV/0!</v>
      </c>
      <c r="I169" s="27"/>
      <c r="J169" s="27"/>
      <c r="K169" s="100" t="e">
        <f t="shared" si="67"/>
        <v>#DIV/0!</v>
      </c>
      <c r="L169" s="100" t="e">
        <f t="shared" si="68"/>
        <v>#DIV/0!</v>
      </c>
      <c r="M169" s="27"/>
      <c r="N169" s="27"/>
      <c r="O169" s="100" t="e">
        <f t="shared" si="64"/>
        <v>#DIV/0!</v>
      </c>
      <c r="P169" s="27"/>
      <c r="Q169" s="27"/>
      <c r="R169" s="100" t="e">
        <f t="shared" si="65"/>
        <v>#DIV/0!</v>
      </c>
      <c r="S169" s="100" t="e">
        <f t="shared" si="59"/>
        <v>#DIV/0!</v>
      </c>
      <c r="T169" s="27">
        <f t="shared" si="60"/>
        <v>0</v>
      </c>
      <c r="U169" s="27">
        <f t="shared" si="61"/>
        <v>0</v>
      </c>
      <c r="V169" s="100" t="e">
        <f t="shared" si="62"/>
        <v>#DIV/0!</v>
      </c>
      <c r="W169" s="100"/>
      <c r="X169" s="100" t="e">
        <f t="shared" si="63"/>
        <v>#DIV/0!</v>
      </c>
    </row>
    <row r="170" spans="1:24" ht="16" x14ac:dyDescent="0.2">
      <c r="A170" s="10">
        <f>'Demographic Data'!A170</f>
        <v>0</v>
      </c>
      <c r="B170" s="5">
        <f>'Demographic Data'!B170</f>
        <v>0</v>
      </c>
      <c r="C170" s="36">
        <f>'Demographic Data'!C170</f>
        <v>0</v>
      </c>
      <c r="D170" s="5">
        <f>'Demographic Data'!D170</f>
        <v>0</v>
      </c>
      <c r="E170" s="10" t="str">
        <f>'DNT - Data at a Glance'!D170</f>
        <v>30 Days or Less</v>
      </c>
      <c r="F170" s="27"/>
      <c r="G170" s="27"/>
      <c r="H170" s="100" t="e">
        <f t="shared" si="66"/>
        <v>#DIV/0!</v>
      </c>
      <c r="I170" s="27"/>
      <c r="J170" s="27"/>
      <c r="K170" s="100" t="e">
        <f t="shared" si="67"/>
        <v>#DIV/0!</v>
      </c>
      <c r="L170" s="100" t="e">
        <f t="shared" si="68"/>
        <v>#DIV/0!</v>
      </c>
      <c r="M170" s="27"/>
      <c r="N170" s="27"/>
      <c r="O170" s="100" t="e">
        <f t="shared" si="64"/>
        <v>#DIV/0!</v>
      </c>
      <c r="P170" s="27"/>
      <c r="Q170" s="27"/>
      <c r="R170" s="100" t="e">
        <f t="shared" si="65"/>
        <v>#DIV/0!</v>
      </c>
      <c r="S170" s="100" t="e">
        <f t="shared" si="59"/>
        <v>#DIV/0!</v>
      </c>
      <c r="T170" s="27">
        <f t="shared" si="60"/>
        <v>0</v>
      </c>
      <c r="U170" s="27">
        <f t="shared" si="61"/>
        <v>0</v>
      </c>
      <c r="V170" s="100" t="e">
        <f t="shared" si="62"/>
        <v>#DIV/0!</v>
      </c>
      <c r="W170" s="100"/>
      <c r="X170" s="100" t="e">
        <f t="shared" si="63"/>
        <v>#DIV/0!</v>
      </c>
    </row>
    <row r="171" spans="1:24" ht="16" x14ac:dyDescent="0.2">
      <c r="A171" s="10">
        <f>'Demographic Data'!A171</f>
        <v>0</v>
      </c>
      <c r="B171" s="5">
        <f>'Demographic Data'!B171</f>
        <v>0</v>
      </c>
      <c r="C171" s="36">
        <f>'Demographic Data'!C171</f>
        <v>0</v>
      </c>
      <c r="D171" s="5">
        <f>'Demographic Data'!D171</f>
        <v>0</v>
      </c>
      <c r="E171" s="10" t="str">
        <f>'DNT - Data at a Glance'!D171</f>
        <v>30 Days or Less</v>
      </c>
      <c r="F171" s="27"/>
      <c r="G171" s="27"/>
      <c r="H171" s="100" t="e">
        <f t="shared" si="66"/>
        <v>#DIV/0!</v>
      </c>
      <c r="I171" s="27"/>
      <c r="J171" s="27"/>
      <c r="K171" s="100" t="e">
        <f t="shared" si="67"/>
        <v>#DIV/0!</v>
      </c>
      <c r="L171" s="100" t="e">
        <f t="shared" si="68"/>
        <v>#DIV/0!</v>
      </c>
      <c r="M171" s="27"/>
      <c r="N171" s="27"/>
      <c r="O171" s="100" t="e">
        <f t="shared" si="64"/>
        <v>#DIV/0!</v>
      </c>
      <c r="P171" s="27"/>
      <c r="Q171" s="27"/>
      <c r="R171" s="100" t="e">
        <f t="shared" si="65"/>
        <v>#DIV/0!</v>
      </c>
      <c r="S171" s="100" t="e">
        <f t="shared" si="59"/>
        <v>#DIV/0!</v>
      </c>
      <c r="T171" s="27">
        <f t="shared" si="60"/>
        <v>0</v>
      </c>
      <c r="U171" s="27">
        <f t="shared" si="61"/>
        <v>0</v>
      </c>
      <c r="V171" s="100" t="e">
        <f t="shared" si="62"/>
        <v>#DIV/0!</v>
      </c>
      <c r="W171" s="100"/>
      <c r="X171" s="100" t="e">
        <f t="shared" si="63"/>
        <v>#DIV/0!</v>
      </c>
    </row>
    <row r="172" spans="1:24" ht="16" x14ac:dyDescent="0.2">
      <c r="A172" s="10">
        <f>'Demographic Data'!A172</f>
        <v>0</v>
      </c>
      <c r="B172" s="5">
        <f>'Demographic Data'!B172</f>
        <v>0</v>
      </c>
      <c r="C172" s="36">
        <f>'Demographic Data'!C172</f>
        <v>0</v>
      </c>
      <c r="D172" s="5">
        <f>'Demographic Data'!D172</f>
        <v>0</v>
      </c>
      <c r="E172" s="10" t="str">
        <f>'DNT - Data at a Glance'!D172</f>
        <v>30 Days or Less</v>
      </c>
      <c r="F172" s="27"/>
      <c r="G172" s="27"/>
      <c r="H172" s="100" t="e">
        <f t="shared" si="66"/>
        <v>#DIV/0!</v>
      </c>
      <c r="I172" s="27"/>
      <c r="J172" s="27"/>
      <c r="K172" s="100" t="e">
        <f t="shared" si="67"/>
        <v>#DIV/0!</v>
      </c>
      <c r="L172" s="100" t="e">
        <f t="shared" si="68"/>
        <v>#DIV/0!</v>
      </c>
      <c r="M172" s="27"/>
      <c r="N172" s="27"/>
      <c r="O172" s="100" t="e">
        <f t="shared" si="64"/>
        <v>#DIV/0!</v>
      </c>
      <c r="P172" s="27"/>
      <c r="Q172" s="27"/>
      <c r="R172" s="100" t="e">
        <f t="shared" si="65"/>
        <v>#DIV/0!</v>
      </c>
      <c r="S172" s="100" t="e">
        <f t="shared" si="59"/>
        <v>#DIV/0!</v>
      </c>
      <c r="T172" s="27">
        <f t="shared" si="60"/>
        <v>0</v>
      </c>
      <c r="U172" s="27">
        <f t="shared" si="61"/>
        <v>0</v>
      </c>
      <c r="V172" s="100" t="e">
        <f t="shared" si="62"/>
        <v>#DIV/0!</v>
      </c>
      <c r="W172" s="100"/>
      <c r="X172" s="100" t="e">
        <f t="shared" si="63"/>
        <v>#DIV/0!</v>
      </c>
    </row>
    <row r="173" spans="1:24" ht="16" x14ac:dyDescent="0.2">
      <c r="A173" s="10">
        <f>'Demographic Data'!A173</f>
        <v>0</v>
      </c>
      <c r="B173" s="5">
        <f>'Demographic Data'!B173</f>
        <v>0</v>
      </c>
      <c r="C173" s="36">
        <f>'Demographic Data'!C173</f>
        <v>0</v>
      </c>
      <c r="D173" s="5">
        <f>'Demographic Data'!D173</f>
        <v>0</v>
      </c>
      <c r="E173" s="10" t="str">
        <f>'DNT - Data at a Glance'!D173</f>
        <v>30 Days or Less</v>
      </c>
      <c r="F173" s="27"/>
      <c r="G173" s="27"/>
      <c r="H173" s="100" t="e">
        <f t="shared" si="66"/>
        <v>#DIV/0!</v>
      </c>
      <c r="I173" s="27"/>
      <c r="J173" s="27"/>
      <c r="K173" s="100" t="e">
        <f t="shared" si="67"/>
        <v>#DIV/0!</v>
      </c>
      <c r="L173" s="100" t="e">
        <f t="shared" si="68"/>
        <v>#DIV/0!</v>
      </c>
      <c r="M173" s="27"/>
      <c r="N173" s="27"/>
      <c r="O173" s="100" t="e">
        <f t="shared" si="64"/>
        <v>#DIV/0!</v>
      </c>
      <c r="P173" s="27"/>
      <c r="Q173" s="27"/>
      <c r="R173" s="100" t="e">
        <f t="shared" si="65"/>
        <v>#DIV/0!</v>
      </c>
      <c r="S173" s="100" t="e">
        <f t="shared" si="59"/>
        <v>#DIV/0!</v>
      </c>
      <c r="T173" s="27">
        <f t="shared" si="60"/>
        <v>0</v>
      </c>
      <c r="U173" s="27">
        <f t="shared" si="61"/>
        <v>0</v>
      </c>
      <c r="V173" s="100" t="e">
        <f t="shared" si="62"/>
        <v>#DIV/0!</v>
      </c>
      <c r="W173" s="100"/>
      <c r="X173" s="100" t="e">
        <f t="shared" si="63"/>
        <v>#DIV/0!</v>
      </c>
    </row>
    <row r="174" spans="1:24" ht="16" x14ac:dyDescent="0.2">
      <c r="A174" s="10">
        <f>'Demographic Data'!A174</f>
        <v>0</v>
      </c>
      <c r="B174" s="5">
        <f>'Demographic Data'!B174</f>
        <v>0</v>
      </c>
      <c r="C174" s="36">
        <f>'Demographic Data'!C174</f>
        <v>0</v>
      </c>
      <c r="D174" s="5">
        <f>'Demographic Data'!D174</f>
        <v>0</v>
      </c>
      <c r="E174" s="10" t="str">
        <f>'DNT - Data at a Glance'!D174</f>
        <v>30 Days or Less</v>
      </c>
      <c r="F174" s="27"/>
      <c r="G174" s="27"/>
      <c r="H174" s="100" t="e">
        <f t="shared" si="66"/>
        <v>#DIV/0!</v>
      </c>
      <c r="I174" s="27"/>
      <c r="J174" s="27"/>
      <c r="K174" s="100" t="e">
        <f t="shared" si="67"/>
        <v>#DIV/0!</v>
      </c>
      <c r="L174" s="100" t="e">
        <f t="shared" si="68"/>
        <v>#DIV/0!</v>
      </c>
      <c r="M174" s="27"/>
      <c r="N174" s="27"/>
      <c r="O174" s="100" t="e">
        <f t="shared" si="64"/>
        <v>#DIV/0!</v>
      </c>
      <c r="P174" s="27"/>
      <c r="Q174" s="27"/>
      <c r="R174" s="100" t="e">
        <f t="shared" si="65"/>
        <v>#DIV/0!</v>
      </c>
      <c r="S174" s="100" t="e">
        <f t="shared" si="59"/>
        <v>#DIV/0!</v>
      </c>
      <c r="T174" s="27">
        <f t="shared" si="60"/>
        <v>0</v>
      </c>
      <c r="U174" s="27">
        <f t="shared" si="61"/>
        <v>0</v>
      </c>
      <c r="V174" s="100" t="e">
        <f t="shared" si="62"/>
        <v>#DIV/0!</v>
      </c>
      <c r="W174" s="100"/>
      <c r="X174" s="100" t="e">
        <f t="shared" si="63"/>
        <v>#DIV/0!</v>
      </c>
    </row>
    <row r="175" spans="1:24" ht="16" x14ac:dyDescent="0.2">
      <c r="A175" s="10">
        <f>'Demographic Data'!A175</f>
        <v>0</v>
      </c>
      <c r="B175" s="5">
        <f>'Demographic Data'!B175</f>
        <v>0</v>
      </c>
      <c r="C175" s="36">
        <f>'Demographic Data'!C175</f>
        <v>0</v>
      </c>
      <c r="D175" s="5">
        <f>'Demographic Data'!D175</f>
        <v>0</v>
      </c>
      <c r="E175" s="10" t="str">
        <f>'DNT - Data at a Glance'!D175</f>
        <v>30 Days or Less</v>
      </c>
      <c r="F175" s="27"/>
      <c r="G175" s="27"/>
      <c r="H175" s="100" t="e">
        <f t="shared" si="66"/>
        <v>#DIV/0!</v>
      </c>
      <c r="I175" s="27"/>
      <c r="J175" s="27"/>
      <c r="K175" s="100" t="e">
        <f t="shared" si="67"/>
        <v>#DIV/0!</v>
      </c>
      <c r="L175" s="100" t="e">
        <f t="shared" si="68"/>
        <v>#DIV/0!</v>
      </c>
      <c r="M175" s="27"/>
      <c r="N175" s="27"/>
      <c r="O175" s="100" t="e">
        <f t="shared" si="64"/>
        <v>#DIV/0!</v>
      </c>
      <c r="P175" s="27"/>
      <c r="Q175" s="27"/>
      <c r="R175" s="100" t="e">
        <f t="shared" si="65"/>
        <v>#DIV/0!</v>
      </c>
      <c r="S175" s="100" t="e">
        <f t="shared" si="59"/>
        <v>#DIV/0!</v>
      </c>
      <c r="T175" s="27">
        <f t="shared" si="60"/>
        <v>0</v>
      </c>
      <c r="U175" s="27">
        <f t="shared" si="61"/>
        <v>0</v>
      </c>
      <c r="V175" s="100" t="e">
        <f t="shared" si="62"/>
        <v>#DIV/0!</v>
      </c>
      <c r="W175" s="100"/>
      <c r="X175" s="100" t="e">
        <f t="shared" si="63"/>
        <v>#DIV/0!</v>
      </c>
    </row>
    <row r="176" spans="1:24" ht="16" x14ac:dyDescent="0.2">
      <c r="A176" s="10">
        <f>'Demographic Data'!A176</f>
        <v>0</v>
      </c>
      <c r="B176" s="5">
        <f>'Demographic Data'!B176</f>
        <v>0</v>
      </c>
      <c r="C176" s="36">
        <f>'Demographic Data'!C176</f>
        <v>0</v>
      </c>
      <c r="D176" s="5">
        <f>'Demographic Data'!D176</f>
        <v>0</v>
      </c>
      <c r="E176" s="10" t="str">
        <f>'DNT - Data at a Glance'!D176</f>
        <v>30 Days or Less</v>
      </c>
      <c r="F176" s="27"/>
      <c r="G176" s="27"/>
      <c r="H176" s="100" t="e">
        <f t="shared" si="66"/>
        <v>#DIV/0!</v>
      </c>
      <c r="I176" s="27"/>
      <c r="J176" s="27"/>
      <c r="K176" s="100" t="e">
        <f t="shared" si="67"/>
        <v>#DIV/0!</v>
      </c>
      <c r="L176" s="100" t="e">
        <f t="shared" si="68"/>
        <v>#DIV/0!</v>
      </c>
      <c r="M176" s="27"/>
      <c r="N176" s="27"/>
      <c r="O176" s="100" t="e">
        <f t="shared" si="64"/>
        <v>#DIV/0!</v>
      </c>
      <c r="P176" s="27"/>
      <c r="Q176" s="27"/>
      <c r="R176" s="100" t="e">
        <f t="shared" si="65"/>
        <v>#DIV/0!</v>
      </c>
      <c r="S176" s="100" t="e">
        <f t="shared" si="59"/>
        <v>#DIV/0!</v>
      </c>
      <c r="T176" s="27">
        <f t="shared" si="60"/>
        <v>0</v>
      </c>
      <c r="U176" s="27">
        <f t="shared" si="61"/>
        <v>0</v>
      </c>
      <c r="V176" s="100" t="e">
        <f t="shared" si="62"/>
        <v>#DIV/0!</v>
      </c>
      <c r="W176" s="100"/>
      <c r="X176" s="100" t="e">
        <f t="shared" si="63"/>
        <v>#DIV/0!</v>
      </c>
    </row>
    <row r="177" spans="1:24" ht="16" x14ac:dyDescent="0.2">
      <c r="A177" s="10">
        <f>'Demographic Data'!A177</f>
        <v>0</v>
      </c>
      <c r="B177" s="5">
        <f>'Demographic Data'!B177</f>
        <v>0</v>
      </c>
      <c r="C177" s="36">
        <f>'Demographic Data'!C177</f>
        <v>0</v>
      </c>
      <c r="D177" s="5">
        <f>'Demographic Data'!D177</f>
        <v>0</v>
      </c>
      <c r="E177" s="10" t="str">
        <f>'DNT - Data at a Glance'!D177</f>
        <v>30 Days or Less</v>
      </c>
      <c r="F177" s="27"/>
      <c r="G177" s="27"/>
      <c r="H177" s="100" t="e">
        <f t="shared" si="66"/>
        <v>#DIV/0!</v>
      </c>
      <c r="I177" s="27"/>
      <c r="J177" s="27"/>
      <c r="K177" s="100" t="e">
        <f t="shared" si="67"/>
        <v>#DIV/0!</v>
      </c>
      <c r="L177" s="100" t="e">
        <f t="shared" si="68"/>
        <v>#DIV/0!</v>
      </c>
      <c r="M177" s="27"/>
      <c r="N177" s="27"/>
      <c r="O177" s="100" t="e">
        <f t="shared" si="64"/>
        <v>#DIV/0!</v>
      </c>
      <c r="P177" s="27"/>
      <c r="Q177" s="27"/>
      <c r="R177" s="100" t="e">
        <f t="shared" si="65"/>
        <v>#DIV/0!</v>
      </c>
      <c r="S177" s="100" t="e">
        <f t="shared" si="59"/>
        <v>#DIV/0!</v>
      </c>
      <c r="T177" s="27">
        <f t="shared" si="60"/>
        <v>0</v>
      </c>
      <c r="U177" s="27">
        <f t="shared" si="61"/>
        <v>0</v>
      </c>
      <c r="V177" s="100" t="e">
        <f t="shared" si="62"/>
        <v>#DIV/0!</v>
      </c>
      <c r="W177" s="100"/>
      <c r="X177" s="100" t="e">
        <f t="shared" si="63"/>
        <v>#DIV/0!</v>
      </c>
    </row>
    <row r="178" spans="1:24" ht="16" x14ac:dyDescent="0.2">
      <c r="A178" s="10">
        <f>'Demographic Data'!A178</f>
        <v>0</v>
      </c>
      <c r="B178" s="5">
        <f>'Demographic Data'!B178</f>
        <v>0</v>
      </c>
      <c r="C178" s="36">
        <f>'Demographic Data'!C178</f>
        <v>0</v>
      </c>
      <c r="D178" s="5">
        <f>'Demographic Data'!D178</f>
        <v>0</v>
      </c>
      <c r="E178" s="10" t="str">
        <f>'DNT - Data at a Glance'!D178</f>
        <v>30 Days or Less</v>
      </c>
      <c r="F178" s="27"/>
      <c r="G178" s="27"/>
      <c r="H178" s="100" t="e">
        <f t="shared" si="66"/>
        <v>#DIV/0!</v>
      </c>
      <c r="I178" s="27"/>
      <c r="J178" s="27"/>
      <c r="K178" s="100" t="e">
        <f t="shared" si="67"/>
        <v>#DIV/0!</v>
      </c>
      <c r="L178" s="100" t="e">
        <f t="shared" si="68"/>
        <v>#DIV/0!</v>
      </c>
      <c r="M178" s="27"/>
      <c r="N178" s="27"/>
      <c r="O178" s="100" t="e">
        <f t="shared" si="64"/>
        <v>#DIV/0!</v>
      </c>
      <c r="P178" s="27"/>
      <c r="Q178" s="27"/>
      <c r="R178" s="100" t="e">
        <f t="shared" si="65"/>
        <v>#DIV/0!</v>
      </c>
      <c r="S178" s="100" t="e">
        <f t="shared" si="59"/>
        <v>#DIV/0!</v>
      </c>
      <c r="T178" s="27">
        <f t="shared" si="60"/>
        <v>0</v>
      </c>
      <c r="U178" s="27">
        <f t="shared" si="61"/>
        <v>0</v>
      </c>
      <c r="V178" s="100" t="e">
        <f t="shared" si="62"/>
        <v>#DIV/0!</v>
      </c>
      <c r="W178" s="100"/>
      <c r="X178" s="100" t="e">
        <f t="shared" si="63"/>
        <v>#DIV/0!</v>
      </c>
    </row>
    <row r="179" spans="1:24" ht="16" x14ac:dyDescent="0.2">
      <c r="A179" s="10">
        <f>'Demographic Data'!A179</f>
        <v>0</v>
      </c>
      <c r="B179" s="5">
        <f>'Demographic Data'!B179</f>
        <v>0</v>
      </c>
      <c r="C179" s="36">
        <f>'Demographic Data'!C179</f>
        <v>0</v>
      </c>
      <c r="D179" s="5">
        <f>'Demographic Data'!D179</f>
        <v>0</v>
      </c>
      <c r="E179" s="10" t="str">
        <f>'DNT - Data at a Glance'!D179</f>
        <v>30 Days or Less</v>
      </c>
      <c r="F179" s="27"/>
      <c r="G179" s="27"/>
      <c r="H179" s="100" t="e">
        <f t="shared" si="66"/>
        <v>#DIV/0!</v>
      </c>
      <c r="I179" s="27"/>
      <c r="J179" s="27"/>
      <c r="K179" s="100" t="e">
        <f t="shared" si="67"/>
        <v>#DIV/0!</v>
      </c>
      <c r="L179" s="100" t="e">
        <f t="shared" si="68"/>
        <v>#DIV/0!</v>
      </c>
      <c r="M179" s="27"/>
      <c r="N179" s="27"/>
      <c r="O179" s="100" t="e">
        <f t="shared" si="64"/>
        <v>#DIV/0!</v>
      </c>
      <c r="P179" s="27"/>
      <c r="Q179" s="27"/>
      <c r="R179" s="100" t="e">
        <f t="shared" si="65"/>
        <v>#DIV/0!</v>
      </c>
      <c r="S179" s="100" t="e">
        <f t="shared" si="59"/>
        <v>#DIV/0!</v>
      </c>
      <c r="T179" s="27">
        <f t="shared" si="60"/>
        <v>0</v>
      </c>
      <c r="U179" s="27">
        <f t="shared" si="61"/>
        <v>0</v>
      </c>
      <c r="V179" s="100" t="e">
        <f t="shared" si="62"/>
        <v>#DIV/0!</v>
      </c>
      <c r="W179" s="100"/>
      <c r="X179" s="100" t="e">
        <f t="shared" si="63"/>
        <v>#DIV/0!</v>
      </c>
    </row>
    <row r="180" spans="1:24" ht="16" x14ac:dyDescent="0.2">
      <c r="A180" s="10">
        <f>'Demographic Data'!A180</f>
        <v>0</v>
      </c>
      <c r="B180" s="5">
        <f>'Demographic Data'!B180</f>
        <v>0</v>
      </c>
      <c r="C180" s="36">
        <f>'Demographic Data'!C180</f>
        <v>0</v>
      </c>
      <c r="D180" s="5">
        <f>'Demographic Data'!D180</f>
        <v>0</v>
      </c>
      <c r="E180" s="10" t="str">
        <f>'DNT - Data at a Glance'!D180</f>
        <v>30 Days or Less</v>
      </c>
      <c r="F180" s="27"/>
      <c r="G180" s="27"/>
      <c r="H180" s="100" t="e">
        <f t="shared" si="66"/>
        <v>#DIV/0!</v>
      </c>
      <c r="I180" s="27"/>
      <c r="J180" s="27"/>
      <c r="K180" s="100" t="e">
        <f t="shared" si="67"/>
        <v>#DIV/0!</v>
      </c>
      <c r="L180" s="100" t="e">
        <f t="shared" si="68"/>
        <v>#DIV/0!</v>
      </c>
      <c r="M180" s="27"/>
      <c r="N180" s="27"/>
      <c r="O180" s="100" t="e">
        <f t="shared" si="64"/>
        <v>#DIV/0!</v>
      </c>
      <c r="P180" s="27"/>
      <c r="Q180" s="27"/>
      <c r="R180" s="100" t="e">
        <f t="shared" si="65"/>
        <v>#DIV/0!</v>
      </c>
      <c r="S180" s="100" t="e">
        <f t="shared" si="59"/>
        <v>#DIV/0!</v>
      </c>
      <c r="T180" s="27">
        <f t="shared" si="60"/>
        <v>0</v>
      </c>
      <c r="U180" s="27">
        <f t="shared" si="61"/>
        <v>0</v>
      </c>
      <c r="V180" s="100" t="e">
        <f t="shared" si="62"/>
        <v>#DIV/0!</v>
      </c>
      <c r="W180" s="100"/>
      <c r="X180" s="100" t="e">
        <f t="shared" si="63"/>
        <v>#DIV/0!</v>
      </c>
    </row>
    <row r="181" spans="1:24" ht="16" x14ac:dyDescent="0.2">
      <c r="A181" s="10">
        <f>'Demographic Data'!A181</f>
        <v>0</v>
      </c>
      <c r="B181" s="5">
        <f>'Demographic Data'!B181</f>
        <v>0</v>
      </c>
      <c r="C181" s="36">
        <f>'Demographic Data'!C181</f>
        <v>0</v>
      </c>
      <c r="D181" s="5">
        <f>'Demographic Data'!D181</f>
        <v>0</v>
      </c>
      <c r="E181" s="10" t="str">
        <f>'DNT - Data at a Glance'!D181</f>
        <v>30 Days or Less</v>
      </c>
      <c r="F181" s="27"/>
      <c r="G181" s="27"/>
      <c r="H181" s="100" t="e">
        <f t="shared" si="66"/>
        <v>#DIV/0!</v>
      </c>
      <c r="I181" s="27"/>
      <c r="J181" s="27"/>
      <c r="K181" s="100" t="e">
        <f t="shared" si="67"/>
        <v>#DIV/0!</v>
      </c>
      <c r="L181" s="100" t="e">
        <f t="shared" si="68"/>
        <v>#DIV/0!</v>
      </c>
      <c r="M181" s="27"/>
      <c r="N181" s="27"/>
      <c r="O181" s="100" t="e">
        <f t="shared" si="64"/>
        <v>#DIV/0!</v>
      </c>
      <c r="P181" s="27"/>
      <c r="Q181" s="27"/>
      <c r="R181" s="100" t="e">
        <f t="shared" si="65"/>
        <v>#DIV/0!</v>
      </c>
      <c r="S181" s="100" t="e">
        <f t="shared" si="59"/>
        <v>#DIV/0!</v>
      </c>
      <c r="T181" s="27">
        <f t="shared" si="60"/>
        <v>0</v>
      </c>
      <c r="U181" s="27">
        <f t="shared" si="61"/>
        <v>0</v>
      </c>
      <c r="V181" s="100" t="e">
        <f t="shared" si="62"/>
        <v>#DIV/0!</v>
      </c>
      <c r="W181" s="100"/>
      <c r="X181" s="100" t="e">
        <f t="shared" si="63"/>
        <v>#DIV/0!</v>
      </c>
    </row>
    <row r="182" spans="1:24" ht="16" x14ac:dyDescent="0.2">
      <c r="A182" s="10">
        <f>'Demographic Data'!A182</f>
        <v>0</v>
      </c>
      <c r="B182" s="5">
        <f>'Demographic Data'!B182</f>
        <v>0</v>
      </c>
      <c r="C182" s="36">
        <f>'Demographic Data'!C182</f>
        <v>0</v>
      </c>
      <c r="D182" s="5">
        <f>'Demographic Data'!D182</f>
        <v>0</v>
      </c>
      <c r="E182" s="10" t="str">
        <f>'DNT - Data at a Glance'!D182</f>
        <v>30 Days or Less</v>
      </c>
      <c r="F182" s="27"/>
      <c r="G182" s="27"/>
      <c r="H182" s="100" t="e">
        <f t="shared" si="66"/>
        <v>#DIV/0!</v>
      </c>
      <c r="I182" s="27"/>
      <c r="J182" s="27"/>
      <c r="K182" s="100" t="e">
        <f t="shared" si="67"/>
        <v>#DIV/0!</v>
      </c>
      <c r="L182" s="100" t="e">
        <f t="shared" si="68"/>
        <v>#DIV/0!</v>
      </c>
      <c r="M182" s="27"/>
      <c r="N182" s="27"/>
      <c r="O182" s="100" t="e">
        <f t="shared" si="64"/>
        <v>#DIV/0!</v>
      </c>
      <c r="P182" s="27"/>
      <c r="Q182" s="27"/>
      <c r="R182" s="100" t="e">
        <f t="shared" si="65"/>
        <v>#DIV/0!</v>
      </c>
      <c r="S182" s="100" t="e">
        <f t="shared" si="59"/>
        <v>#DIV/0!</v>
      </c>
      <c r="T182" s="27">
        <f t="shared" si="60"/>
        <v>0</v>
      </c>
      <c r="U182" s="27">
        <f t="shared" si="61"/>
        <v>0</v>
      </c>
      <c r="V182" s="100" t="e">
        <f t="shared" si="62"/>
        <v>#DIV/0!</v>
      </c>
      <c r="W182" s="100"/>
      <c r="X182" s="100" t="e">
        <f t="shared" si="63"/>
        <v>#DIV/0!</v>
      </c>
    </row>
    <row r="183" spans="1:24" ht="16" x14ac:dyDescent="0.2">
      <c r="A183" s="10">
        <f>'Demographic Data'!A183</f>
        <v>0</v>
      </c>
      <c r="B183" s="5">
        <f>'Demographic Data'!B183</f>
        <v>0</v>
      </c>
      <c r="C183" s="36">
        <f>'Demographic Data'!C183</f>
        <v>0</v>
      </c>
      <c r="D183" s="5">
        <f>'Demographic Data'!D183</f>
        <v>0</v>
      </c>
      <c r="E183" s="10" t="str">
        <f>'DNT - Data at a Glance'!D183</f>
        <v>30 Days or Less</v>
      </c>
      <c r="F183" s="27"/>
      <c r="G183" s="27"/>
      <c r="H183" s="100" t="e">
        <f t="shared" si="66"/>
        <v>#DIV/0!</v>
      </c>
      <c r="I183" s="27"/>
      <c r="J183" s="27"/>
      <c r="K183" s="100" t="e">
        <f t="shared" si="67"/>
        <v>#DIV/0!</v>
      </c>
      <c r="L183" s="100" t="e">
        <f t="shared" si="68"/>
        <v>#DIV/0!</v>
      </c>
      <c r="M183" s="27"/>
      <c r="N183" s="27"/>
      <c r="O183" s="100" t="e">
        <f t="shared" si="64"/>
        <v>#DIV/0!</v>
      </c>
      <c r="P183" s="27"/>
      <c r="Q183" s="27"/>
      <c r="R183" s="100" t="e">
        <f t="shared" si="65"/>
        <v>#DIV/0!</v>
      </c>
      <c r="S183" s="100" t="e">
        <f t="shared" si="59"/>
        <v>#DIV/0!</v>
      </c>
      <c r="T183" s="27">
        <f t="shared" si="60"/>
        <v>0</v>
      </c>
      <c r="U183" s="27">
        <f t="shared" si="61"/>
        <v>0</v>
      </c>
      <c r="V183" s="100" t="e">
        <f t="shared" si="62"/>
        <v>#DIV/0!</v>
      </c>
      <c r="W183" s="100"/>
      <c r="X183" s="100" t="e">
        <f t="shared" si="63"/>
        <v>#DIV/0!</v>
      </c>
    </row>
    <row r="184" spans="1:24" ht="16" x14ac:dyDescent="0.2">
      <c r="A184" s="10">
        <f>'Demographic Data'!A184</f>
        <v>0</v>
      </c>
      <c r="B184" s="5">
        <f>'Demographic Data'!B184</f>
        <v>0</v>
      </c>
      <c r="C184" s="36">
        <f>'Demographic Data'!C184</f>
        <v>0</v>
      </c>
      <c r="D184" s="5">
        <f>'Demographic Data'!D184</f>
        <v>0</v>
      </c>
      <c r="E184" s="10" t="str">
        <f>'DNT - Data at a Glance'!D184</f>
        <v>30 Days or Less</v>
      </c>
      <c r="F184" s="27"/>
      <c r="G184" s="27"/>
      <c r="H184" s="100" t="e">
        <f t="shared" si="66"/>
        <v>#DIV/0!</v>
      </c>
      <c r="I184" s="27"/>
      <c r="J184" s="27"/>
      <c r="K184" s="100" t="e">
        <f t="shared" si="67"/>
        <v>#DIV/0!</v>
      </c>
      <c r="L184" s="100" t="e">
        <f t="shared" si="68"/>
        <v>#DIV/0!</v>
      </c>
      <c r="M184" s="27"/>
      <c r="N184" s="27"/>
      <c r="O184" s="100" t="e">
        <f t="shared" si="64"/>
        <v>#DIV/0!</v>
      </c>
      <c r="P184" s="27"/>
      <c r="Q184" s="27"/>
      <c r="R184" s="100" t="e">
        <f t="shared" si="65"/>
        <v>#DIV/0!</v>
      </c>
      <c r="S184" s="100" t="e">
        <f t="shared" si="59"/>
        <v>#DIV/0!</v>
      </c>
      <c r="T184" s="27">
        <f t="shared" si="60"/>
        <v>0</v>
      </c>
      <c r="U184" s="27">
        <f t="shared" si="61"/>
        <v>0</v>
      </c>
      <c r="V184" s="100" t="e">
        <f t="shared" si="62"/>
        <v>#DIV/0!</v>
      </c>
      <c r="W184" s="100"/>
      <c r="X184" s="100" t="e">
        <f t="shared" si="63"/>
        <v>#DIV/0!</v>
      </c>
    </row>
    <row r="185" spans="1:24" ht="16" x14ac:dyDescent="0.2">
      <c r="A185" s="10">
        <f>'Demographic Data'!A185</f>
        <v>0</v>
      </c>
      <c r="B185" s="5">
        <f>'Demographic Data'!B185</f>
        <v>0</v>
      </c>
      <c r="C185" s="36">
        <f>'Demographic Data'!C185</f>
        <v>0</v>
      </c>
      <c r="D185" s="5">
        <f>'Demographic Data'!D185</f>
        <v>0</v>
      </c>
      <c r="E185" s="10" t="str">
        <f>'DNT - Data at a Glance'!D185</f>
        <v>30 Days or Less</v>
      </c>
      <c r="F185" s="27"/>
      <c r="G185" s="27"/>
      <c r="H185" s="100" t="e">
        <f t="shared" si="66"/>
        <v>#DIV/0!</v>
      </c>
      <c r="I185" s="27"/>
      <c r="J185" s="27"/>
      <c r="K185" s="100" t="e">
        <f t="shared" si="67"/>
        <v>#DIV/0!</v>
      </c>
      <c r="L185" s="100" t="e">
        <f t="shared" si="68"/>
        <v>#DIV/0!</v>
      </c>
      <c r="M185" s="27"/>
      <c r="N185" s="27"/>
      <c r="O185" s="100" t="e">
        <f t="shared" si="64"/>
        <v>#DIV/0!</v>
      </c>
      <c r="P185" s="27"/>
      <c r="Q185" s="27"/>
      <c r="R185" s="100" t="e">
        <f t="shared" si="65"/>
        <v>#DIV/0!</v>
      </c>
      <c r="S185" s="100" t="e">
        <f t="shared" si="59"/>
        <v>#DIV/0!</v>
      </c>
      <c r="T185" s="27">
        <f t="shared" si="60"/>
        <v>0</v>
      </c>
      <c r="U185" s="27">
        <f t="shared" si="61"/>
        <v>0</v>
      </c>
      <c r="V185" s="100" t="e">
        <f t="shared" si="62"/>
        <v>#DIV/0!</v>
      </c>
      <c r="W185" s="100"/>
      <c r="X185" s="100" t="e">
        <f t="shared" si="63"/>
        <v>#DIV/0!</v>
      </c>
    </row>
    <row r="186" spans="1:24" ht="16" x14ac:dyDescent="0.2">
      <c r="A186" s="10">
        <f>'Demographic Data'!A186</f>
        <v>0</v>
      </c>
      <c r="B186" s="5">
        <f>'Demographic Data'!B186</f>
        <v>0</v>
      </c>
      <c r="C186" s="36">
        <f>'Demographic Data'!C186</f>
        <v>0</v>
      </c>
      <c r="D186" s="5">
        <f>'Demographic Data'!D186</f>
        <v>0</v>
      </c>
      <c r="E186" s="10" t="str">
        <f>'DNT - Data at a Glance'!D186</f>
        <v>30 Days or Less</v>
      </c>
      <c r="F186" s="27"/>
      <c r="G186" s="27"/>
      <c r="H186" s="100" t="e">
        <f t="shared" si="66"/>
        <v>#DIV/0!</v>
      </c>
      <c r="I186" s="27"/>
      <c r="J186" s="27"/>
      <c r="K186" s="100" t="e">
        <f t="shared" si="67"/>
        <v>#DIV/0!</v>
      </c>
      <c r="L186" s="100" t="e">
        <f t="shared" si="68"/>
        <v>#DIV/0!</v>
      </c>
      <c r="M186" s="27"/>
      <c r="N186" s="27"/>
      <c r="O186" s="100" t="e">
        <f t="shared" si="64"/>
        <v>#DIV/0!</v>
      </c>
      <c r="P186" s="27"/>
      <c r="Q186" s="27"/>
      <c r="R186" s="100" t="e">
        <f t="shared" si="65"/>
        <v>#DIV/0!</v>
      </c>
      <c r="S186" s="100" t="e">
        <f t="shared" si="59"/>
        <v>#DIV/0!</v>
      </c>
      <c r="T186" s="27">
        <f t="shared" si="60"/>
        <v>0</v>
      </c>
      <c r="U186" s="27">
        <f t="shared" si="61"/>
        <v>0</v>
      </c>
      <c r="V186" s="100" t="e">
        <f t="shared" si="62"/>
        <v>#DIV/0!</v>
      </c>
      <c r="W186" s="100"/>
      <c r="X186" s="100" t="e">
        <f t="shared" si="63"/>
        <v>#DIV/0!</v>
      </c>
    </row>
    <row r="187" spans="1:24" ht="16" x14ac:dyDescent="0.2">
      <c r="A187" s="10">
        <f>'Demographic Data'!A187</f>
        <v>0</v>
      </c>
      <c r="B187" s="5">
        <f>'Demographic Data'!B187</f>
        <v>0</v>
      </c>
      <c r="C187" s="36">
        <f>'Demographic Data'!C187</f>
        <v>0</v>
      </c>
      <c r="D187" s="5">
        <f>'Demographic Data'!D187</f>
        <v>0</v>
      </c>
      <c r="E187" s="10" t="str">
        <f>'DNT - Data at a Glance'!D187</f>
        <v>30 Days or Less</v>
      </c>
      <c r="F187" s="27"/>
      <c r="G187" s="27"/>
      <c r="H187" s="100" t="e">
        <f t="shared" si="66"/>
        <v>#DIV/0!</v>
      </c>
      <c r="I187" s="27"/>
      <c r="J187" s="27"/>
      <c r="K187" s="100" t="e">
        <f t="shared" si="67"/>
        <v>#DIV/0!</v>
      </c>
      <c r="L187" s="100" t="e">
        <f t="shared" si="68"/>
        <v>#DIV/0!</v>
      </c>
      <c r="M187" s="27"/>
      <c r="N187" s="27"/>
      <c r="O187" s="100" t="e">
        <f t="shared" si="64"/>
        <v>#DIV/0!</v>
      </c>
      <c r="P187" s="27"/>
      <c r="Q187" s="27"/>
      <c r="R187" s="100" t="e">
        <f t="shared" si="65"/>
        <v>#DIV/0!</v>
      </c>
      <c r="S187" s="100" t="e">
        <f t="shared" si="59"/>
        <v>#DIV/0!</v>
      </c>
      <c r="T187" s="27">
        <f t="shared" si="60"/>
        <v>0</v>
      </c>
      <c r="U187" s="27">
        <f t="shared" si="61"/>
        <v>0</v>
      </c>
      <c r="V187" s="100" t="e">
        <f t="shared" si="62"/>
        <v>#DIV/0!</v>
      </c>
      <c r="W187" s="100"/>
      <c r="X187" s="100" t="e">
        <f t="shared" si="63"/>
        <v>#DIV/0!</v>
      </c>
    </row>
    <row r="188" spans="1:24" ht="16" x14ac:dyDescent="0.2">
      <c r="A188" s="10">
        <f>'Demographic Data'!A188</f>
        <v>0</v>
      </c>
      <c r="B188" s="5">
        <f>'Demographic Data'!B188</f>
        <v>0</v>
      </c>
      <c r="C188" s="36">
        <f>'Demographic Data'!C188</f>
        <v>0</v>
      </c>
      <c r="D188" s="5">
        <f>'Demographic Data'!D188</f>
        <v>0</v>
      </c>
      <c r="E188" s="10" t="str">
        <f>'DNT - Data at a Glance'!D188</f>
        <v>30 Days or Less</v>
      </c>
      <c r="F188" s="27"/>
      <c r="G188" s="27"/>
      <c r="H188" s="100" t="e">
        <f t="shared" si="66"/>
        <v>#DIV/0!</v>
      </c>
      <c r="I188" s="27"/>
      <c r="J188" s="27"/>
      <c r="K188" s="100" t="e">
        <f t="shared" si="67"/>
        <v>#DIV/0!</v>
      </c>
      <c r="L188" s="100" t="e">
        <f t="shared" si="68"/>
        <v>#DIV/0!</v>
      </c>
      <c r="M188" s="27"/>
      <c r="N188" s="27"/>
      <c r="O188" s="100" t="e">
        <f t="shared" si="64"/>
        <v>#DIV/0!</v>
      </c>
      <c r="P188" s="27"/>
      <c r="Q188" s="27"/>
      <c r="R188" s="100" t="e">
        <f t="shared" si="65"/>
        <v>#DIV/0!</v>
      </c>
      <c r="S188" s="100" t="e">
        <f t="shared" si="59"/>
        <v>#DIV/0!</v>
      </c>
      <c r="T188" s="27">
        <f t="shared" si="60"/>
        <v>0</v>
      </c>
      <c r="U188" s="27">
        <f t="shared" si="61"/>
        <v>0</v>
      </c>
      <c r="V188" s="100" t="e">
        <f t="shared" si="62"/>
        <v>#DIV/0!</v>
      </c>
      <c r="W188" s="100"/>
      <c r="X188" s="100" t="e">
        <f t="shared" si="63"/>
        <v>#DIV/0!</v>
      </c>
    </row>
    <row r="189" spans="1:24" ht="16" x14ac:dyDescent="0.2">
      <c r="A189" s="10">
        <f>'Demographic Data'!A189</f>
        <v>0</v>
      </c>
      <c r="B189" s="5">
        <f>'Demographic Data'!B189</f>
        <v>0</v>
      </c>
      <c r="C189" s="36">
        <f>'Demographic Data'!C189</f>
        <v>0</v>
      </c>
      <c r="D189" s="5">
        <f>'Demographic Data'!D189</f>
        <v>0</v>
      </c>
      <c r="E189" s="10" t="str">
        <f>'DNT - Data at a Glance'!D189</f>
        <v>30 Days or Less</v>
      </c>
      <c r="F189" s="27"/>
      <c r="G189" s="27"/>
      <c r="H189" s="100" t="e">
        <f t="shared" si="66"/>
        <v>#DIV/0!</v>
      </c>
      <c r="I189" s="27"/>
      <c r="J189" s="27"/>
      <c r="K189" s="100" t="e">
        <f t="shared" si="67"/>
        <v>#DIV/0!</v>
      </c>
      <c r="L189" s="100" t="e">
        <f t="shared" si="68"/>
        <v>#DIV/0!</v>
      </c>
      <c r="M189" s="27"/>
      <c r="N189" s="27"/>
      <c r="O189" s="100" t="e">
        <f t="shared" si="64"/>
        <v>#DIV/0!</v>
      </c>
      <c r="P189" s="27"/>
      <c r="Q189" s="27"/>
      <c r="R189" s="100" t="e">
        <f t="shared" si="65"/>
        <v>#DIV/0!</v>
      </c>
      <c r="S189" s="100" t="e">
        <f t="shared" si="59"/>
        <v>#DIV/0!</v>
      </c>
      <c r="T189" s="27">
        <f t="shared" si="60"/>
        <v>0</v>
      </c>
      <c r="U189" s="27">
        <f t="shared" si="61"/>
        <v>0</v>
      </c>
      <c r="V189" s="100" t="e">
        <f t="shared" si="62"/>
        <v>#DIV/0!</v>
      </c>
      <c r="W189" s="100"/>
      <c r="X189" s="100" t="e">
        <f t="shared" si="63"/>
        <v>#DIV/0!</v>
      </c>
    </row>
    <row r="190" spans="1:24" ht="16" x14ac:dyDescent="0.2">
      <c r="A190" s="10">
        <f>'Demographic Data'!A190</f>
        <v>0</v>
      </c>
      <c r="B190" s="5">
        <f>'Demographic Data'!B190</f>
        <v>0</v>
      </c>
      <c r="C190" s="36">
        <f>'Demographic Data'!C190</f>
        <v>0</v>
      </c>
      <c r="D190" s="5">
        <f>'Demographic Data'!D190</f>
        <v>0</v>
      </c>
      <c r="E190" s="10" t="str">
        <f>'DNT - Data at a Glance'!D190</f>
        <v>30 Days or Less</v>
      </c>
      <c r="F190" s="27"/>
      <c r="G190" s="27"/>
      <c r="H190" s="100" t="e">
        <f t="shared" si="66"/>
        <v>#DIV/0!</v>
      </c>
      <c r="I190" s="27"/>
      <c r="J190" s="27"/>
      <c r="K190" s="100" t="e">
        <f t="shared" si="67"/>
        <v>#DIV/0!</v>
      </c>
      <c r="L190" s="100" t="e">
        <f t="shared" si="68"/>
        <v>#DIV/0!</v>
      </c>
      <c r="M190" s="27"/>
      <c r="N190" s="27"/>
      <c r="O190" s="100" t="e">
        <f t="shared" si="64"/>
        <v>#DIV/0!</v>
      </c>
      <c r="P190" s="27"/>
      <c r="Q190" s="27"/>
      <c r="R190" s="100" t="e">
        <f t="shared" si="65"/>
        <v>#DIV/0!</v>
      </c>
      <c r="S190" s="100" t="e">
        <f t="shared" si="59"/>
        <v>#DIV/0!</v>
      </c>
      <c r="T190" s="27">
        <f t="shared" si="60"/>
        <v>0</v>
      </c>
      <c r="U190" s="27">
        <f t="shared" si="61"/>
        <v>0</v>
      </c>
      <c r="V190" s="100" t="e">
        <f t="shared" si="62"/>
        <v>#DIV/0!</v>
      </c>
      <c r="W190" s="100"/>
      <c r="X190" s="100" t="e">
        <f t="shared" si="63"/>
        <v>#DIV/0!</v>
      </c>
    </row>
    <row r="191" spans="1:24" ht="16" x14ac:dyDescent="0.2">
      <c r="A191" s="10">
        <f>'Demographic Data'!A191</f>
        <v>0</v>
      </c>
      <c r="B191" s="5">
        <f>'Demographic Data'!B191</f>
        <v>0</v>
      </c>
      <c r="C191" s="36">
        <f>'Demographic Data'!C191</f>
        <v>0</v>
      </c>
      <c r="D191" s="5">
        <f>'Demographic Data'!D191</f>
        <v>0</v>
      </c>
      <c r="E191" s="10" t="str">
        <f>'DNT - Data at a Glance'!D191</f>
        <v>30 Days or Less</v>
      </c>
      <c r="F191" s="27"/>
      <c r="G191" s="27"/>
      <c r="H191" s="100" t="e">
        <f t="shared" si="66"/>
        <v>#DIV/0!</v>
      </c>
      <c r="I191" s="27"/>
      <c r="J191" s="27"/>
      <c r="K191" s="100" t="e">
        <f t="shared" si="67"/>
        <v>#DIV/0!</v>
      </c>
      <c r="L191" s="100" t="e">
        <f t="shared" si="68"/>
        <v>#DIV/0!</v>
      </c>
      <c r="M191" s="27"/>
      <c r="N191" s="27"/>
      <c r="O191" s="100" t="e">
        <f t="shared" si="64"/>
        <v>#DIV/0!</v>
      </c>
      <c r="P191" s="27"/>
      <c r="Q191" s="27"/>
      <c r="R191" s="100" t="e">
        <f t="shared" si="65"/>
        <v>#DIV/0!</v>
      </c>
      <c r="S191" s="100" t="e">
        <f t="shared" si="59"/>
        <v>#DIV/0!</v>
      </c>
      <c r="T191" s="27">
        <f t="shared" si="60"/>
        <v>0</v>
      </c>
      <c r="U191" s="27">
        <f t="shared" si="61"/>
        <v>0</v>
      </c>
      <c r="V191" s="100" t="e">
        <f t="shared" si="62"/>
        <v>#DIV/0!</v>
      </c>
      <c r="W191" s="100"/>
      <c r="X191" s="100" t="e">
        <f t="shared" si="63"/>
        <v>#DIV/0!</v>
      </c>
    </row>
    <row r="192" spans="1:24" ht="16" x14ac:dyDescent="0.2">
      <c r="A192" s="10">
        <f>'Demographic Data'!A192</f>
        <v>0</v>
      </c>
      <c r="B192" s="5">
        <f>'Demographic Data'!B192</f>
        <v>0</v>
      </c>
      <c r="C192" s="36">
        <f>'Demographic Data'!C192</f>
        <v>0</v>
      </c>
      <c r="D192" s="5">
        <f>'Demographic Data'!D192</f>
        <v>0</v>
      </c>
      <c r="E192" s="10" t="str">
        <f>'DNT - Data at a Glance'!D192</f>
        <v>30 Days or Less</v>
      </c>
      <c r="F192" s="27"/>
      <c r="G192" s="27"/>
      <c r="H192" s="100" t="e">
        <f t="shared" si="66"/>
        <v>#DIV/0!</v>
      </c>
      <c r="I192" s="27"/>
      <c r="J192" s="27"/>
      <c r="K192" s="100" t="e">
        <f t="shared" si="67"/>
        <v>#DIV/0!</v>
      </c>
      <c r="L192" s="100" t="e">
        <f t="shared" si="68"/>
        <v>#DIV/0!</v>
      </c>
      <c r="M192" s="27"/>
      <c r="N192" s="27"/>
      <c r="O192" s="100" t="e">
        <f t="shared" si="64"/>
        <v>#DIV/0!</v>
      </c>
      <c r="P192" s="27"/>
      <c r="Q192" s="27"/>
      <c r="R192" s="100" t="e">
        <f t="shared" si="65"/>
        <v>#DIV/0!</v>
      </c>
      <c r="S192" s="100" t="e">
        <f t="shared" si="59"/>
        <v>#DIV/0!</v>
      </c>
      <c r="T192" s="27">
        <f t="shared" si="60"/>
        <v>0</v>
      </c>
      <c r="U192" s="27">
        <f t="shared" si="61"/>
        <v>0</v>
      </c>
      <c r="V192" s="100" t="e">
        <f t="shared" si="62"/>
        <v>#DIV/0!</v>
      </c>
      <c r="W192" s="100"/>
      <c r="X192" s="100" t="e">
        <f t="shared" si="63"/>
        <v>#DIV/0!</v>
      </c>
    </row>
    <row r="193" spans="1:24" ht="16" x14ac:dyDescent="0.2">
      <c r="A193" s="10">
        <f>'Demographic Data'!A193</f>
        <v>0</v>
      </c>
      <c r="B193" s="5">
        <f>'Demographic Data'!B193</f>
        <v>0</v>
      </c>
      <c r="C193" s="36">
        <f>'Demographic Data'!C193</f>
        <v>0</v>
      </c>
      <c r="D193" s="5">
        <f>'Demographic Data'!D193</f>
        <v>0</v>
      </c>
      <c r="E193" s="10" t="str">
        <f>'DNT - Data at a Glance'!D193</f>
        <v>30 Days or Less</v>
      </c>
      <c r="F193" s="27"/>
      <c r="G193" s="27"/>
      <c r="H193" s="100" t="e">
        <f t="shared" si="66"/>
        <v>#DIV/0!</v>
      </c>
      <c r="I193" s="27"/>
      <c r="J193" s="27"/>
      <c r="K193" s="100" t="e">
        <f t="shared" si="67"/>
        <v>#DIV/0!</v>
      </c>
      <c r="L193" s="100" t="e">
        <f t="shared" si="68"/>
        <v>#DIV/0!</v>
      </c>
      <c r="M193" s="27"/>
      <c r="N193" s="27"/>
      <c r="O193" s="100" t="e">
        <f t="shared" si="64"/>
        <v>#DIV/0!</v>
      </c>
      <c r="P193" s="27"/>
      <c r="Q193" s="27"/>
      <c r="R193" s="100" t="e">
        <f t="shared" si="65"/>
        <v>#DIV/0!</v>
      </c>
      <c r="S193" s="100" t="e">
        <f t="shared" si="59"/>
        <v>#DIV/0!</v>
      </c>
      <c r="T193" s="27">
        <f t="shared" si="60"/>
        <v>0</v>
      </c>
      <c r="U193" s="27">
        <f t="shared" si="61"/>
        <v>0</v>
      </c>
      <c r="V193" s="100" t="e">
        <f t="shared" si="62"/>
        <v>#DIV/0!</v>
      </c>
      <c r="W193" s="100"/>
      <c r="X193" s="100" t="e">
        <f t="shared" si="63"/>
        <v>#DIV/0!</v>
      </c>
    </row>
    <row r="194" spans="1:24" ht="16" x14ac:dyDescent="0.2">
      <c r="A194" s="10">
        <f>'Demographic Data'!A194</f>
        <v>0</v>
      </c>
      <c r="B194" s="5">
        <f>'Demographic Data'!B194</f>
        <v>0</v>
      </c>
      <c r="C194" s="36">
        <f>'Demographic Data'!C194</f>
        <v>0</v>
      </c>
      <c r="D194" s="5">
        <f>'Demographic Data'!D194</f>
        <v>0</v>
      </c>
      <c r="E194" s="10" t="str">
        <f>'DNT - Data at a Glance'!D194</f>
        <v>30 Days or Less</v>
      </c>
      <c r="F194" s="27"/>
      <c r="G194" s="27"/>
      <c r="H194" s="100" t="e">
        <f t="shared" si="66"/>
        <v>#DIV/0!</v>
      </c>
      <c r="I194" s="27"/>
      <c r="J194" s="27"/>
      <c r="K194" s="100" t="e">
        <f t="shared" si="67"/>
        <v>#DIV/0!</v>
      </c>
      <c r="L194" s="100" t="e">
        <f t="shared" si="68"/>
        <v>#DIV/0!</v>
      </c>
      <c r="M194" s="27"/>
      <c r="N194" s="27"/>
      <c r="O194" s="100" t="e">
        <f t="shared" si="64"/>
        <v>#DIV/0!</v>
      </c>
      <c r="P194" s="27"/>
      <c r="Q194" s="27"/>
      <c r="R194" s="100" t="e">
        <f t="shared" si="65"/>
        <v>#DIV/0!</v>
      </c>
      <c r="S194" s="100" t="e">
        <f t="shared" si="59"/>
        <v>#DIV/0!</v>
      </c>
      <c r="T194" s="27">
        <f t="shared" si="60"/>
        <v>0</v>
      </c>
      <c r="U194" s="27">
        <f t="shared" si="61"/>
        <v>0</v>
      </c>
      <c r="V194" s="100" t="e">
        <f t="shared" si="62"/>
        <v>#DIV/0!</v>
      </c>
      <c r="W194" s="100"/>
      <c r="X194" s="100" t="e">
        <f t="shared" si="63"/>
        <v>#DIV/0!</v>
      </c>
    </row>
    <row r="195" spans="1:24" ht="16" x14ac:dyDescent="0.2">
      <c r="A195" s="10">
        <f>'Demographic Data'!A195</f>
        <v>0</v>
      </c>
      <c r="B195" s="5">
        <f>'Demographic Data'!B195</f>
        <v>0</v>
      </c>
      <c r="C195" s="36">
        <f>'Demographic Data'!C195</f>
        <v>0</v>
      </c>
      <c r="D195" s="5">
        <f>'Demographic Data'!D195</f>
        <v>0</v>
      </c>
      <c r="E195" s="10" t="str">
        <f>'DNT - Data at a Glance'!D195</f>
        <v>30 Days or Less</v>
      </c>
      <c r="F195" s="27"/>
      <c r="G195" s="27"/>
      <c r="H195" s="100" t="e">
        <f t="shared" si="66"/>
        <v>#DIV/0!</v>
      </c>
      <c r="I195" s="27"/>
      <c r="J195" s="27"/>
      <c r="K195" s="100" t="e">
        <f t="shared" si="67"/>
        <v>#DIV/0!</v>
      </c>
      <c r="L195" s="100" t="e">
        <f t="shared" si="68"/>
        <v>#DIV/0!</v>
      </c>
      <c r="M195" s="27"/>
      <c r="N195" s="27"/>
      <c r="O195" s="100" t="e">
        <f t="shared" si="64"/>
        <v>#DIV/0!</v>
      </c>
      <c r="P195" s="27"/>
      <c r="Q195" s="27"/>
      <c r="R195" s="100" t="e">
        <f t="shared" si="65"/>
        <v>#DIV/0!</v>
      </c>
      <c r="S195" s="100" t="e">
        <f t="shared" ref="S195:S201" si="69">SUM(M195+P195)/(N195+Q195)</f>
        <v>#DIV/0!</v>
      </c>
      <c r="T195" s="27">
        <f t="shared" ref="T195:T201" si="70">SUM(F195,I195,M195,P195)</f>
        <v>0</v>
      </c>
      <c r="U195" s="27">
        <f t="shared" ref="U195:U201" si="71">SUM(G195,J195,N195,Q195)</f>
        <v>0</v>
      </c>
      <c r="V195" s="100" t="e">
        <f t="shared" ref="V195:V201" si="72">SUM(T195/U195)</f>
        <v>#DIV/0!</v>
      </c>
      <c r="W195" s="100"/>
      <c r="X195" s="100" t="e">
        <f t="shared" ref="X195:X201" si="73">SUM(V195-W195)</f>
        <v>#DIV/0!</v>
      </c>
    </row>
    <row r="196" spans="1:24" ht="16" x14ac:dyDescent="0.2">
      <c r="A196" s="10">
        <f>'Demographic Data'!A196</f>
        <v>0</v>
      </c>
      <c r="B196" s="5">
        <f>'Demographic Data'!B196</f>
        <v>0</v>
      </c>
      <c r="C196" s="36">
        <f>'Demographic Data'!C196</f>
        <v>0</v>
      </c>
      <c r="D196" s="5">
        <f>'Demographic Data'!D196</f>
        <v>0</v>
      </c>
      <c r="E196" s="10" t="str">
        <f>'DNT - Data at a Glance'!D196</f>
        <v>30 Days or Less</v>
      </c>
      <c r="F196" s="27"/>
      <c r="G196" s="27"/>
      <c r="H196" s="100" t="e">
        <f t="shared" si="66"/>
        <v>#DIV/0!</v>
      </c>
      <c r="I196" s="27"/>
      <c r="J196" s="27"/>
      <c r="K196" s="100" t="e">
        <f t="shared" si="67"/>
        <v>#DIV/0!</v>
      </c>
      <c r="L196" s="100" t="e">
        <f t="shared" si="68"/>
        <v>#DIV/0!</v>
      </c>
      <c r="M196" s="27"/>
      <c r="N196" s="27"/>
      <c r="O196" s="100" t="e">
        <f t="shared" si="64"/>
        <v>#DIV/0!</v>
      </c>
      <c r="P196" s="27"/>
      <c r="Q196" s="27"/>
      <c r="R196" s="100" t="e">
        <f t="shared" si="65"/>
        <v>#DIV/0!</v>
      </c>
      <c r="S196" s="100" t="e">
        <f t="shared" si="69"/>
        <v>#DIV/0!</v>
      </c>
      <c r="T196" s="27">
        <f t="shared" si="70"/>
        <v>0</v>
      </c>
      <c r="U196" s="27">
        <f t="shared" si="71"/>
        <v>0</v>
      </c>
      <c r="V196" s="100" t="e">
        <f t="shared" si="72"/>
        <v>#DIV/0!</v>
      </c>
      <c r="W196" s="100"/>
      <c r="X196" s="100" t="e">
        <f t="shared" si="73"/>
        <v>#DIV/0!</v>
      </c>
    </row>
    <row r="197" spans="1:24" ht="16" x14ac:dyDescent="0.2">
      <c r="A197" s="10">
        <f>'Demographic Data'!A197</f>
        <v>0</v>
      </c>
      <c r="B197" s="5">
        <f>'Demographic Data'!B197</f>
        <v>0</v>
      </c>
      <c r="C197" s="36">
        <f>'Demographic Data'!C197</f>
        <v>0</v>
      </c>
      <c r="D197" s="5">
        <f>'Demographic Data'!D197</f>
        <v>0</v>
      </c>
      <c r="E197" s="10" t="str">
        <f>'DNT - Data at a Glance'!D197</f>
        <v>30 Days or Less</v>
      </c>
      <c r="F197" s="27"/>
      <c r="G197" s="27"/>
      <c r="H197" s="100" t="e">
        <f t="shared" si="66"/>
        <v>#DIV/0!</v>
      </c>
      <c r="I197" s="27"/>
      <c r="J197" s="27"/>
      <c r="K197" s="100" t="e">
        <f t="shared" si="67"/>
        <v>#DIV/0!</v>
      </c>
      <c r="L197" s="100" t="e">
        <f t="shared" si="68"/>
        <v>#DIV/0!</v>
      </c>
      <c r="M197" s="27"/>
      <c r="N197" s="27"/>
      <c r="O197" s="100" t="e">
        <f t="shared" si="64"/>
        <v>#DIV/0!</v>
      </c>
      <c r="P197" s="27"/>
      <c r="Q197" s="27"/>
      <c r="R197" s="100" t="e">
        <f t="shared" si="65"/>
        <v>#DIV/0!</v>
      </c>
      <c r="S197" s="100" t="e">
        <f t="shared" si="69"/>
        <v>#DIV/0!</v>
      </c>
      <c r="T197" s="27">
        <f t="shared" si="70"/>
        <v>0</v>
      </c>
      <c r="U197" s="27">
        <f t="shared" si="71"/>
        <v>0</v>
      </c>
      <c r="V197" s="100" t="e">
        <f t="shared" si="72"/>
        <v>#DIV/0!</v>
      </c>
      <c r="W197" s="100"/>
      <c r="X197" s="100" t="e">
        <f t="shared" si="73"/>
        <v>#DIV/0!</v>
      </c>
    </row>
    <row r="198" spans="1:24" ht="16" x14ac:dyDescent="0.2">
      <c r="A198" s="10">
        <f>'Demographic Data'!A198</f>
        <v>0</v>
      </c>
      <c r="B198" s="5">
        <f>'Demographic Data'!B198</f>
        <v>0</v>
      </c>
      <c r="C198" s="36">
        <f>'Demographic Data'!C198</f>
        <v>0</v>
      </c>
      <c r="D198" s="5">
        <f>'Demographic Data'!D198</f>
        <v>0</v>
      </c>
      <c r="E198" s="10" t="str">
        <f>'DNT - Data at a Glance'!D198</f>
        <v>30 Days or Less</v>
      </c>
      <c r="F198" s="27"/>
      <c r="G198" s="27"/>
      <c r="H198" s="100" t="e">
        <f t="shared" si="66"/>
        <v>#DIV/0!</v>
      </c>
      <c r="I198" s="27"/>
      <c r="J198" s="27"/>
      <c r="K198" s="100" t="e">
        <f t="shared" si="67"/>
        <v>#DIV/0!</v>
      </c>
      <c r="L198" s="100" t="e">
        <f t="shared" si="68"/>
        <v>#DIV/0!</v>
      </c>
      <c r="M198" s="27"/>
      <c r="N198" s="27"/>
      <c r="O198" s="100" t="e">
        <f t="shared" si="64"/>
        <v>#DIV/0!</v>
      </c>
      <c r="P198" s="27"/>
      <c r="Q198" s="27"/>
      <c r="R198" s="100" t="e">
        <f t="shared" si="65"/>
        <v>#DIV/0!</v>
      </c>
      <c r="S198" s="100" t="e">
        <f t="shared" si="69"/>
        <v>#DIV/0!</v>
      </c>
      <c r="T198" s="27">
        <f t="shared" si="70"/>
        <v>0</v>
      </c>
      <c r="U198" s="27">
        <f t="shared" si="71"/>
        <v>0</v>
      </c>
      <c r="V198" s="100" t="e">
        <f t="shared" si="72"/>
        <v>#DIV/0!</v>
      </c>
      <c r="W198" s="100"/>
      <c r="X198" s="100" t="e">
        <f t="shared" si="73"/>
        <v>#DIV/0!</v>
      </c>
    </row>
    <row r="199" spans="1:24" ht="16" x14ac:dyDescent="0.2">
      <c r="A199" s="10">
        <f>'Demographic Data'!A199</f>
        <v>0</v>
      </c>
      <c r="B199" s="5">
        <f>'Demographic Data'!B199</f>
        <v>0</v>
      </c>
      <c r="C199" s="36">
        <f>'Demographic Data'!C199</f>
        <v>0</v>
      </c>
      <c r="D199" s="5">
        <f>'Demographic Data'!D199</f>
        <v>0</v>
      </c>
      <c r="E199" s="10" t="str">
        <f>'DNT - Data at a Glance'!D199</f>
        <v>30 Days or Less</v>
      </c>
      <c r="F199" s="27"/>
      <c r="G199" s="27"/>
      <c r="H199" s="100" t="e">
        <f t="shared" si="66"/>
        <v>#DIV/0!</v>
      </c>
      <c r="I199" s="27"/>
      <c r="J199" s="27"/>
      <c r="K199" s="100" t="e">
        <f t="shared" si="67"/>
        <v>#DIV/0!</v>
      </c>
      <c r="L199" s="100" t="e">
        <f t="shared" si="68"/>
        <v>#DIV/0!</v>
      </c>
      <c r="M199" s="27"/>
      <c r="N199" s="27"/>
      <c r="O199" s="100" t="e">
        <f t="shared" si="64"/>
        <v>#DIV/0!</v>
      </c>
      <c r="P199" s="27"/>
      <c r="Q199" s="27"/>
      <c r="R199" s="100" t="e">
        <f t="shared" si="65"/>
        <v>#DIV/0!</v>
      </c>
      <c r="S199" s="100" t="e">
        <f t="shared" si="69"/>
        <v>#DIV/0!</v>
      </c>
      <c r="T199" s="27">
        <f t="shared" si="70"/>
        <v>0</v>
      </c>
      <c r="U199" s="27">
        <f t="shared" si="71"/>
        <v>0</v>
      </c>
      <c r="V199" s="100" t="e">
        <f t="shared" si="72"/>
        <v>#DIV/0!</v>
      </c>
      <c r="W199" s="100"/>
      <c r="X199" s="100" t="e">
        <f t="shared" si="73"/>
        <v>#DIV/0!</v>
      </c>
    </row>
    <row r="200" spans="1:24" ht="16" x14ac:dyDescent="0.2">
      <c r="A200" s="10">
        <f>'Demographic Data'!A200</f>
        <v>0</v>
      </c>
      <c r="B200" s="5">
        <f>'Demographic Data'!B200</f>
        <v>0</v>
      </c>
      <c r="C200" s="36">
        <f>'Demographic Data'!C200</f>
        <v>0</v>
      </c>
      <c r="D200" s="5">
        <f>'Demographic Data'!D200</f>
        <v>0</v>
      </c>
      <c r="E200" s="10" t="str">
        <f>'DNT - Data at a Glance'!D200</f>
        <v>30 Days or Less</v>
      </c>
      <c r="F200" s="27"/>
      <c r="G200" s="27"/>
      <c r="H200" s="100" t="e">
        <f t="shared" si="66"/>
        <v>#DIV/0!</v>
      </c>
      <c r="I200" s="27"/>
      <c r="J200" s="27"/>
      <c r="K200" s="100" t="e">
        <f t="shared" si="67"/>
        <v>#DIV/0!</v>
      </c>
      <c r="L200" s="100" t="e">
        <f t="shared" si="68"/>
        <v>#DIV/0!</v>
      </c>
      <c r="M200" s="27"/>
      <c r="N200" s="27"/>
      <c r="O200" s="100" t="e">
        <f t="shared" si="64"/>
        <v>#DIV/0!</v>
      </c>
      <c r="P200" s="27"/>
      <c r="Q200" s="27"/>
      <c r="R200" s="100" t="e">
        <f t="shared" si="65"/>
        <v>#DIV/0!</v>
      </c>
      <c r="S200" s="100" t="e">
        <f t="shared" si="69"/>
        <v>#DIV/0!</v>
      </c>
      <c r="T200" s="27">
        <f t="shared" si="70"/>
        <v>0</v>
      </c>
      <c r="U200" s="27">
        <f t="shared" si="71"/>
        <v>0</v>
      </c>
      <c r="V200" s="100" t="e">
        <f t="shared" si="72"/>
        <v>#DIV/0!</v>
      </c>
      <c r="W200" s="100"/>
      <c r="X200" s="100" t="e">
        <f t="shared" si="73"/>
        <v>#DIV/0!</v>
      </c>
    </row>
    <row r="201" spans="1:24" ht="16" x14ac:dyDescent="0.2">
      <c r="A201" s="10">
        <f>'Demographic Data'!A201</f>
        <v>0</v>
      </c>
      <c r="B201" s="5">
        <f>'Demographic Data'!B201</f>
        <v>0</v>
      </c>
      <c r="C201" s="36">
        <f>'Demographic Data'!C201</f>
        <v>0</v>
      </c>
      <c r="D201" s="5">
        <f>'Demographic Data'!D201</f>
        <v>0</v>
      </c>
      <c r="E201" s="10" t="str">
        <f>'DNT - Data at a Glance'!D201</f>
        <v>30 Days or Less</v>
      </c>
      <c r="F201" s="27"/>
      <c r="G201" s="27"/>
      <c r="H201" s="100" t="e">
        <f t="shared" si="66"/>
        <v>#DIV/0!</v>
      </c>
      <c r="I201" s="27"/>
      <c r="J201" s="27"/>
      <c r="K201" s="100" t="e">
        <f t="shared" si="67"/>
        <v>#DIV/0!</v>
      </c>
      <c r="L201" s="100" t="e">
        <f t="shared" si="68"/>
        <v>#DIV/0!</v>
      </c>
      <c r="M201" s="27"/>
      <c r="N201" s="27"/>
      <c r="O201" s="100" t="e">
        <f t="shared" si="64"/>
        <v>#DIV/0!</v>
      </c>
      <c r="P201" s="27"/>
      <c r="Q201" s="27"/>
      <c r="R201" s="100" t="e">
        <f t="shared" si="65"/>
        <v>#DIV/0!</v>
      </c>
      <c r="S201" s="100" t="e">
        <f t="shared" si="69"/>
        <v>#DIV/0!</v>
      </c>
      <c r="T201" s="27">
        <f t="shared" si="70"/>
        <v>0</v>
      </c>
      <c r="U201" s="27">
        <f t="shared" si="71"/>
        <v>0</v>
      </c>
      <c r="V201" s="100" t="e">
        <f t="shared" si="72"/>
        <v>#DIV/0!</v>
      </c>
      <c r="W201" s="100"/>
      <c r="X201" s="100" t="e">
        <f t="shared" si="73"/>
        <v>#DIV/0!</v>
      </c>
    </row>
    <row r="202" spans="1:24" x14ac:dyDescent="0.2">
      <c r="D202" s="56" t="s">
        <v>92</v>
      </c>
      <c r="E202" s="76" t="s">
        <v>86</v>
      </c>
      <c r="F202" s="57" t="e">
        <f>AVERAGE(F129:F201)</f>
        <v>#DIV/0!</v>
      </c>
      <c r="G202" s="57" t="e">
        <f>AVERAGE(G129:G201)</f>
        <v>#DIV/0!</v>
      </c>
      <c r="H202" s="58" t="e">
        <f>SUM(F202/G202)</f>
        <v>#DIV/0!</v>
      </c>
      <c r="I202" s="57" t="e">
        <f>AVERAGE(I129:I201)</f>
        <v>#DIV/0!</v>
      </c>
      <c r="J202" s="57" t="e">
        <f>AVERAGE(J129:J201)</f>
        <v>#DIV/0!</v>
      </c>
      <c r="K202" s="58" t="e">
        <f>SUM(I202/J202)</f>
        <v>#DIV/0!</v>
      </c>
      <c r="L202" s="58" t="e">
        <f>SUM(J202/K202)</f>
        <v>#DIV/0!</v>
      </c>
      <c r="M202" s="57" t="e">
        <f>AVERAGE(M129:M201)</f>
        <v>#DIV/0!</v>
      </c>
      <c r="N202" s="57" t="e">
        <f>AVERAGE(N129:N201)</f>
        <v>#DIV/0!</v>
      </c>
      <c r="O202" s="58" t="e">
        <f>SUM(M202/N202)</f>
        <v>#DIV/0!</v>
      </c>
      <c r="P202" s="57" t="e">
        <f>AVERAGE(P129:P201)</f>
        <v>#DIV/0!</v>
      </c>
      <c r="Q202" s="57" t="e">
        <f>AVERAGE(Q129:Q201)</f>
        <v>#DIV/0!</v>
      </c>
      <c r="R202" s="58" t="e">
        <f>SUM(P202/Q202)</f>
        <v>#DIV/0!</v>
      </c>
      <c r="S202" s="58" t="e">
        <f>SUM(Q202/R202)</f>
        <v>#DIV/0!</v>
      </c>
      <c r="T202" s="57">
        <f>AVERAGE(T129:T201)</f>
        <v>0</v>
      </c>
      <c r="U202" s="57">
        <f>AVERAGE(U129:U201)</f>
        <v>0</v>
      </c>
      <c r="V202" s="55" t="e">
        <f>SUM(T202/U202)</f>
        <v>#DIV/0!</v>
      </c>
      <c r="W202" s="55" t="e">
        <f>AVERAGE(W129:W201)</f>
        <v>#DIV/0!</v>
      </c>
      <c r="X202" s="58" t="e">
        <f>AVERAGE(X129:X201)</f>
        <v>#DIV/0!</v>
      </c>
    </row>
  </sheetData>
  <conditionalFormatting sqref="X2:X36 X38:X64 X66:X84 X86:X201">
    <cfRule type="cellIs" dxfId="208" priority="140" operator="lessThan">
      <formula>0</formula>
    </cfRule>
    <cfRule type="cellIs" dxfId="207" priority="141" operator="greaterThan">
      <formula>0</formula>
    </cfRule>
  </conditionalFormatting>
  <conditionalFormatting sqref="H66:H84 H86:H201 H2:H36 H38:H64">
    <cfRule type="cellIs" dxfId="206" priority="137" operator="greaterThan">
      <formula>0.94</formula>
    </cfRule>
    <cfRule type="cellIs" dxfId="205" priority="138" operator="between">
      <formula>0.9</formula>
      <formula>0.94</formula>
    </cfRule>
    <cfRule type="cellIs" dxfId="204" priority="139" operator="lessThan">
      <formula>0.9</formula>
    </cfRule>
  </conditionalFormatting>
  <conditionalFormatting sqref="K38:K64 K66:K84 K86:K201 K2:K36">
    <cfRule type="cellIs" dxfId="203" priority="125" operator="greaterThan">
      <formula>0.94</formula>
    </cfRule>
    <cfRule type="cellIs" dxfId="202" priority="126" operator="between">
      <formula>0.9</formula>
      <formula>0.94</formula>
    </cfRule>
    <cfRule type="cellIs" dxfId="201" priority="127" operator="lessThan">
      <formula>0.9</formula>
    </cfRule>
  </conditionalFormatting>
  <conditionalFormatting sqref="L2:L36 L38:L64 L66:L84 L86:L201">
    <cfRule type="cellIs" dxfId="200" priority="122" operator="greaterThan">
      <formula>0.94</formula>
    </cfRule>
    <cfRule type="cellIs" dxfId="199" priority="123" operator="between">
      <formula>0.9</formula>
      <formula>0.94</formula>
    </cfRule>
    <cfRule type="cellIs" dxfId="198" priority="124" operator="lessThan">
      <formula>0.9</formula>
    </cfRule>
  </conditionalFormatting>
  <conditionalFormatting sqref="O38:O64 O66:O84 O86:O201 O2:O36">
    <cfRule type="cellIs" dxfId="197" priority="119" operator="greaterThan">
      <formula>0.94</formula>
    </cfRule>
    <cfRule type="cellIs" dxfId="196" priority="120" operator="between">
      <formula>0.9</formula>
      <formula>0.94</formula>
    </cfRule>
    <cfRule type="cellIs" dxfId="195" priority="121" operator="lessThan">
      <formula>0.9</formula>
    </cfRule>
  </conditionalFormatting>
  <conditionalFormatting sqref="R38:R64 R66:R84 R2:R36 R86:R201">
    <cfRule type="cellIs" dxfId="194" priority="116" operator="greaterThan">
      <formula>0.94</formula>
    </cfRule>
    <cfRule type="cellIs" dxfId="193" priority="117" operator="between">
      <formula>0.9</formula>
      <formula>0.94</formula>
    </cfRule>
    <cfRule type="cellIs" dxfId="192" priority="118" operator="lessThan">
      <formula>0.9</formula>
    </cfRule>
  </conditionalFormatting>
  <conditionalFormatting sqref="S2:S36 S38:S64 S66:S84 S86:S201">
    <cfRule type="cellIs" dxfId="191" priority="113" operator="greaterThan">
      <formula>0.94</formula>
    </cfRule>
    <cfRule type="cellIs" dxfId="190" priority="114" operator="between">
      <formula>0.9</formula>
      <formula>0.94</formula>
    </cfRule>
    <cfRule type="cellIs" dxfId="189" priority="115" operator="lessThan">
      <formula>0.9</formula>
    </cfRule>
  </conditionalFormatting>
  <conditionalFormatting sqref="V2:V36 V38:V64 V66:V84 V86:V201">
    <cfRule type="cellIs" dxfId="188" priority="110" operator="greaterThan">
      <formula>0.94</formula>
    </cfRule>
    <cfRule type="cellIs" dxfId="187" priority="111" operator="between">
      <formula>0.9</formula>
      <formula>0.94</formula>
    </cfRule>
    <cfRule type="cellIs" dxfId="186" priority="112" operator="lessThan">
      <formula>0.9</formula>
    </cfRule>
  </conditionalFormatting>
  <conditionalFormatting sqref="E2:E36 E38:E64 E66:E84 E86:E201">
    <cfRule type="containsText" dxfId="185" priority="106" operator="containsText" text="&lt; 30 Days">
      <formula>NOT(ISERROR(SEARCH("&lt; 30 Days",E2)))</formula>
    </cfRule>
  </conditionalFormatting>
  <conditionalFormatting sqref="X37">
    <cfRule type="cellIs" dxfId="184" priority="104" operator="lessThan">
      <formula>0</formula>
    </cfRule>
    <cfRule type="cellIs" dxfId="183" priority="105" operator="greaterThan">
      <formula>0</formula>
    </cfRule>
  </conditionalFormatting>
  <conditionalFormatting sqref="H37">
    <cfRule type="cellIs" dxfId="182" priority="101" operator="greaterThan">
      <formula>0.94</formula>
    </cfRule>
    <cfRule type="cellIs" dxfId="181" priority="102" operator="between">
      <formula>0.9</formula>
      <formula>0.94</formula>
    </cfRule>
    <cfRule type="cellIs" dxfId="180" priority="103" operator="lessThan">
      <formula>0.9</formula>
    </cfRule>
  </conditionalFormatting>
  <conditionalFormatting sqref="K37">
    <cfRule type="cellIs" dxfId="179" priority="98" operator="greaterThan">
      <formula>0.94</formula>
    </cfRule>
    <cfRule type="cellIs" dxfId="178" priority="99" operator="between">
      <formula>0.9</formula>
      <formula>0.94</formula>
    </cfRule>
    <cfRule type="cellIs" dxfId="177" priority="100" operator="lessThan">
      <formula>0.9</formula>
    </cfRule>
  </conditionalFormatting>
  <conditionalFormatting sqref="L37">
    <cfRule type="cellIs" dxfId="176" priority="95" operator="greaterThan">
      <formula>0.94</formula>
    </cfRule>
    <cfRule type="cellIs" dxfId="175" priority="96" operator="between">
      <formula>0.9</formula>
      <formula>0.94</formula>
    </cfRule>
    <cfRule type="cellIs" dxfId="174" priority="97" operator="lessThan">
      <formula>0.9</formula>
    </cfRule>
  </conditionalFormatting>
  <conditionalFormatting sqref="O37">
    <cfRule type="cellIs" dxfId="173" priority="92" operator="greaterThan">
      <formula>0.94</formula>
    </cfRule>
    <cfRule type="cellIs" dxfId="172" priority="93" operator="between">
      <formula>0.9</formula>
      <formula>0.94</formula>
    </cfRule>
    <cfRule type="cellIs" dxfId="171" priority="94" operator="lessThan">
      <formula>0.9</formula>
    </cfRule>
  </conditionalFormatting>
  <conditionalFormatting sqref="R37">
    <cfRule type="cellIs" dxfId="170" priority="89" operator="greaterThan">
      <formula>0.94</formula>
    </cfRule>
    <cfRule type="cellIs" dxfId="169" priority="90" operator="between">
      <formula>0.9</formula>
      <formula>0.94</formula>
    </cfRule>
    <cfRule type="cellIs" dxfId="168" priority="91" operator="lessThan">
      <formula>0.9</formula>
    </cfRule>
  </conditionalFormatting>
  <conditionalFormatting sqref="S37">
    <cfRule type="cellIs" dxfId="167" priority="86" operator="greaterThan">
      <formula>0.94</formula>
    </cfRule>
    <cfRule type="cellIs" dxfId="166" priority="87" operator="between">
      <formula>0.9</formula>
      <formula>0.94</formula>
    </cfRule>
    <cfRule type="cellIs" dxfId="165" priority="88" operator="lessThan">
      <formula>0.9</formula>
    </cfRule>
  </conditionalFormatting>
  <conditionalFormatting sqref="V37">
    <cfRule type="cellIs" dxfId="164" priority="83" operator="greaterThan">
      <formula>0.94</formula>
    </cfRule>
    <cfRule type="cellIs" dxfId="163" priority="84" operator="between">
      <formula>0.9</formula>
      <formula>0.94</formula>
    </cfRule>
    <cfRule type="cellIs" dxfId="162" priority="85" operator="lessThan">
      <formula>0.9</formula>
    </cfRule>
  </conditionalFormatting>
  <conditionalFormatting sqref="E37">
    <cfRule type="containsText" dxfId="161" priority="79" operator="containsText" text="&lt; 30 Days">
      <formula>NOT(ISERROR(SEARCH("&lt; 30 Days",E37)))</formula>
    </cfRule>
  </conditionalFormatting>
  <conditionalFormatting sqref="X65">
    <cfRule type="cellIs" dxfId="160" priority="77" operator="lessThan">
      <formula>0</formula>
    </cfRule>
    <cfRule type="cellIs" dxfId="159" priority="78" operator="greaterThan">
      <formula>0</formula>
    </cfRule>
  </conditionalFormatting>
  <conditionalFormatting sqref="H65">
    <cfRule type="cellIs" dxfId="158" priority="74" operator="greaterThan">
      <formula>0.94</formula>
    </cfRule>
    <cfRule type="cellIs" dxfId="157" priority="75" operator="between">
      <formula>0.9</formula>
      <formula>0.94</formula>
    </cfRule>
    <cfRule type="cellIs" dxfId="156" priority="76" operator="lessThan">
      <formula>0.9</formula>
    </cfRule>
  </conditionalFormatting>
  <conditionalFormatting sqref="K65">
    <cfRule type="cellIs" dxfId="155" priority="71" operator="greaterThan">
      <formula>0.94</formula>
    </cfRule>
    <cfRule type="cellIs" dxfId="154" priority="72" operator="between">
      <formula>0.9</formula>
      <formula>0.94</formula>
    </cfRule>
    <cfRule type="cellIs" dxfId="153" priority="73" operator="lessThan">
      <formula>0.9</formula>
    </cfRule>
  </conditionalFormatting>
  <conditionalFormatting sqref="L65">
    <cfRule type="cellIs" dxfId="152" priority="68" operator="greaterThan">
      <formula>0.94</formula>
    </cfRule>
    <cfRule type="cellIs" dxfId="151" priority="69" operator="between">
      <formula>0.9</formula>
      <formula>0.94</formula>
    </cfRule>
    <cfRule type="cellIs" dxfId="150" priority="70" operator="lessThan">
      <formula>0.9</formula>
    </cfRule>
  </conditionalFormatting>
  <conditionalFormatting sqref="O65">
    <cfRule type="cellIs" dxfId="149" priority="65" operator="greaterThan">
      <formula>0.94</formula>
    </cfRule>
    <cfRule type="cellIs" dxfId="148" priority="66" operator="between">
      <formula>0.9</formula>
      <formula>0.94</formula>
    </cfRule>
    <cfRule type="cellIs" dxfId="147" priority="67" operator="lessThan">
      <formula>0.9</formula>
    </cfRule>
  </conditionalFormatting>
  <conditionalFormatting sqref="R65">
    <cfRule type="cellIs" dxfId="146" priority="62" operator="greaterThan">
      <formula>0.94</formula>
    </cfRule>
    <cfRule type="cellIs" dxfId="145" priority="63" operator="between">
      <formula>0.9</formula>
      <formula>0.94</formula>
    </cfRule>
    <cfRule type="cellIs" dxfId="144" priority="64" operator="lessThan">
      <formula>0.9</formula>
    </cfRule>
  </conditionalFormatting>
  <conditionalFormatting sqref="S65">
    <cfRule type="cellIs" dxfId="143" priority="59" operator="greaterThan">
      <formula>0.94</formula>
    </cfRule>
    <cfRule type="cellIs" dxfId="142" priority="60" operator="between">
      <formula>0.9</formula>
      <formula>0.94</formula>
    </cfRule>
    <cfRule type="cellIs" dxfId="141" priority="61" operator="lessThan">
      <formula>0.9</formula>
    </cfRule>
  </conditionalFormatting>
  <conditionalFormatting sqref="V65">
    <cfRule type="cellIs" dxfId="140" priority="56" operator="greaterThan">
      <formula>0.94</formula>
    </cfRule>
    <cfRule type="cellIs" dxfId="139" priority="57" operator="between">
      <formula>0.9</formula>
      <formula>0.94</formula>
    </cfRule>
    <cfRule type="cellIs" dxfId="138" priority="58" operator="lessThan">
      <formula>0.9</formula>
    </cfRule>
  </conditionalFormatting>
  <conditionalFormatting sqref="E65">
    <cfRule type="containsText" dxfId="137" priority="52" operator="containsText" text="&lt; 30 Days">
      <formula>NOT(ISERROR(SEARCH("&lt; 30 Days",E65)))</formula>
    </cfRule>
  </conditionalFormatting>
  <conditionalFormatting sqref="X85">
    <cfRule type="cellIs" dxfId="136" priority="23" operator="lessThan">
      <formula>0</formula>
    </cfRule>
    <cfRule type="cellIs" dxfId="135" priority="24" operator="greaterThan">
      <formula>0</formula>
    </cfRule>
  </conditionalFormatting>
  <conditionalFormatting sqref="H85">
    <cfRule type="cellIs" dxfId="134" priority="20" operator="greaterThan">
      <formula>0.94</formula>
    </cfRule>
    <cfRule type="cellIs" dxfId="133" priority="21" operator="between">
      <formula>0.9</formula>
      <formula>0.94</formula>
    </cfRule>
    <cfRule type="cellIs" dxfId="132" priority="22" operator="lessThan">
      <formula>0.9</formula>
    </cfRule>
  </conditionalFormatting>
  <conditionalFormatting sqref="K85">
    <cfRule type="cellIs" dxfId="131" priority="17" operator="greaterThan">
      <formula>0.94</formula>
    </cfRule>
    <cfRule type="cellIs" dxfId="130" priority="18" operator="between">
      <formula>0.9</formula>
      <formula>0.94</formula>
    </cfRule>
    <cfRule type="cellIs" dxfId="129" priority="19" operator="lessThan">
      <formula>0.9</formula>
    </cfRule>
  </conditionalFormatting>
  <conditionalFormatting sqref="L85">
    <cfRule type="cellIs" dxfId="128" priority="14" operator="greaterThan">
      <formula>0.94</formula>
    </cfRule>
    <cfRule type="cellIs" dxfId="127" priority="15" operator="between">
      <formula>0.9</formula>
      <formula>0.94</formula>
    </cfRule>
    <cfRule type="cellIs" dxfId="126" priority="16" operator="lessThan">
      <formula>0.9</formula>
    </cfRule>
  </conditionalFormatting>
  <conditionalFormatting sqref="O85">
    <cfRule type="cellIs" dxfId="125" priority="11" operator="greaterThan">
      <formula>0.94</formula>
    </cfRule>
    <cfRule type="cellIs" dxfId="124" priority="12" operator="between">
      <formula>0.9</formula>
      <formula>0.94</formula>
    </cfRule>
    <cfRule type="cellIs" dxfId="123" priority="13" operator="lessThan">
      <formula>0.9</formula>
    </cfRule>
  </conditionalFormatting>
  <conditionalFormatting sqref="R85">
    <cfRule type="cellIs" dxfId="122" priority="8" operator="greaterThan">
      <formula>0.94</formula>
    </cfRule>
    <cfRule type="cellIs" dxfId="121" priority="9" operator="between">
      <formula>0.9</formula>
      <formula>0.94</formula>
    </cfRule>
    <cfRule type="cellIs" dxfId="120" priority="10" operator="lessThan">
      <formula>0.9</formula>
    </cfRule>
  </conditionalFormatting>
  <conditionalFormatting sqref="S85">
    <cfRule type="cellIs" dxfId="119" priority="5" operator="greaterThan">
      <formula>0.94</formula>
    </cfRule>
    <cfRule type="cellIs" dxfId="118" priority="6" operator="between">
      <formula>0.9</formula>
      <formula>0.94</formula>
    </cfRule>
    <cfRule type="cellIs" dxfId="117" priority="7" operator="lessThan">
      <formula>0.9</formula>
    </cfRule>
  </conditionalFormatting>
  <conditionalFormatting sqref="V85">
    <cfRule type="cellIs" dxfId="116" priority="2" operator="greaterThan">
      <formula>0.94</formula>
    </cfRule>
    <cfRule type="cellIs" dxfId="115" priority="3" operator="between">
      <formula>0.9</formula>
      <formula>0.94</formula>
    </cfRule>
    <cfRule type="cellIs" dxfId="114" priority="4" operator="lessThan">
      <formula>0.9</formula>
    </cfRule>
  </conditionalFormatting>
  <conditionalFormatting sqref="E85">
    <cfRule type="containsText" dxfId="113" priority="1" operator="containsText" text="&lt; 30 Days">
      <formula>NOT(ISERROR(SEARCH("&lt; 30 Days",E85)))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zoomScale="85" zoomScaleNormal="85" zoomScalePageLayoutView="85" workbookViewId="0">
      <pane xSplit="4" ySplit="1" topLeftCell="E191" activePane="bottomRight" state="frozen"/>
      <selection pane="topRight" activeCell="E1" sqref="E1"/>
      <selection pane="bottomLeft" activeCell="A2" sqref="A2"/>
      <selection pane="bottomRight" activeCell="K216" sqref="K216"/>
    </sheetView>
  </sheetViews>
  <sheetFormatPr baseColWidth="10" defaultColWidth="8.83203125" defaultRowHeight="15" x14ac:dyDescent="0.2"/>
  <cols>
    <col min="1" max="1" width="10.5" customWidth="1"/>
    <col min="2" max="2" width="15.5" customWidth="1"/>
    <col min="3" max="3" width="30.5" style="37" customWidth="1"/>
    <col min="4" max="4" width="15.5" customWidth="1"/>
    <col min="5" max="10" width="10.5" customWidth="1"/>
    <col min="11" max="12" width="15.5" customWidth="1"/>
    <col min="13" max="18" width="10.5" customWidth="1"/>
    <col min="19" max="21" width="15.5" customWidth="1"/>
  </cols>
  <sheetData>
    <row r="1" spans="1:21" ht="16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144</v>
      </c>
      <c r="F1" s="17" t="s">
        <v>63</v>
      </c>
      <c r="G1" s="17" t="s">
        <v>64</v>
      </c>
      <c r="H1" s="17" t="s">
        <v>65</v>
      </c>
      <c r="I1" s="17" t="s">
        <v>66</v>
      </c>
      <c r="J1" s="17" t="s">
        <v>67</v>
      </c>
      <c r="K1" s="17" t="s">
        <v>68</v>
      </c>
      <c r="L1" s="17" t="s">
        <v>140</v>
      </c>
      <c r="M1" s="17" t="s">
        <v>69</v>
      </c>
      <c r="N1" s="17" t="s">
        <v>70</v>
      </c>
      <c r="O1" s="17" t="s">
        <v>71</v>
      </c>
      <c r="P1" s="17" t="s">
        <v>72</v>
      </c>
      <c r="Q1" s="17" t="s">
        <v>73</v>
      </c>
      <c r="R1" s="17" t="s">
        <v>145</v>
      </c>
      <c r="S1" s="17" t="s">
        <v>74</v>
      </c>
      <c r="T1" s="17" t="s">
        <v>75</v>
      </c>
      <c r="U1" s="17" t="s">
        <v>141</v>
      </c>
    </row>
    <row r="2" spans="1:21" ht="16" x14ac:dyDescent="0.2">
      <c r="A2" s="10">
        <f>'Demographic Data'!A2</f>
        <v>0</v>
      </c>
      <c r="B2" s="5">
        <f>'Demographic Data'!B2</f>
        <v>0</v>
      </c>
      <c r="C2" s="36">
        <f>'Demographic Data'!C2</f>
        <v>0</v>
      </c>
      <c r="D2" s="5">
        <f>'Demographic Data'!D2</f>
        <v>0</v>
      </c>
      <c r="E2" s="5">
        <f>SUM('Program Attendance - Fall'!E2:I2,'Program Attendance - Fall'!K2:Q2,'Program Attendance - Fall'!S2:Y2,'Program Attendance - Fall'!AA2:AG2,'Program Attendance - Fall'!AI2:AM2)</f>
        <v>0</v>
      </c>
      <c r="F2" s="5">
        <f>SUM('Program Attendance - Fall'!AN2:AO2,'Program Attendance - Fall'!AQ2:AW2,'Program Attendance - Fall'!AY2:BE2,'Program Attendance - Fall'!BG2:BM2,'Program Attendance - Fall'!BO2:BU2)</f>
        <v>0</v>
      </c>
      <c r="G2" s="5">
        <f>SUM('Program Attendance - Fall'!BW2:CC2,'Program Attendance - Fall'!CE2:CK2,'Program Attendance - Fall'!CM2:CS2,'Program Attendance - Fall'!CU2:DA2,'Program Attendance - Fall'!DC2:DE2)</f>
        <v>0</v>
      </c>
      <c r="H2" s="5">
        <f>SUM('Program Attendance - Fall'!DF2:DI2,'Program Attendance - Fall'!DK2:DQ2,'Program Attendance - Fall'!DS2:DY2,'Program Attendance - Fall'!EA2:EG2,'Program Attendance - Fall'!EI2:EM2)</f>
        <v>0</v>
      </c>
      <c r="I2" s="5">
        <f>SUM('Program Attendance - Fall'!EN2:EO2,'Program Attendance - Fall'!EQ2:EW2,'Program Attendance - Fall'!EY2:FE2,'Program Attendance - Fall'!FG2:FM2,'Program Attendance - Fall'!FO2:FU2,'Program Attendance - Fall'!FW2)</f>
        <v>0</v>
      </c>
      <c r="J2" s="5">
        <f>SUM('Program Attendance - Fall'!FX2:GC2,'Program Attendance - Fall'!GE2:GK2,'Program Attendance - Fall'!GM2:GS2,'Program Attendance - Fall'!GU2:HA2,'Program Attendance - Fall'!HC2:HF2)</f>
        <v>0</v>
      </c>
      <c r="K2" s="6">
        <f>SUM(E2:J2)</f>
        <v>0</v>
      </c>
      <c r="L2" s="11" t="str">
        <f>IF(AND(K2&gt;=0, K2&lt;30), "30 Days or Less", "") &amp; IF(AND(K2&gt;=30, K2&lt;60), "30 - 59 Days", "") &amp; IF(AND(K2&gt;=60, K2&lt;90), "60 - 89 Days", "") &amp; IF(AND(K2&gt;=90), "90 Days or More", "")</f>
        <v>30 Days or Less</v>
      </c>
      <c r="M2" s="5">
        <f>SUM('Program Attendance - Spring'!E2:G2,'Program Attendance - Spring'!I2:O2,'Program Attendance - Spring'!Q2:W2,'Program Attendance - Spring'!Y2:AE2,'Program Attendance - Spring'!AG2:AJ2)</f>
        <v>0</v>
      </c>
      <c r="N2" s="5">
        <f>SUM('Program Attendance - Spring'!AK2:AM2,'Program Attendance - Spring'!AO2:AU2,'Program Attendance - Spring'!AW2:BC2,'Program Attendance - Spring'!BE2:BK2,'Program Attendance - Spring'!BM2:BS2)</f>
        <v>0</v>
      </c>
      <c r="O2" s="5">
        <f>SUM('Program Attendance - Spring'!BU2:CA2,'Program Attendance - Spring'!CC2:CI2,'Program Attendance - Spring'!CK2:CQ2,'Program Attendance - Spring'!CS2:CY2,'Program Attendance - Spring'!DA2:DB2)</f>
        <v>0</v>
      </c>
      <c r="P2" s="5">
        <f>SUM('Program Attendance - Spring'!DC2:DG2,'Program Attendance - Spring'!DI2:DO2,'Program Attendance - Spring'!DQ2:DW2,'Program Attendance - Spring'!DY2:EE2,'Program Attendance - Spring'!EG2:EK2)</f>
        <v>0</v>
      </c>
      <c r="Q2" s="5">
        <f>SUM('Program Attendance - Spring'!EL2:EM2,'Program Attendance - Spring'!EO2:EU2,'Program Attendance - Spring'!EW2:FC2,'Program Attendance - Spring'!FE2:FK2,'Program Attendance - Spring'!FM2:FS2)</f>
        <v>0</v>
      </c>
      <c r="R2" s="5">
        <f>SUM('Program Attendance - Spring'!FU2:GA2,'Program Attendance - Spring'!GC2:GI2,'Program Attendance - Spring'!GK2:GQ2,'Program Attendance - Spring'!GS2:GY2,'Program Attendance - Spring'!HA2:HC2)</f>
        <v>0</v>
      </c>
      <c r="S2" s="6">
        <f>SUM(M2:R2)</f>
        <v>0</v>
      </c>
      <c r="T2" s="6">
        <f t="shared" ref="T2:T33" si="0">SUM(K2,S2)</f>
        <v>0</v>
      </c>
      <c r="U2" s="11" t="str">
        <f>IF(AND(T2&gt;=0, T2&lt;30), "30 Days or Less", "") &amp; IF(AND(T2&gt;=30, T2&lt;60), "30 - 59 Days", "") &amp; IF(AND(T2&gt;=60, T2&lt;90), "60 - 89 Days", "") &amp; IF(AND(T2&gt;=90), "90 Days Or More", "")</f>
        <v>30 Days or Less</v>
      </c>
    </row>
    <row r="3" spans="1:21" ht="16" x14ac:dyDescent="0.2">
      <c r="A3" s="10">
        <f>'Demographic Data'!A3</f>
        <v>0</v>
      </c>
      <c r="B3" s="5">
        <f>'Demographic Data'!B3</f>
        <v>0</v>
      </c>
      <c r="C3" s="36">
        <f>'Demographic Data'!C3</f>
        <v>0</v>
      </c>
      <c r="D3" s="5">
        <f>'Demographic Data'!D3</f>
        <v>0</v>
      </c>
      <c r="E3" s="5">
        <f>SUM('Program Attendance - Fall'!E3:I3,'Program Attendance - Fall'!K3:Q3,'Program Attendance - Fall'!S3:Y3,'Program Attendance - Fall'!AA3:AG3,'Program Attendance - Fall'!AI3:AM3)</f>
        <v>0</v>
      </c>
      <c r="F3" s="5">
        <f>SUM('Program Attendance - Fall'!AN3:AO3,'Program Attendance - Fall'!AQ3:AW3,'Program Attendance - Fall'!AY3:BE3,'Program Attendance - Fall'!BG3:BM3,'Program Attendance - Fall'!BO3:BU3)</f>
        <v>0</v>
      </c>
      <c r="G3" s="5">
        <f>SUM('Program Attendance - Fall'!BW3:CC3,'Program Attendance - Fall'!CE3:CK3,'Program Attendance - Fall'!CM3:CS3,'Program Attendance - Fall'!CU3:DA3,'Program Attendance - Fall'!DC3:DE3)</f>
        <v>0</v>
      </c>
      <c r="H3" s="5">
        <f>SUM('Program Attendance - Fall'!DF3:DI3,'Program Attendance - Fall'!DK3:DQ3,'Program Attendance - Fall'!DS3:DY3,'Program Attendance - Fall'!EA3:EG3,'Program Attendance - Fall'!EI3:EM3)</f>
        <v>0</v>
      </c>
      <c r="I3" s="5">
        <f>SUM('Program Attendance - Fall'!EN3:EO3,'Program Attendance - Fall'!EQ3:EW3,'Program Attendance - Fall'!EY3:FE3,'Program Attendance - Fall'!FG3:FM3,'Program Attendance - Fall'!FO3:FU3,'Program Attendance - Fall'!FW3)</f>
        <v>0</v>
      </c>
      <c r="J3" s="5">
        <f>SUM('Program Attendance - Fall'!FX3:GC3,'Program Attendance - Fall'!GE3:GK3,'Program Attendance - Fall'!GM3:GS3,'Program Attendance - Fall'!GU3:HA3,'Program Attendance - Fall'!HC3:HF3)</f>
        <v>0</v>
      </c>
      <c r="K3" s="6">
        <f t="shared" ref="K3:K69" si="1">SUM(E3:J3)</f>
        <v>0</v>
      </c>
      <c r="L3" s="11" t="str">
        <f>IF(AND(K3&gt;=0, K3&lt;30), "30 Days or Less", "") &amp; IF(AND(K3&gt;=30, K3&lt;60), "30 - 59 Days", "") &amp; IF(AND(K3&gt;=60, K3&lt;90), "60 - 89 Days", "") &amp; IF(AND(K3&gt;=90), "90 Days or More", "")</f>
        <v>30 Days or Less</v>
      </c>
      <c r="M3" s="5">
        <f>SUM('Program Attendance - Spring'!E3:G3,'Program Attendance - Spring'!I3:O3,'Program Attendance - Spring'!Q3:W3,'Program Attendance - Spring'!Y3:AE3,'Program Attendance - Spring'!AG3:AJ3)</f>
        <v>0</v>
      </c>
      <c r="N3" s="5">
        <f>SUM('Program Attendance - Spring'!AK3:AM3,'Program Attendance - Spring'!AO3:AU3,'Program Attendance - Spring'!AW3:BC3,'Program Attendance - Spring'!BE3:BK3,'Program Attendance - Spring'!BM3:BS3)</f>
        <v>0</v>
      </c>
      <c r="O3" s="5">
        <f>SUM('Program Attendance - Spring'!BU3:CA3,'Program Attendance - Spring'!CC3:CI3,'Program Attendance - Spring'!CK3:CQ3,'Program Attendance - Spring'!CS3:CY3,'Program Attendance - Spring'!DA3:DB3)</f>
        <v>0</v>
      </c>
      <c r="P3" s="5">
        <f>SUM('Program Attendance - Spring'!DC3:DG3,'Program Attendance - Spring'!DI3:DO3,'Program Attendance - Spring'!DQ3:DW3,'Program Attendance - Spring'!DY3:EE3,'Program Attendance - Spring'!EG3:EK3)</f>
        <v>0</v>
      </c>
      <c r="Q3" s="5">
        <f>SUM('Program Attendance - Spring'!EL3:EM3,'Program Attendance - Spring'!EO3:EU3,'Program Attendance - Spring'!EW3:FC3,'Program Attendance - Spring'!FE3:FK3,'Program Attendance - Spring'!FM3:FS3)</f>
        <v>0</v>
      </c>
      <c r="R3" s="5">
        <f>SUM('Program Attendance - Spring'!FU3:GA3,'Program Attendance - Spring'!GC3:GI3,'Program Attendance - Spring'!GK3:GQ3,'Program Attendance - Spring'!GS3:GY3,'Program Attendance - Spring'!HA3:HC3)</f>
        <v>0</v>
      </c>
      <c r="S3" s="6">
        <f t="shared" ref="S3:S69" si="2">SUM(M3:R3)</f>
        <v>0</v>
      </c>
      <c r="T3" s="6">
        <f t="shared" si="0"/>
        <v>0</v>
      </c>
      <c r="U3" s="11" t="str">
        <f t="shared" ref="U3:U66" si="3">IF(AND(T3&gt;=0, T3&lt;30), "30 Days or Less", "") &amp; IF(AND(T3&gt;=30, T3&lt;60), "30 - 59 Days", "") &amp; IF(AND(T3&gt;=60, T3&lt;90), "60 - 89 Days", "") &amp; IF(AND(T3&gt;=90), "90 Days Or More", "")</f>
        <v>30 Days or Less</v>
      </c>
    </row>
    <row r="4" spans="1:21" ht="16" x14ac:dyDescent="0.2">
      <c r="A4" s="10">
        <f>'Demographic Data'!A4</f>
        <v>0</v>
      </c>
      <c r="B4" s="5">
        <f>'Demographic Data'!B4</f>
        <v>0</v>
      </c>
      <c r="C4" s="36">
        <f>'Demographic Data'!C4</f>
        <v>0</v>
      </c>
      <c r="D4" s="5">
        <f>'Demographic Data'!D4</f>
        <v>0</v>
      </c>
      <c r="E4" s="5">
        <f>SUM('Program Attendance - Fall'!E4:I4,'Program Attendance - Fall'!K4:Q4,'Program Attendance - Fall'!S4:Y4,'Program Attendance - Fall'!AA4:AG4,'Program Attendance - Fall'!AI4:AM4)</f>
        <v>0</v>
      </c>
      <c r="F4" s="5">
        <f>SUM('Program Attendance - Fall'!AN4:AO4,'Program Attendance - Fall'!AQ4:AW4,'Program Attendance - Fall'!AY4:BE4,'Program Attendance - Fall'!BG4:BM4,'Program Attendance - Fall'!BO4:BU4)</f>
        <v>0</v>
      </c>
      <c r="G4" s="5">
        <f>SUM('Program Attendance - Fall'!BW4:CC4,'Program Attendance - Fall'!CE4:CK4,'Program Attendance - Fall'!CM4:CS4,'Program Attendance - Fall'!CU4:DA4,'Program Attendance - Fall'!DC4:DE4)</f>
        <v>0</v>
      </c>
      <c r="H4" s="5">
        <f>SUM('Program Attendance - Fall'!DF4:DI4,'Program Attendance - Fall'!DK4:DQ4,'Program Attendance - Fall'!DS4:DY4,'Program Attendance - Fall'!EA4:EG4,'Program Attendance - Fall'!EI4:EM4)</f>
        <v>0</v>
      </c>
      <c r="I4" s="5">
        <f>SUM('Program Attendance - Fall'!EN4:EO4,'Program Attendance - Fall'!EQ4:EW4,'Program Attendance - Fall'!EY4:FE4,'Program Attendance - Fall'!FG4:FM4,'Program Attendance - Fall'!FO4:FU4,'Program Attendance - Fall'!FW4)</f>
        <v>0</v>
      </c>
      <c r="J4" s="5">
        <f>SUM('Program Attendance - Fall'!FX4:GC4,'Program Attendance - Fall'!GE4:GK4,'Program Attendance - Fall'!GM4:GS4,'Program Attendance - Fall'!GU4:HA4,'Program Attendance - Fall'!HC4:HF4)</f>
        <v>0</v>
      </c>
      <c r="K4" s="6">
        <f t="shared" si="1"/>
        <v>0</v>
      </c>
      <c r="L4" s="11" t="str">
        <f t="shared" ref="L4:L66" si="4">IF(AND(K4&gt;=0, K4&lt;30), "30 Days or Less", "") &amp; IF(AND(K4&gt;=30, K4&lt;60), "30 - 59 Days", "") &amp; IF(AND(K4&gt;=60, K4&lt;90), "60 - 89 Days", "") &amp; IF(AND(K4&gt;=90), "90 Days or More", "")</f>
        <v>30 Days or Less</v>
      </c>
      <c r="M4" s="5">
        <f>SUM('Program Attendance - Spring'!E4:G4,'Program Attendance - Spring'!I4:O4,'Program Attendance - Spring'!Q4:W4,'Program Attendance - Spring'!Y4:AE4,'Program Attendance - Spring'!AG4:AJ4)</f>
        <v>0</v>
      </c>
      <c r="N4" s="5">
        <f>SUM('Program Attendance - Spring'!AK4:AM4,'Program Attendance - Spring'!AO4:AU4,'Program Attendance - Spring'!AW4:BC4,'Program Attendance - Spring'!BE4:BK4,'Program Attendance - Spring'!BM4:BS4)</f>
        <v>0</v>
      </c>
      <c r="O4" s="5">
        <f>SUM('Program Attendance - Spring'!BU4:CA4,'Program Attendance - Spring'!CC4:CI4,'Program Attendance - Spring'!CK4:CQ4,'Program Attendance - Spring'!CS4:CY4,'Program Attendance - Spring'!DA4:DB4)</f>
        <v>0</v>
      </c>
      <c r="P4" s="5">
        <f>SUM('Program Attendance - Spring'!DC4:DG4,'Program Attendance - Spring'!DI4:DO4,'Program Attendance - Spring'!DQ4:DW4,'Program Attendance - Spring'!DY4:EE4,'Program Attendance - Spring'!EG4:EK4)</f>
        <v>0</v>
      </c>
      <c r="Q4" s="5">
        <f>SUM('Program Attendance - Spring'!EL4:EM4,'Program Attendance - Spring'!EO4:EU4,'Program Attendance - Spring'!EW4:FC4,'Program Attendance - Spring'!FE4:FK4,'Program Attendance - Spring'!FM4:FS4)</f>
        <v>0</v>
      </c>
      <c r="R4" s="5">
        <f>SUM('Program Attendance - Spring'!FU4:GA4,'Program Attendance - Spring'!GC4:GI4,'Program Attendance - Spring'!GK4:GQ4,'Program Attendance - Spring'!GS4:GY4,'Program Attendance - Spring'!HA4:HC4)</f>
        <v>0</v>
      </c>
      <c r="S4" s="6">
        <f t="shared" si="2"/>
        <v>0</v>
      </c>
      <c r="T4" s="6">
        <f t="shared" si="0"/>
        <v>0</v>
      </c>
      <c r="U4" s="11" t="str">
        <f t="shared" si="3"/>
        <v>30 Days or Less</v>
      </c>
    </row>
    <row r="5" spans="1:21" ht="16" x14ac:dyDescent="0.2">
      <c r="A5" s="10">
        <f>'Demographic Data'!A5</f>
        <v>0</v>
      </c>
      <c r="B5" s="5">
        <f>'Demographic Data'!B5</f>
        <v>0</v>
      </c>
      <c r="C5" s="36">
        <f>'Demographic Data'!C5</f>
        <v>0</v>
      </c>
      <c r="D5" s="5">
        <f>'Demographic Data'!D5</f>
        <v>0</v>
      </c>
      <c r="E5" s="5">
        <f>SUM('Program Attendance - Fall'!E5:I5,'Program Attendance - Fall'!K5:Q5,'Program Attendance - Fall'!S5:Y5,'Program Attendance - Fall'!AA5:AG5,'Program Attendance - Fall'!AI5:AM5)</f>
        <v>0</v>
      </c>
      <c r="F5" s="5">
        <f>SUM('Program Attendance - Fall'!AN5:AO5,'Program Attendance - Fall'!AQ5:AW5,'Program Attendance - Fall'!AY5:BE5,'Program Attendance - Fall'!BG5:BM5,'Program Attendance - Fall'!BO5:BU5)</f>
        <v>0</v>
      </c>
      <c r="G5" s="5">
        <f>SUM('Program Attendance - Fall'!BW5:CC5,'Program Attendance - Fall'!CE5:CK5,'Program Attendance - Fall'!CM5:CS5,'Program Attendance - Fall'!CU5:DA5,'Program Attendance - Fall'!DC5:DE5)</f>
        <v>0</v>
      </c>
      <c r="H5" s="5">
        <f>SUM('Program Attendance - Fall'!DF5:DI5,'Program Attendance - Fall'!DK5:DQ5,'Program Attendance - Fall'!DS5:DY5,'Program Attendance - Fall'!EA5:EG5,'Program Attendance - Fall'!EI5:EM5)</f>
        <v>0</v>
      </c>
      <c r="I5" s="5">
        <f>SUM('Program Attendance - Fall'!EN5:EO5,'Program Attendance - Fall'!EQ5:EW5,'Program Attendance - Fall'!EY5:FE5,'Program Attendance - Fall'!FG5:FM5,'Program Attendance - Fall'!FO5:FU5,'Program Attendance - Fall'!FW5)</f>
        <v>0</v>
      </c>
      <c r="J5" s="5">
        <f>SUM('Program Attendance - Fall'!FX5:GC5,'Program Attendance - Fall'!GE5:GK5,'Program Attendance - Fall'!GM5:GS5,'Program Attendance - Fall'!GU5:HA5,'Program Attendance - Fall'!HC5:HF5)</f>
        <v>0</v>
      </c>
      <c r="K5" s="6">
        <f t="shared" si="1"/>
        <v>0</v>
      </c>
      <c r="L5" s="11" t="str">
        <f t="shared" si="4"/>
        <v>30 Days or Less</v>
      </c>
      <c r="M5" s="5">
        <f>SUM('Program Attendance - Spring'!E5:G5,'Program Attendance - Spring'!I5:O5,'Program Attendance - Spring'!Q5:W5,'Program Attendance - Spring'!Y5:AE5,'Program Attendance - Spring'!AG5:AJ5)</f>
        <v>0</v>
      </c>
      <c r="N5" s="5">
        <f>SUM('Program Attendance - Spring'!AK5:AM5,'Program Attendance - Spring'!AO5:AU5,'Program Attendance - Spring'!AW5:BC5,'Program Attendance - Spring'!BE5:BK5,'Program Attendance - Spring'!BM5:BS5)</f>
        <v>0</v>
      </c>
      <c r="O5" s="5">
        <f>SUM('Program Attendance - Spring'!BU5:CA5,'Program Attendance - Spring'!CC5:CI5,'Program Attendance - Spring'!CK5:CQ5,'Program Attendance - Spring'!CS5:CY5,'Program Attendance - Spring'!DA5:DB5)</f>
        <v>0</v>
      </c>
      <c r="P5" s="5">
        <f>SUM('Program Attendance - Spring'!DC5:DG5,'Program Attendance - Spring'!DI5:DO5,'Program Attendance - Spring'!DQ5:DW5,'Program Attendance - Spring'!DY5:EE5,'Program Attendance - Spring'!EG5:EK5)</f>
        <v>0</v>
      </c>
      <c r="Q5" s="5">
        <f>SUM('Program Attendance - Spring'!EL5:EM5,'Program Attendance - Spring'!EO5:EU5,'Program Attendance - Spring'!EW5:FC5,'Program Attendance - Spring'!FE5:FK5,'Program Attendance - Spring'!FM5:FS5)</f>
        <v>0</v>
      </c>
      <c r="R5" s="5">
        <f>SUM('Program Attendance - Spring'!FU5:GA5,'Program Attendance - Spring'!GC5:GI5,'Program Attendance - Spring'!GK5:GQ5,'Program Attendance - Spring'!GS5:GY5,'Program Attendance - Spring'!HA5:HC5)</f>
        <v>0</v>
      </c>
      <c r="S5" s="6">
        <f t="shared" si="2"/>
        <v>0</v>
      </c>
      <c r="T5" s="6">
        <f t="shared" si="0"/>
        <v>0</v>
      </c>
      <c r="U5" s="11" t="str">
        <f t="shared" si="3"/>
        <v>30 Days or Less</v>
      </c>
    </row>
    <row r="6" spans="1:21" ht="16" x14ac:dyDescent="0.2">
      <c r="A6" s="10">
        <f>'Demographic Data'!A6</f>
        <v>0</v>
      </c>
      <c r="B6" s="5">
        <f>'Demographic Data'!B6</f>
        <v>0</v>
      </c>
      <c r="C6" s="36">
        <f>'Demographic Data'!C6</f>
        <v>0</v>
      </c>
      <c r="D6" s="5">
        <f>'Demographic Data'!D6</f>
        <v>0</v>
      </c>
      <c r="E6" s="5">
        <f>SUM('Program Attendance - Fall'!E6:I6,'Program Attendance - Fall'!K6:Q6,'Program Attendance - Fall'!S6:Y6,'Program Attendance - Fall'!AA6:AG6,'Program Attendance - Fall'!AI6:AM6)</f>
        <v>0</v>
      </c>
      <c r="F6" s="5">
        <f>SUM('Program Attendance - Fall'!AN6:AO6,'Program Attendance - Fall'!AQ6:AW6,'Program Attendance - Fall'!AY6:BE6,'Program Attendance - Fall'!BG6:BM6,'Program Attendance - Fall'!BO6:BU6)</f>
        <v>0</v>
      </c>
      <c r="G6" s="5">
        <f>SUM('Program Attendance - Fall'!BW6:CC6,'Program Attendance - Fall'!CE6:CK6,'Program Attendance - Fall'!CM6:CS6,'Program Attendance - Fall'!CU6:DA6,'Program Attendance - Fall'!DC6:DE6)</f>
        <v>0</v>
      </c>
      <c r="H6" s="5">
        <f>SUM('Program Attendance - Fall'!DF6:DI6,'Program Attendance - Fall'!DK6:DQ6,'Program Attendance - Fall'!DS6:DY6,'Program Attendance - Fall'!EA6:EG6,'Program Attendance - Fall'!EI6:EM6)</f>
        <v>0</v>
      </c>
      <c r="I6" s="5">
        <f>SUM('Program Attendance - Fall'!EN6:EO6,'Program Attendance - Fall'!EQ6:EW6,'Program Attendance - Fall'!EY6:FE6,'Program Attendance - Fall'!FG6:FM6,'Program Attendance - Fall'!FO6:FU6,'Program Attendance - Fall'!FW6)</f>
        <v>0</v>
      </c>
      <c r="J6" s="5">
        <f>SUM('Program Attendance - Fall'!FX6:GC6,'Program Attendance - Fall'!GE6:GK6,'Program Attendance - Fall'!GM6:GS6,'Program Attendance - Fall'!GU6:HA6,'Program Attendance - Fall'!HC6:HF6)</f>
        <v>0</v>
      </c>
      <c r="K6" s="6">
        <f t="shared" si="1"/>
        <v>0</v>
      </c>
      <c r="L6" s="11" t="str">
        <f t="shared" si="4"/>
        <v>30 Days or Less</v>
      </c>
      <c r="M6" s="5">
        <f>SUM('Program Attendance - Spring'!E6:G6,'Program Attendance - Spring'!I6:O6,'Program Attendance - Spring'!Q6:W6,'Program Attendance - Spring'!Y6:AE6,'Program Attendance - Spring'!AG6:AJ6)</f>
        <v>0</v>
      </c>
      <c r="N6" s="5">
        <f>SUM('Program Attendance - Spring'!AK6:AM6,'Program Attendance - Spring'!AO6:AU6,'Program Attendance - Spring'!AW6:BC6,'Program Attendance - Spring'!BE6:BK6,'Program Attendance - Spring'!BM6:BS6)</f>
        <v>0</v>
      </c>
      <c r="O6" s="5">
        <f>SUM('Program Attendance - Spring'!BU6:CA6,'Program Attendance - Spring'!CC6:CI6,'Program Attendance - Spring'!CK6:CQ6,'Program Attendance - Spring'!CS6:CY6,'Program Attendance - Spring'!DA6:DB6)</f>
        <v>0</v>
      </c>
      <c r="P6" s="5">
        <f>SUM('Program Attendance - Spring'!DC6:DG6,'Program Attendance - Spring'!DI6:DO6,'Program Attendance - Spring'!DQ6:DW6,'Program Attendance - Spring'!DY6:EE6,'Program Attendance - Spring'!EG6:EK6)</f>
        <v>0</v>
      </c>
      <c r="Q6" s="5">
        <f>SUM('Program Attendance - Spring'!EL6:EM6,'Program Attendance - Spring'!EO6:EU6,'Program Attendance - Spring'!EW6:FC6,'Program Attendance - Spring'!FE6:FK6,'Program Attendance - Spring'!FM6:FS6)</f>
        <v>0</v>
      </c>
      <c r="R6" s="5">
        <f>SUM('Program Attendance - Spring'!FU6:GA6,'Program Attendance - Spring'!GC6:GI6,'Program Attendance - Spring'!GK6:GQ6,'Program Attendance - Spring'!GS6:GY6,'Program Attendance - Spring'!HA6:HC6)</f>
        <v>0</v>
      </c>
      <c r="S6" s="6">
        <f t="shared" si="2"/>
        <v>0</v>
      </c>
      <c r="T6" s="6">
        <f t="shared" si="0"/>
        <v>0</v>
      </c>
      <c r="U6" s="11" t="str">
        <f t="shared" si="3"/>
        <v>30 Days or Less</v>
      </c>
    </row>
    <row r="7" spans="1:21" ht="16" x14ac:dyDescent="0.2">
      <c r="A7" s="10">
        <f>'Demographic Data'!A7</f>
        <v>0</v>
      </c>
      <c r="B7" s="5">
        <f>'Demographic Data'!B7</f>
        <v>0</v>
      </c>
      <c r="C7" s="36">
        <f>'Demographic Data'!C7</f>
        <v>0</v>
      </c>
      <c r="D7" s="5">
        <f>'Demographic Data'!D7</f>
        <v>0</v>
      </c>
      <c r="E7" s="5">
        <f>SUM('Program Attendance - Fall'!E7:I7,'Program Attendance - Fall'!K7:Q7,'Program Attendance - Fall'!S7:Y7,'Program Attendance - Fall'!AA7:AG7,'Program Attendance - Fall'!AI7:AM7)</f>
        <v>0</v>
      </c>
      <c r="F7" s="5">
        <f>SUM('Program Attendance - Fall'!AN7:AO7,'Program Attendance - Fall'!AQ7:AW7,'Program Attendance - Fall'!AY7:BE7,'Program Attendance - Fall'!BG7:BM7,'Program Attendance - Fall'!BO7:BU7)</f>
        <v>0</v>
      </c>
      <c r="G7" s="5">
        <f>SUM('Program Attendance - Fall'!BW7:CC7,'Program Attendance - Fall'!CE7:CK7,'Program Attendance - Fall'!CM7:CS7,'Program Attendance - Fall'!CU7:DA7,'Program Attendance - Fall'!DC7:DE7)</f>
        <v>0</v>
      </c>
      <c r="H7" s="5">
        <f>SUM('Program Attendance - Fall'!DF7:DI7,'Program Attendance - Fall'!DK7:DQ7,'Program Attendance - Fall'!DS7:DY7,'Program Attendance - Fall'!EA7:EG7,'Program Attendance - Fall'!EI7:EM7)</f>
        <v>0</v>
      </c>
      <c r="I7" s="5">
        <f>SUM('Program Attendance - Fall'!EN7:EO7,'Program Attendance - Fall'!EQ7:EW7,'Program Attendance - Fall'!EY7:FE7,'Program Attendance - Fall'!FG7:FM7,'Program Attendance - Fall'!FO7:FU7,'Program Attendance - Fall'!FW7)</f>
        <v>0</v>
      </c>
      <c r="J7" s="5">
        <f>SUM('Program Attendance - Fall'!FX7:GC7,'Program Attendance - Fall'!GE7:GK7,'Program Attendance - Fall'!GM7:GS7,'Program Attendance - Fall'!GU7:HA7,'Program Attendance - Fall'!HC7:HF7)</f>
        <v>0</v>
      </c>
      <c r="K7" s="6">
        <f t="shared" si="1"/>
        <v>0</v>
      </c>
      <c r="L7" s="11" t="str">
        <f t="shared" si="4"/>
        <v>30 Days or Less</v>
      </c>
      <c r="M7" s="5">
        <f>SUM('Program Attendance - Spring'!E7:G7,'Program Attendance - Spring'!I7:O7,'Program Attendance - Spring'!Q7:W7,'Program Attendance - Spring'!Y7:AE7,'Program Attendance - Spring'!AG7:AJ7)</f>
        <v>0</v>
      </c>
      <c r="N7" s="5">
        <f>SUM('Program Attendance - Spring'!AK7:AM7,'Program Attendance - Spring'!AO7:AU7,'Program Attendance - Spring'!AW7:BC7,'Program Attendance - Spring'!BE7:BK7,'Program Attendance - Spring'!BM7:BS7)</f>
        <v>0</v>
      </c>
      <c r="O7" s="5">
        <f>SUM('Program Attendance - Spring'!BU7:CA7,'Program Attendance - Spring'!CC7:CI7,'Program Attendance - Spring'!CK7:CQ7,'Program Attendance - Spring'!CS7:CY7,'Program Attendance - Spring'!DA7:DB7)</f>
        <v>0</v>
      </c>
      <c r="P7" s="5">
        <f>SUM('Program Attendance - Spring'!DC7:DG7,'Program Attendance - Spring'!DI7:DO7,'Program Attendance - Spring'!DQ7:DW7,'Program Attendance - Spring'!DY7:EE7,'Program Attendance - Spring'!EG7:EK7)</f>
        <v>0</v>
      </c>
      <c r="Q7" s="5">
        <f>SUM('Program Attendance - Spring'!EL7:EM7,'Program Attendance - Spring'!EO7:EU7,'Program Attendance - Spring'!EW7:FC7,'Program Attendance - Spring'!FE7:FK7,'Program Attendance - Spring'!FM7:FS7)</f>
        <v>0</v>
      </c>
      <c r="R7" s="5">
        <f>SUM('Program Attendance - Spring'!FU7:GA7,'Program Attendance - Spring'!GC7:GI7,'Program Attendance - Spring'!GK7:GQ7,'Program Attendance - Spring'!GS7:GY7,'Program Attendance - Spring'!HA7:HC7)</f>
        <v>0</v>
      </c>
      <c r="S7" s="6">
        <f t="shared" si="2"/>
        <v>0</v>
      </c>
      <c r="T7" s="6">
        <f t="shared" si="0"/>
        <v>0</v>
      </c>
      <c r="U7" s="11" t="str">
        <f t="shared" si="3"/>
        <v>30 Days or Less</v>
      </c>
    </row>
    <row r="8" spans="1:21" ht="16" x14ac:dyDescent="0.2">
      <c r="A8" s="10">
        <f>'Demographic Data'!A8</f>
        <v>0</v>
      </c>
      <c r="B8" s="5">
        <f>'Demographic Data'!B8</f>
        <v>0</v>
      </c>
      <c r="C8" s="36">
        <f>'Demographic Data'!C8</f>
        <v>0</v>
      </c>
      <c r="D8" s="5">
        <f>'Demographic Data'!D8</f>
        <v>0</v>
      </c>
      <c r="E8" s="5">
        <f>SUM('Program Attendance - Fall'!E8:I8,'Program Attendance - Fall'!K8:Q8,'Program Attendance - Fall'!S8:Y8,'Program Attendance - Fall'!AA8:AG8,'Program Attendance - Fall'!AI8:AM8)</f>
        <v>0</v>
      </c>
      <c r="F8" s="5">
        <f>SUM('Program Attendance - Fall'!AN8:AO8,'Program Attendance - Fall'!AQ8:AW8,'Program Attendance - Fall'!AY8:BE8,'Program Attendance - Fall'!BG8:BM8,'Program Attendance - Fall'!BO8:BU8)</f>
        <v>0</v>
      </c>
      <c r="G8" s="5">
        <f>SUM('Program Attendance - Fall'!BW8:CC8,'Program Attendance - Fall'!CE8:CK8,'Program Attendance - Fall'!CM8:CS8,'Program Attendance - Fall'!CU8:DA8,'Program Attendance - Fall'!DC8:DE8)</f>
        <v>0</v>
      </c>
      <c r="H8" s="5">
        <f>SUM('Program Attendance - Fall'!DF8:DI8,'Program Attendance - Fall'!DK8:DQ8,'Program Attendance - Fall'!DS8:DY8,'Program Attendance - Fall'!EA8:EG8,'Program Attendance - Fall'!EI8:EM8)</f>
        <v>0</v>
      </c>
      <c r="I8" s="5">
        <f>SUM('Program Attendance - Fall'!EN8:EO8,'Program Attendance - Fall'!EQ8:EW8,'Program Attendance - Fall'!EY8:FE8,'Program Attendance - Fall'!FG8:FM8,'Program Attendance - Fall'!FO8:FU8,'Program Attendance - Fall'!FW8)</f>
        <v>0</v>
      </c>
      <c r="J8" s="5">
        <f>SUM('Program Attendance - Fall'!FX8:GC8,'Program Attendance - Fall'!GE8:GK8,'Program Attendance - Fall'!GM8:GS8,'Program Attendance - Fall'!GU8:HA8,'Program Attendance - Fall'!HC8:HF8)</f>
        <v>0</v>
      </c>
      <c r="K8" s="6">
        <f t="shared" si="1"/>
        <v>0</v>
      </c>
      <c r="L8" s="11" t="str">
        <f t="shared" si="4"/>
        <v>30 Days or Less</v>
      </c>
      <c r="M8" s="5">
        <f>SUM('Program Attendance - Spring'!E8:G8,'Program Attendance - Spring'!I8:O8,'Program Attendance - Spring'!Q8:W8,'Program Attendance - Spring'!Y8:AE8,'Program Attendance - Spring'!AG8:AJ8)</f>
        <v>0</v>
      </c>
      <c r="N8" s="5">
        <f>SUM('Program Attendance - Spring'!AK8:AM8,'Program Attendance - Spring'!AO8:AU8,'Program Attendance - Spring'!AW8:BC8,'Program Attendance - Spring'!BE8:BK8,'Program Attendance - Spring'!BM8:BS8)</f>
        <v>0</v>
      </c>
      <c r="O8" s="5">
        <f>SUM('Program Attendance - Spring'!BU8:CA8,'Program Attendance - Spring'!CC8:CI8,'Program Attendance - Spring'!CK8:CQ8,'Program Attendance - Spring'!CS8:CY8,'Program Attendance - Spring'!DA8:DB8)</f>
        <v>0</v>
      </c>
      <c r="P8" s="5">
        <f>SUM('Program Attendance - Spring'!DC8:DG8,'Program Attendance - Spring'!DI8:DO8,'Program Attendance - Spring'!DQ8:DW8,'Program Attendance - Spring'!DY8:EE8,'Program Attendance - Spring'!EG8:EK8)</f>
        <v>0</v>
      </c>
      <c r="Q8" s="5">
        <f>SUM('Program Attendance - Spring'!EL8:EM8,'Program Attendance - Spring'!EO8:EU8,'Program Attendance - Spring'!EW8:FC8,'Program Attendance - Spring'!FE8:FK8,'Program Attendance - Spring'!FM8:FS8)</f>
        <v>0</v>
      </c>
      <c r="R8" s="5">
        <f>SUM('Program Attendance - Spring'!FU8:GA8,'Program Attendance - Spring'!GC8:GI8,'Program Attendance - Spring'!GK8:GQ8,'Program Attendance - Spring'!GS8:GY8,'Program Attendance - Spring'!HA8:HC8)</f>
        <v>0</v>
      </c>
      <c r="S8" s="6">
        <f t="shared" si="2"/>
        <v>0</v>
      </c>
      <c r="T8" s="6">
        <f t="shared" si="0"/>
        <v>0</v>
      </c>
      <c r="U8" s="11" t="str">
        <f t="shared" si="3"/>
        <v>30 Days or Less</v>
      </c>
    </row>
    <row r="9" spans="1:21" ht="16" x14ac:dyDescent="0.2">
      <c r="A9" s="10">
        <f>'Demographic Data'!A9</f>
        <v>0</v>
      </c>
      <c r="B9" s="5">
        <f>'Demographic Data'!B9</f>
        <v>0</v>
      </c>
      <c r="C9" s="36">
        <f>'Demographic Data'!C9</f>
        <v>0</v>
      </c>
      <c r="D9" s="5">
        <f>'Demographic Data'!D9</f>
        <v>0</v>
      </c>
      <c r="E9" s="5">
        <f>SUM('Program Attendance - Fall'!E9:I9,'Program Attendance - Fall'!K9:Q9,'Program Attendance - Fall'!S9:Y9,'Program Attendance - Fall'!AA9:AG9,'Program Attendance - Fall'!AI9:AM9)</f>
        <v>0</v>
      </c>
      <c r="F9" s="5">
        <f>SUM('Program Attendance - Fall'!AN9:AO9,'Program Attendance - Fall'!AQ9:AW9,'Program Attendance - Fall'!AY9:BE9,'Program Attendance - Fall'!BG9:BM9,'Program Attendance - Fall'!BO9:BU9)</f>
        <v>0</v>
      </c>
      <c r="G9" s="5">
        <f>SUM('Program Attendance - Fall'!BW9:CC9,'Program Attendance - Fall'!CE9:CK9,'Program Attendance - Fall'!CM9:CS9,'Program Attendance - Fall'!CU9:DA9,'Program Attendance - Fall'!DC9:DE9)</f>
        <v>0</v>
      </c>
      <c r="H9" s="5">
        <f>SUM('Program Attendance - Fall'!DF9:DI9,'Program Attendance - Fall'!DK9:DQ9,'Program Attendance - Fall'!DS9:DY9,'Program Attendance - Fall'!EA9:EG9,'Program Attendance - Fall'!EI9:EM9)</f>
        <v>0</v>
      </c>
      <c r="I9" s="5">
        <f>SUM('Program Attendance - Fall'!EN9:EO9,'Program Attendance - Fall'!EQ9:EW9,'Program Attendance - Fall'!EY9:FE9,'Program Attendance - Fall'!FG9:FM9,'Program Attendance - Fall'!FO9:FU9,'Program Attendance - Fall'!FW9)</f>
        <v>0</v>
      </c>
      <c r="J9" s="5">
        <f>SUM('Program Attendance - Fall'!FX9:GC9,'Program Attendance - Fall'!GE9:GK9,'Program Attendance - Fall'!GM9:GS9,'Program Attendance - Fall'!GU9:HA9,'Program Attendance - Fall'!HC9:HF9)</f>
        <v>0</v>
      </c>
      <c r="K9" s="6">
        <f t="shared" si="1"/>
        <v>0</v>
      </c>
      <c r="L9" s="11" t="str">
        <f t="shared" si="4"/>
        <v>30 Days or Less</v>
      </c>
      <c r="M9" s="5">
        <f>SUM('Program Attendance - Spring'!E9:G9,'Program Attendance - Spring'!I9:O9,'Program Attendance - Spring'!Q9:W9,'Program Attendance - Spring'!Y9:AE9,'Program Attendance - Spring'!AG9:AJ9)</f>
        <v>0</v>
      </c>
      <c r="N9" s="5">
        <f>SUM('Program Attendance - Spring'!AK9:AM9,'Program Attendance - Spring'!AO9:AU9,'Program Attendance - Spring'!AW9:BC9,'Program Attendance - Spring'!BE9:BK9,'Program Attendance - Spring'!BM9:BS9)</f>
        <v>0</v>
      </c>
      <c r="O9" s="5">
        <f>SUM('Program Attendance - Spring'!BU9:CA9,'Program Attendance - Spring'!CC9:CI9,'Program Attendance - Spring'!CK9:CQ9,'Program Attendance - Spring'!CS9:CY9,'Program Attendance - Spring'!DA9:DB9)</f>
        <v>0</v>
      </c>
      <c r="P9" s="5">
        <f>SUM('Program Attendance - Spring'!DC9:DG9,'Program Attendance - Spring'!DI9:DO9,'Program Attendance - Spring'!DQ9:DW9,'Program Attendance - Spring'!DY9:EE9,'Program Attendance - Spring'!EG9:EK9)</f>
        <v>0</v>
      </c>
      <c r="Q9" s="5">
        <f>SUM('Program Attendance - Spring'!EL9:EM9,'Program Attendance - Spring'!EO9:EU9,'Program Attendance - Spring'!EW9:FC9,'Program Attendance - Spring'!FE9:FK9,'Program Attendance - Spring'!FM9:FS9)</f>
        <v>0</v>
      </c>
      <c r="R9" s="5">
        <f>SUM('Program Attendance - Spring'!FU9:GA9,'Program Attendance - Spring'!GC9:GI9,'Program Attendance - Spring'!GK9:GQ9,'Program Attendance - Spring'!GS9:GY9,'Program Attendance - Spring'!HA9:HC9)</f>
        <v>0</v>
      </c>
      <c r="S9" s="6">
        <f t="shared" si="2"/>
        <v>0</v>
      </c>
      <c r="T9" s="6">
        <f t="shared" si="0"/>
        <v>0</v>
      </c>
      <c r="U9" s="11" t="str">
        <f t="shared" si="3"/>
        <v>30 Days or Less</v>
      </c>
    </row>
    <row r="10" spans="1:21" ht="16" x14ac:dyDescent="0.2">
      <c r="A10" s="10">
        <f>'Demographic Data'!A10</f>
        <v>0</v>
      </c>
      <c r="B10" s="5">
        <f>'Demographic Data'!B10</f>
        <v>0</v>
      </c>
      <c r="C10" s="36">
        <f>'Demographic Data'!C10</f>
        <v>0</v>
      </c>
      <c r="D10" s="5">
        <f>'Demographic Data'!D10</f>
        <v>0</v>
      </c>
      <c r="E10" s="5">
        <f>SUM('Program Attendance - Fall'!E10:I10,'Program Attendance - Fall'!K10:Q10,'Program Attendance - Fall'!S10:Y10,'Program Attendance - Fall'!AA10:AG10,'Program Attendance - Fall'!AI10:AM10)</f>
        <v>0</v>
      </c>
      <c r="F10" s="5">
        <f>SUM('Program Attendance - Fall'!AN10:AO10,'Program Attendance - Fall'!AQ10:AW10,'Program Attendance - Fall'!AY10:BE10,'Program Attendance - Fall'!BG10:BM10,'Program Attendance - Fall'!BO10:BU10)</f>
        <v>0</v>
      </c>
      <c r="G10" s="5">
        <f>SUM('Program Attendance - Fall'!BW10:CC10,'Program Attendance - Fall'!CE10:CK10,'Program Attendance - Fall'!CM10:CS10,'Program Attendance - Fall'!CU10:DA10,'Program Attendance - Fall'!DC10:DE10)</f>
        <v>0</v>
      </c>
      <c r="H10" s="5">
        <f>SUM('Program Attendance - Fall'!DF10:DI10,'Program Attendance - Fall'!DK10:DQ10,'Program Attendance - Fall'!DS10:DY10,'Program Attendance - Fall'!EA10:EG10,'Program Attendance - Fall'!EI10:EM10)</f>
        <v>0</v>
      </c>
      <c r="I10" s="5">
        <f>SUM('Program Attendance - Fall'!EN10:EO10,'Program Attendance - Fall'!EQ10:EW10,'Program Attendance - Fall'!EY10:FE10,'Program Attendance - Fall'!FG10:FM10,'Program Attendance - Fall'!FO10:FU10,'Program Attendance - Fall'!FW10)</f>
        <v>0</v>
      </c>
      <c r="J10" s="5">
        <f>SUM('Program Attendance - Fall'!FX10:GC10,'Program Attendance - Fall'!GE10:GK10,'Program Attendance - Fall'!GM10:GS10,'Program Attendance - Fall'!GU10:HA10,'Program Attendance - Fall'!HC10:HF10)</f>
        <v>0</v>
      </c>
      <c r="K10" s="6">
        <f t="shared" si="1"/>
        <v>0</v>
      </c>
      <c r="L10" s="11" t="str">
        <f t="shared" si="4"/>
        <v>30 Days or Less</v>
      </c>
      <c r="M10" s="5">
        <f>SUM('Program Attendance - Spring'!E10:G10,'Program Attendance - Spring'!I10:O10,'Program Attendance - Spring'!Q10:W10,'Program Attendance - Spring'!Y10:AE10,'Program Attendance - Spring'!AG10:AJ10)</f>
        <v>0</v>
      </c>
      <c r="N10" s="5">
        <f>SUM('Program Attendance - Spring'!AK10:AM10,'Program Attendance - Spring'!AO10:AU10,'Program Attendance - Spring'!AW10:BC10,'Program Attendance - Spring'!BE10:BK10,'Program Attendance - Spring'!BM10:BS10)</f>
        <v>0</v>
      </c>
      <c r="O10" s="5">
        <f>SUM('Program Attendance - Spring'!BU10:CA10,'Program Attendance - Spring'!CC10:CI10,'Program Attendance - Spring'!CK10:CQ10,'Program Attendance - Spring'!CS10:CY10,'Program Attendance - Spring'!DA10:DB10)</f>
        <v>0</v>
      </c>
      <c r="P10" s="5">
        <f>SUM('Program Attendance - Spring'!DC10:DG10,'Program Attendance - Spring'!DI10:DO10,'Program Attendance - Spring'!DQ10:DW10,'Program Attendance - Spring'!DY10:EE10,'Program Attendance - Spring'!EG10:EK10)</f>
        <v>0</v>
      </c>
      <c r="Q10" s="5">
        <f>SUM('Program Attendance - Spring'!EL10:EM10,'Program Attendance - Spring'!EO10:EU10,'Program Attendance - Spring'!EW10:FC10,'Program Attendance - Spring'!FE10:FK10,'Program Attendance - Spring'!FM10:FS10)</f>
        <v>0</v>
      </c>
      <c r="R10" s="5">
        <f>SUM('Program Attendance - Spring'!FU10:GA10,'Program Attendance - Spring'!GC10:GI10,'Program Attendance - Spring'!GK10:GQ10,'Program Attendance - Spring'!GS10:GY10,'Program Attendance - Spring'!HA10:HC10)</f>
        <v>0</v>
      </c>
      <c r="S10" s="6">
        <f t="shared" si="2"/>
        <v>0</v>
      </c>
      <c r="T10" s="6">
        <f t="shared" si="0"/>
        <v>0</v>
      </c>
      <c r="U10" s="11" t="str">
        <f t="shared" si="3"/>
        <v>30 Days or Less</v>
      </c>
    </row>
    <row r="11" spans="1:21" ht="16" x14ac:dyDescent="0.2">
      <c r="A11" s="10">
        <f>'Demographic Data'!A11</f>
        <v>0</v>
      </c>
      <c r="B11" s="5">
        <f>'Demographic Data'!B11</f>
        <v>0</v>
      </c>
      <c r="C11" s="36">
        <f>'Demographic Data'!C11</f>
        <v>0</v>
      </c>
      <c r="D11" s="5">
        <f>'Demographic Data'!D11</f>
        <v>0</v>
      </c>
      <c r="E11" s="5">
        <f>SUM('Program Attendance - Fall'!E11:I11,'Program Attendance - Fall'!K11:Q11,'Program Attendance - Fall'!S11:Y11,'Program Attendance - Fall'!AA11:AG11,'Program Attendance - Fall'!AI11:AM11)</f>
        <v>0</v>
      </c>
      <c r="F11" s="5">
        <f>SUM('Program Attendance - Fall'!AN11:AO11,'Program Attendance - Fall'!AQ11:AW11,'Program Attendance - Fall'!AY11:BE11,'Program Attendance - Fall'!BG11:BM11,'Program Attendance - Fall'!BO11:BU11)</f>
        <v>0</v>
      </c>
      <c r="G11" s="5">
        <f>SUM('Program Attendance - Fall'!BW11:CC11,'Program Attendance - Fall'!CE11:CK11,'Program Attendance - Fall'!CM11:CS11,'Program Attendance - Fall'!CU11:DA11,'Program Attendance - Fall'!DC11:DE11)</f>
        <v>0</v>
      </c>
      <c r="H11" s="5">
        <f>SUM('Program Attendance - Fall'!DF11:DI11,'Program Attendance - Fall'!DK11:DQ11,'Program Attendance - Fall'!DS11:DY11,'Program Attendance - Fall'!EA11:EG11,'Program Attendance - Fall'!EI11:EM11)</f>
        <v>0</v>
      </c>
      <c r="I11" s="5">
        <f>SUM('Program Attendance - Fall'!EN11:EO11,'Program Attendance - Fall'!EQ11:EW11,'Program Attendance - Fall'!EY11:FE11,'Program Attendance - Fall'!FG11:FM11,'Program Attendance - Fall'!FO11:FU11,'Program Attendance - Fall'!FW11)</f>
        <v>0</v>
      </c>
      <c r="J11" s="5">
        <f>SUM('Program Attendance - Fall'!FX11:GC11,'Program Attendance - Fall'!GE11:GK11,'Program Attendance - Fall'!GM11:GS11,'Program Attendance - Fall'!GU11:HA11,'Program Attendance - Fall'!HC11:HF11)</f>
        <v>0</v>
      </c>
      <c r="K11" s="6">
        <f t="shared" si="1"/>
        <v>0</v>
      </c>
      <c r="L11" s="11" t="str">
        <f t="shared" si="4"/>
        <v>30 Days or Less</v>
      </c>
      <c r="M11" s="5">
        <f>SUM('Program Attendance - Spring'!E11:G11,'Program Attendance - Spring'!I11:O11,'Program Attendance - Spring'!Q11:W11,'Program Attendance - Spring'!Y11:AE11,'Program Attendance - Spring'!AG11:AJ11)</f>
        <v>0</v>
      </c>
      <c r="N11" s="5">
        <f>SUM('Program Attendance - Spring'!AK11:AM11,'Program Attendance - Spring'!AO11:AU11,'Program Attendance - Spring'!AW11:BC11,'Program Attendance - Spring'!BE11:BK11,'Program Attendance - Spring'!BM11:BS11)</f>
        <v>0</v>
      </c>
      <c r="O11" s="5">
        <f>SUM('Program Attendance - Spring'!BU11:CA11,'Program Attendance - Spring'!CC11:CI11,'Program Attendance - Spring'!CK11:CQ11,'Program Attendance - Spring'!CS11:CY11,'Program Attendance - Spring'!DA11:DB11)</f>
        <v>0</v>
      </c>
      <c r="P11" s="5">
        <f>SUM('Program Attendance - Spring'!DC11:DG11,'Program Attendance - Spring'!DI11:DO11,'Program Attendance - Spring'!DQ11:DW11,'Program Attendance - Spring'!DY11:EE11,'Program Attendance - Spring'!EG11:EK11)</f>
        <v>0</v>
      </c>
      <c r="Q11" s="5">
        <f>SUM('Program Attendance - Spring'!EL11:EM11,'Program Attendance - Spring'!EO11:EU11,'Program Attendance - Spring'!EW11:FC11,'Program Attendance - Spring'!FE11:FK11,'Program Attendance - Spring'!FM11:FS11)</f>
        <v>0</v>
      </c>
      <c r="R11" s="5">
        <f>SUM('Program Attendance - Spring'!FU11:GA11,'Program Attendance - Spring'!GC11:GI11,'Program Attendance - Spring'!GK11:GQ11,'Program Attendance - Spring'!GS11:GY11,'Program Attendance - Spring'!HA11:HC11)</f>
        <v>0</v>
      </c>
      <c r="S11" s="6">
        <f t="shared" si="2"/>
        <v>0</v>
      </c>
      <c r="T11" s="6">
        <f t="shared" si="0"/>
        <v>0</v>
      </c>
      <c r="U11" s="11" t="str">
        <f t="shared" si="3"/>
        <v>30 Days or Less</v>
      </c>
    </row>
    <row r="12" spans="1:21" ht="16" x14ac:dyDescent="0.2">
      <c r="A12" s="10">
        <f>'Demographic Data'!A12</f>
        <v>0</v>
      </c>
      <c r="B12" s="5">
        <f>'Demographic Data'!B12</f>
        <v>0</v>
      </c>
      <c r="C12" s="36">
        <f>'Demographic Data'!C12</f>
        <v>0</v>
      </c>
      <c r="D12" s="5">
        <f>'Demographic Data'!D12</f>
        <v>0</v>
      </c>
      <c r="E12" s="5">
        <f>SUM('Program Attendance - Fall'!E12:I12,'Program Attendance - Fall'!K12:Q12,'Program Attendance - Fall'!S12:Y12,'Program Attendance - Fall'!AA12:AG12,'Program Attendance - Fall'!AI12:AM12)</f>
        <v>0</v>
      </c>
      <c r="F12" s="5">
        <f>SUM('Program Attendance - Fall'!AN12:AO12,'Program Attendance - Fall'!AQ12:AW12,'Program Attendance - Fall'!AY12:BE12,'Program Attendance - Fall'!BG12:BM12,'Program Attendance - Fall'!BO12:BU12)</f>
        <v>0</v>
      </c>
      <c r="G12" s="5">
        <f>SUM('Program Attendance - Fall'!BW12:CC12,'Program Attendance - Fall'!CE12:CK12,'Program Attendance - Fall'!CM12:CS12,'Program Attendance - Fall'!CU12:DA12,'Program Attendance - Fall'!DC12:DE12)</f>
        <v>0</v>
      </c>
      <c r="H12" s="5">
        <f>SUM('Program Attendance - Fall'!DF12:DI12,'Program Attendance - Fall'!DK12:DQ12,'Program Attendance - Fall'!DS12:DY12,'Program Attendance - Fall'!EA12:EG12,'Program Attendance - Fall'!EI12:EM12)</f>
        <v>0</v>
      </c>
      <c r="I12" s="5">
        <f>SUM('Program Attendance - Fall'!EN12:EO12,'Program Attendance - Fall'!EQ12:EW12,'Program Attendance - Fall'!EY12:FE12,'Program Attendance - Fall'!FG12:FM12,'Program Attendance - Fall'!FO12:FU12,'Program Attendance - Fall'!FW12)</f>
        <v>0</v>
      </c>
      <c r="J12" s="5">
        <f>SUM('Program Attendance - Fall'!FX12:GC12,'Program Attendance - Fall'!GE12:GK12,'Program Attendance - Fall'!GM12:GS12,'Program Attendance - Fall'!GU12:HA12,'Program Attendance - Fall'!HC12:HF12)</f>
        <v>0</v>
      </c>
      <c r="K12" s="6">
        <f t="shared" si="1"/>
        <v>0</v>
      </c>
      <c r="L12" s="11" t="str">
        <f t="shared" si="4"/>
        <v>30 Days or Less</v>
      </c>
      <c r="M12" s="5">
        <f>SUM('Program Attendance - Spring'!E12:G12,'Program Attendance - Spring'!I12:O12,'Program Attendance - Spring'!Q12:W12,'Program Attendance - Spring'!Y12:AE12,'Program Attendance - Spring'!AG12:AJ12)</f>
        <v>0</v>
      </c>
      <c r="N12" s="5">
        <f>SUM('Program Attendance - Spring'!AK12:AM12,'Program Attendance - Spring'!AO12:AU12,'Program Attendance - Spring'!AW12:BC12,'Program Attendance - Spring'!BE12:BK12,'Program Attendance - Spring'!BM12:BS12)</f>
        <v>0</v>
      </c>
      <c r="O12" s="5">
        <f>SUM('Program Attendance - Spring'!BU12:CA12,'Program Attendance - Spring'!CC12:CI12,'Program Attendance - Spring'!CK12:CQ12,'Program Attendance - Spring'!CS12:CY12,'Program Attendance - Spring'!DA12:DB12)</f>
        <v>0</v>
      </c>
      <c r="P12" s="5">
        <f>SUM('Program Attendance - Spring'!DC12:DG12,'Program Attendance - Spring'!DI12:DO12,'Program Attendance - Spring'!DQ12:DW12,'Program Attendance - Spring'!DY12:EE12,'Program Attendance - Spring'!EG12:EK12)</f>
        <v>0</v>
      </c>
      <c r="Q12" s="5">
        <f>SUM('Program Attendance - Spring'!EL12:EM12,'Program Attendance - Spring'!EO12:EU12,'Program Attendance - Spring'!EW12:FC12,'Program Attendance - Spring'!FE12:FK12,'Program Attendance - Spring'!FM12:FS12)</f>
        <v>0</v>
      </c>
      <c r="R12" s="5">
        <f>SUM('Program Attendance - Spring'!FU12:GA12,'Program Attendance - Spring'!GC12:GI12,'Program Attendance - Spring'!GK12:GQ12,'Program Attendance - Spring'!GS12:GY12,'Program Attendance - Spring'!HA12:HC12)</f>
        <v>0</v>
      </c>
      <c r="S12" s="6">
        <f t="shared" si="2"/>
        <v>0</v>
      </c>
      <c r="T12" s="6">
        <f t="shared" si="0"/>
        <v>0</v>
      </c>
      <c r="U12" s="11" t="str">
        <f t="shared" si="3"/>
        <v>30 Days or Less</v>
      </c>
    </row>
    <row r="13" spans="1:21" ht="16" x14ac:dyDescent="0.2">
      <c r="A13" s="10">
        <f>'Demographic Data'!A13</f>
        <v>0</v>
      </c>
      <c r="B13" s="5">
        <f>'Demographic Data'!B13</f>
        <v>0</v>
      </c>
      <c r="C13" s="36">
        <f>'Demographic Data'!C13</f>
        <v>0</v>
      </c>
      <c r="D13" s="5">
        <f>'Demographic Data'!D13</f>
        <v>0</v>
      </c>
      <c r="E13" s="5">
        <f>SUM('Program Attendance - Fall'!E13:I13,'Program Attendance - Fall'!K13:Q13,'Program Attendance - Fall'!S13:Y13,'Program Attendance - Fall'!AA13:AG13,'Program Attendance - Fall'!AI13:AM13)</f>
        <v>0</v>
      </c>
      <c r="F13" s="5">
        <f>SUM('Program Attendance - Fall'!AN13:AO13,'Program Attendance - Fall'!AQ13:AW13,'Program Attendance - Fall'!AY13:BE13,'Program Attendance - Fall'!BG13:BM13,'Program Attendance - Fall'!BO13:BU13)</f>
        <v>0</v>
      </c>
      <c r="G13" s="5">
        <f>SUM('Program Attendance - Fall'!BW13:CC13,'Program Attendance - Fall'!CE13:CK13,'Program Attendance - Fall'!CM13:CS13,'Program Attendance - Fall'!CU13:DA13,'Program Attendance - Fall'!DC13:DE13)</f>
        <v>0</v>
      </c>
      <c r="H13" s="5">
        <f>SUM('Program Attendance - Fall'!DF13:DI13,'Program Attendance - Fall'!DK13:DQ13,'Program Attendance - Fall'!DS13:DY13,'Program Attendance - Fall'!EA13:EG13,'Program Attendance - Fall'!EI13:EM13)</f>
        <v>0</v>
      </c>
      <c r="I13" s="5">
        <f>SUM('Program Attendance - Fall'!EN13:EO13,'Program Attendance - Fall'!EQ13:EW13,'Program Attendance - Fall'!EY13:FE13,'Program Attendance - Fall'!FG13:FM13,'Program Attendance - Fall'!FO13:FU13,'Program Attendance - Fall'!FW13)</f>
        <v>0</v>
      </c>
      <c r="J13" s="5">
        <f>SUM('Program Attendance - Fall'!FX13:GC13,'Program Attendance - Fall'!GE13:GK13,'Program Attendance - Fall'!GM13:GS13,'Program Attendance - Fall'!GU13:HA13,'Program Attendance - Fall'!HC13:HF13)</f>
        <v>0</v>
      </c>
      <c r="K13" s="6">
        <f t="shared" si="1"/>
        <v>0</v>
      </c>
      <c r="L13" s="11" t="str">
        <f t="shared" si="4"/>
        <v>30 Days or Less</v>
      </c>
      <c r="M13" s="5">
        <f>SUM('Program Attendance - Spring'!E13:G13,'Program Attendance - Spring'!I13:O13,'Program Attendance - Spring'!Q13:W13,'Program Attendance - Spring'!Y13:AE13,'Program Attendance - Spring'!AG13:AJ13)</f>
        <v>0</v>
      </c>
      <c r="N13" s="5">
        <f>SUM('Program Attendance - Spring'!AK13:AM13,'Program Attendance - Spring'!AO13:AU13,'Program Attendance - Spring'!AW13:BC13,'Program Attendance - Spring'!BE13:BK13,'Program Attendance - Spring'!BM13:BS13)</f>
        <v>0</v>
      </c>
      <c r="O13" s="5">
        <f>SUM('Program Attendance - Spring'!BU13:CA13,'Program Attendance - Spring'!CC13:CI13,'Program Attendance - Spring'!CK13:CQ13,'Program Attendance - Spring'!CS13:CY13,'Program Attendance - Spring'!DA13:DB13)</f>
        <v>0</v>
      </c>
      <c r="P13" s="5">
        <f>SUM('Program Attendance - Spring'!DC13:DG13,'Program Attendance - Spring'!DI13:DO13,'Program Attendance - Spring'!DQ13:DW13,'Program Attendance - Spring'!DY13:EE13,'Program Attendance - Spring'!EG13:EK13)</f>
        <v>0</v>
      </c>
      <c r="Q13" s="5">
        <f>SUM('Program Attendance - Spring'!EL13:EM13,'Program Attendance - Spring'!EO13:EU13,'Program Attendance - Spring'!EW13:FC13,'Program Attendance - Spring'!FE13:FK13,'Program Attendance - Spring'!FM13:FS13)</f>
        <v>0</v>
      </c>
      <c r="R13" s="5">
        <f>SUM('Program Attendance - Spring'!FU13:GA13,'Program Attendance - Spring'!GC13:GI13,'Program Attendance - Spring'!GK13:GQ13,'Program Attendance - Spring'!GS13:GY13,'Program Attendance - Spring'!HA13:HC13)</f>
        <v>0</v>
      </c>
      <c r="S13" s="6">
        <f t="shared" si="2"/>
        <v>0</v>
      </c>
      <c r="T13" s="6">
        <f t="shared" si="0"/>
        <v>0</v>
      </c>
      <c r="U13" s="11" t="str">
        <f t="shared" si="3"/>
        <v>30 Days or Less</v>
      </c>
    </row>
    <row r="14" spans="1:21" ht="16" x14ac:dyDescent="0.2">
      <c r="A14" s="10">
        <f>'Demographic Data'!A14</f>
        <v>0</v>
      </c>
      <c r="B14" s="5">
        <f>'Demographic Data'!B14</f>
        <v>0</v>
      </c>
      <c r="C14" s="36">
        <f>'Demographic Data'!C14</f>
        <v>0</v>
      </c>
      <c r="D14" s="5">
        <f>'Demographic Data'!D14</f>
        <v>0</v>
      </c>
      <c r="E14" s="5">
        <f>SUM('Program Attendance - Fall'!E14:I14,'Program Attendance - Fall'!K14:Q14,'Program Attendance - Fall'!S14:Y14,'Program Attendance - Fall'!AA14:AG14,'Program Attendance - Fall'!AI14:AM14)</f>
        <v>0</v>
      </c>
      <c r="F14" s="5">
        <f>SUM('Program Attendance - Fall'!AN14:AO14,'Program Attendance - Fall'!AQ14:AW14,'Program Attendance - Fall'!AY14:BE14,'Program Attendance - Fall'!BG14:BM14,'Program Attendance - Fall'!BO14:BU14)</f>
        <v>0</v>
      </c>
      <c r="G14" s="5">
        <f>SUM('Program Attendance - Fall'!BW14:CC14,'Program Attendance - Fall'!CE14:CK14,'Program Attendance - Fall'!CM14:CS14,'Program Attendance - Fall'!CU14:DA14,'Program Attendance - Fall'!DC14:DE14)</f>
        <v>0</v>
      </c>
      <c r="H14" s="5">
        <f>SUM('Program Attendance - Fall'!DF14:DI14,'Program Attendance - Fall'!DK14:DQ14,'Program Attendance - Fall'!DS14:DY14,'Program Attendance - Fall'!EA14:EG14,'Program Attendance - Fall'!EI14:EM14)</f>
        <v>0</v>
      </c>
      <c r="I14" s="5">
        <f>SUM('Program Attendance - Fall'!EN14:EO14,'Program Attendance - Fall'!EQ14:EW14,'Program Attendance - Fall'!EY14:FE14,'Program Attendance - Fall'!FG14:FM14,'Program Attendance - Fall'!FO14:FU14,'Program Attendance - Fall'!FW14)</f>
        <v>0</v>
      </c>
      <c r="J14" s="5">
        <f>SUM('Program Attendance - Fall'!FX14:GC14,'Program Attendance - Fall'!GE14:GK14,'Program Attendance - Fall'!GM14:GS14,'Program Attendance - Fall'!GU14:HA14,'Program Attendance - Fall'!HC14:HF14)</f>
        <v>0</v>
      </c>
      <c r="K14" s="6">
        <f t="shared" si="1"/>
        <v>0</v>
      </c>
      <c r="L14" s="11" t="str">
        <f t="shared" si="4"/>
        <v>30 Days or Less</v>
      </c>
      <c r="M14" s="5">
        <f>SUM('Program Attendance - Spring'!E14:G14,'Program Attendance - Spring'!I14:O14,'Program Attendance - Spring'!Q14:W14,'Program Attendance - Spring'!Y14:AE14,'Program Attendance - Spring'!AG14:AJ14)</f>
        <v>0</v>
      </c>
      <c r="N14" s="5">
        <f>SUM('Program Attendance - Spring'!AK14:AM14,'Program Attendance - Spring'!AO14:AU14,'Program Attendance - Spring'!AW14:BC14,'Program Attendance - Spring'!BE14:BK14,'Program Attendance - Spring'!BM14:BS14)</f>
        <v>0</v>
      </c>
      <c r="O14" s="5">
        <f>SUM('Program Attendance - Spring'!BU14:CA14,'Program Attendance - Spring'!CC14:CI14,'Program Attendance - Spring'!CK14:CQ14,'Program Attendance - Spring'!CS14:CY14,'Program Attendance - Spring'!DA14:DB14)</f>
        <v>0</v>
      </c>
      <c r="P14" s="5">
        <f>SUM('Program Attendance - Spring'!DC14:DG14,'Program Attendance - Spring'!DI14:DO14,'Program Attendance - Spring'!DQ14:DW14,'Program Attendance - Spring'!DY14:EE14,'Program Attendance - Spring'!EG14:EK14)</f>
        <v>0</v>
      </c>
      <c r="Q14" s="5">
        <f>SUM('Program Attendance - Spring'!EL14:EM14,'Program Attendance - Spring'!EO14:EU14,'Program Attendance - Spring'!EW14:FC14,'Program Attendance - Spring'!FE14:FK14,'Program Attendance - Spring'!FM14:FS14)</f>
        <v>0</v>
      </c>
      <c r="R14" s="5">
        <f>SUM('Program Attendance - Spring'!FU14:GA14,'Program Attendance - Spring'!GC14:GI14,'Program Attendance - Spring'!GK14:GQ14,'Program Attendance - Spring'!GS14:GY14,'Program Attendance - Spring'!HA14:HC14)</f>
        <v>0</v>
      </c>
      <c r="S14" s="6">
        <f t="shared" si="2"/>
        <v>0</v>
      </c>
      <c r="T14" s="6">
        <f t="shared" si="0"/>
        <v>0</v>
      </c>
      <c r="U14" s="11" t="str">
        <f t="shared" si="3"/>
        <v>30 Days or Less</v>
      </c>
    </row>
    <row r="15" spans="1:21" ht="16" x14ac:dyDescent="0.2">
      <c r="A15" s="10">
        <f>'Demographic Data'!A15</f>
        <v>0</v>
      </c>
      <c r="B15" s="5">
        <f>'Demographic Data'!B15</f>
        <v>0</v>
      </c>
      <c r="C15" s="36">
        <f>'Demographic Data'!C15</f>
        <v>0</v>
      </c>
      <c r="D15" s="5">
        <f>'Demographic Data'!D15</f>
        <v>0</v>
      </c>
      <c r="E15" s="5">
        <f>SUM('Program Attendance - Fall'!E15:I15,'Program Attendance - Fall'!K15:Q15,'Program Attendance - Fall'!S15:Y15,'Program Attendance - Fall'!AA15:AG15,'Program Attendance - Fall'!AI15:AM15)</f>
        <v>0</v>
      </c>
      <c r="F15" s="5">
        <f>SUM('Program Attendance - Fall'!AN15:AO15,'Program Attendance - Fall'!AQ15:AW15,'Program Attendance - Fall'!AY15:BE15,'Program Attendance - Fall'!BG15:BM15,'Program Attendance - Fall'!BO15:BU15)</f>
        <v>0</v>
      </c>
      <c r="G15" s="5">
        <f>SUM('Program Attendance - Fall'!BW15:CC15,'Program Attendance - Fall'!CE15:CK15,'Program Attendance - Fall'!CM15:CS15,'Program Attendance - Fall'!CU15:DA15,'Program Attendance - Fall'!DC15:DE15)</f>
        <v>0</v>
      </c>
      <c r="H15" s="5">
        <f>SUM('Program Attendance - Fall'!DF15:DI15,'Program Attendance - Fall'!DK15:DQ15,'Program Attendance - Fall'!DS15:DY15,'Program Attendance - Fall'!EA15:EG15,'Program Attendance - Fall'!EI15:EM15)</f>
        <v>0</v>
      </c>
      <c r="I15" s="5">
        <f>SUM('Program Attendance - Fall'!EN15:EO15,'Program Attendance - Fall'!EQ15:EW15,'Program Attendance - Fall'!EY15:FE15,'Program Attendance - Fall'!FG15:FM15,'Program Attendance - Fall'!FO15:FU15,'Program Attendance - Fall'!FW15)</f>
        <v>0</v>
      </c>
      <c r="J15" s="5">
        <f>SUM('Program Attendance - Fall'!FX15:GC15,'Program Attendance - Fall'!GE15:GK15,'Program Attendance - Fall'!GM15:GS15,'Program Attendance - Fall'!GU15:HA15,'Program Attendance - Fall'!HC15:HF15)</f>
        <v>0</v>
      </c>
      <c r="K15" s="6">
        <f t="shared" si="1"/>
        <v>0</v>
      </c>
      <c r="L15" s="11" t="str">
        <f t="shared" si="4"/>
        <v>30 Days or Less</v>
      </c>
      <c r="M15" s="5">
        <f>SUM('Program Attendance - Spring'!E15:G15,'Program Attendance - Spring'!I15:O15,'Program Attendance - Spring'!Q15:W15,'Program Attendance - Spring'!Y15:AE15,'Program Attendance - Spring'!AG15:AJ15)</f>
        <v>0</v>
      </c>
      <c r="N15" s="5">
        <f>SUM('Program Attendance - Spring'!AK15:AM15,'Program Attendance - Spring'!AO15:AU15,'Program Attendance - Spring'!AW15:BC15,'Program Attendance - Spring'!BE15:BK15,'Program Attendance - Spring'!BM15:BS15)</f>
        <v>0</v>
      </c>
      <c r="O15" s="5">
        <f>SUM('Program Attendance - Spring'!BU15:CA15,'Program Attendance - Spring'!CC15:CI15,'Program Attendance - Spring'!CK15:CQ15,'Program Attendance - Spring'!CS15:CY15,'Program Attendance - Spring'!DA15:DB15)</f>
        <v>0</v>
      </c>
      <c r="P15" s="5">
        <f>SUM('Program Attendance - Spring'!DC15:DG15,'Program Attendance - Spring'!DI15:DO15,'Program Attendance - Spring'!DQ15:DW15,'Program Attendance - Spring'!DY15:EE15,'Program Attendance - Spring'!EG15:EK15)</f>
        <v>0</v>
      </c>
      <c r="Q15" s="5">
        <f>SUM('Program Attendance - Spring'!EL15:EM15,'Program Attendance - Spring'!EO15:EU15,'Program Attendance - Spring'!EW15:FC15,'Program Attendance - Spring'!FE15:FK15,'Program Attendance - Spring'!FM15:FS15)</f>
        <v>0</v>
      </c>
      <c r="R15" s="5">
        <f>SUM('Program Attendance - Spring'!FU15:GA15,'Program Attendance - Spring'!GC15:GI15,'Program Attendance - Spring'!GK15:GQ15,'Program Attendance - Spring'!GS15:GY15,'Program Attendance - Spring'!HA15:HC15)</f>
        <v>0</v>
      </c>
      <c r="S15" s="6">
        <f t="shared" si="2"/>
        <v>0</v>
      </c>
      <c r="T15" s="6">
        <f t="shared" si="0"/>
        <v>0</v>
      </c>
      <c r="U15" s="11" t="str">
        <f t="shared" si="3"/>
        <v>30 Days or Less</v>
      </c>
    </row>
    <row r="16" spans="1:21" ht="16" x14ac:dyDescent="0.2">
      <c r="A16" s="10">
        <f>'Demographic Data'!A16</f>
        <v>0</v>
      </c>
      <c r="B16" s="5">
        <f>'Demographic Data'!B16</f>
        <v>0</v>
      </c>
      <c r="C16" s="36">
        <f>'Demographic Data'!C16</f>
        <v>0</v>
      </c>
      <c r="D16" s="5">
        <f>'Demographic Data'!D16</f>
        <v>0</v>
      </c>
      <c r="E16" s="5">
        <f>SUM('Program Attendance - Fall'!E16:I16,'Program Attendance - Fall'!K16:Q16,'Program Attendance - Fall'!S16:Y16,'Program Attendance - Fall'!AA16:AG16,'Program Attendance - Fall'!AI16:AM16)</f>
        <v>0</v>
      </c>
      <c r="F16" s="5">
        <f>SUM('Program Attendance - Fall'!AN16:AO16,'Program Attendance - Fall'!AQ16:AW16,'Program Attendance - Fall'!AY16:BE16,'Program Attendance - Fall'!BG16:BM16,'Program Attendance - Fall'!BO16:BU16)</f>
        <v>0</v>
      </c>
      <c r="G16" s="5">
        <f>SUM('Program Attendance - Fall'!BW16:CC16,'Program Attendance - Fall'!CE16:CK16,'Program Attendance - Fall'!CM16:CS16,'Program Attendance - Fall'!CU16:DA16,'Program Attendance - Fall'!DC16:DE16)</f>
        <v>0</v>
      </c>
      <c r="H16" s="5">
        <f>SUM('Program Attendance - Fall'!DF16:DI16,'Program Attendance - Fall'!DK16:DQ16,'Program Attendance - Fall'!DS16:DY16,'Program Attendance - Fall'!EA16:EG16,'Program Attendance - Fall'!EI16:EM16)</f>
        <v>0</v>
      </c>
      <c r="I16" s="5">
        <f>SUM('Program Attendance - Fall'!EN16:EO16,'Program Attendance - Fall'!EQ16:EW16,'Program Attendance - Fall'!EY16:FE16,'Program Attendance - Fall'!FG16:FM16,'Program Attendance - Fall'!FO16:FU16,'Program Attendance - Fall'!FW16)</f>
        <v>0</v>
      </c>
      <c r="J16" s="5">
        <f>SUM('Program Attendance - Fall'!FX16:GC16,'Program Attendance - Fall'!GE16:GK16,'Program Attendance - Fall'!GM16:GS16,'Program Attendance - Fall'!GU16:HA16,'Program Attendance - Fall'!HC16:HF16)</f>
        <v>0</v>
      </c>
      <c r="K16" s="6">
        <f t="shared" si="1"/>
        <v>0</v>
      </c>
      <c r="L16" s="11" t="str">
        <f t="shared" si="4"/>
        <v>30 Days or Less</v>
      </c>
      <c r="M16" s="5">
        <f>SUM('Program Attendance - Spring'!E16:G16,'Program Attendance - Spring'!I16:O16,'Program Attendance - Spring'!Q16:W16,'Program Attendance - Spring'!Y16:AE16,'Program Attendance - Spring'!AG16:AJ16)</f>
        <v>0</v>
      </c>
      <c r="N16" s="5">
        <f>SUM('Program Attendance - Spring'!AK16:AM16,'Program Attendance - Spring'!AO16:AU16,'Program Attendance - Spring'!AW16:BC16,'Program Attendance - Spring'!BE16:BK16,'Program Attendance - Spring'!BM16:BS16)</f>
        <v>0</v>
      </c>
      <c r="O16" s="5">
        <f>SUM('Program Attendance - Spring'!BU16:CA16,'Program Attendance - Spring'!CC16:CI16,'Program Attendance - Spring'!CK16:CQ16,'Program Attendance - Spring'!CS16:CY16,'Program Attendance - Spring'!DA16:DB16)</f>
        <v>0</v>
      </c>
      <c r="P16" s="5">
        <f>SUM('Program Attendance - Spring'!DC16:DG16,'Program Attendance - Spring'!DI16:DO16,'Program Attendance - Spring'!DQ16:DW16,'Program Attendance - Spring'!DY16:EE16,'Program Attendance - Spring'!EG16:EK16)</f>
        <v>0</v>
      </c>
      <c r="Q16" s="5">
        <f>SUM('Program Attendance - Spring'!EL16:EM16,'Program Attendance - Spring'!EO16:EU16,'Program Attendance - Spring'!EW16:FC16,'Program Attendance - Spring'!FE16:FK16,'Program Attendance - Spring'!FM16:FS16)</f>
        <v>0</v>
      </c>
      <c r="R16" s="5">
        <f>SUM('Program Attendance - Spring'!FU16:GA16,'Program Attendance - Spring'!GC16:GI16,'Program Attendance - Spring'!GK16:GQ16,'Program Attendance - Spring'!GS16:GY16,'Program Attendance - Spring'!HA16:HC16)</f>
        <v>0</v>
      </c>
      <c r="S16" s="6">
        <f t="shared" si="2"/>
        <v>0</v>
      </c>
      <c r="T16" s="6">
        <f t="shared" si="0"/>
        <v>0</v>
      </c>
      <c r="U16" s="11" t="str">
        <f t="shared" si="3"/>
        <v>30 Days or Less</v>
      </c>
    </row>
    <row r="17" spans="1:21" ht="16" x14ac:dyDescent="0.2">
      <c r="A17" s="10">
        <f>'Demographic Data'!A17</f>
        <v>0</v>
      </c>
      <c r="B17" s="5">
        <f>'Demographic Data'!B17</f>
        <v>0</v>
      </c>
      <c r="C17" s="36">
        <f>'Demographic Data'!C17</f>
        <v>0</v>
      </c>
      <c r="D17" s="5">
        <f>'Demographic Data'!D17</f>
        <v>0</v>
      </c>
      <c r="E17" s="5">
        <f>SUM('Program Attendance - Fall'!E17:I17,'Program Attendance - Fall'!K17:Q17,'Program Attendance - Fall'!S17:Y17,'Program Attendance - Fall'!AA17:AG17,'Program Attendance - Fall'!AI17:AM17)</f>
        <v>0</v>
      </c>
      <c r="F17" s="5">
        <f>SUM('Program Attendance - Fall'!AN17:AO17,'Program Attendance - Fall'!AQ17:AW17,'Program Attendance - Fall'!AY17:BE17,'Program Attendance - Fall'!BG17:BM17,'Program Attendance - Fall'!BO17:BU17)</f>
        <v>0</v>
      </c>
      <c r="G17" s="5">
        <f>SUM('Program Attendance - Fall'!BW17:CC17,'Program Attendance - Fall'!CE17:CK17,'Program Attendance - Fall'!CM17:CS17,'Program Attendance - Fall'!CU17:DA17,'Program Attendance - Fall'!DC17:DE17)</f>
        <v>0</v>
      </c>
      <c r="H17" s="5">
        <f>SUM('Program Attendance - Fall'!DF17:DI17,'Program Attendance - Fall'!DK17:DQ17,'Program Attendance - Fall'!DS17:DY17,'Program Attendance - Fall'!EA17:EG17,'Program Attendance - Fall'!EI17:EM17)</f>
        <v>0</v>
      </c>
      <c r="I17" s="5">
        <f>SUM('Program Attendance - Fall'!EN17:EO17,'Program Attendance - Fall'!EQ17:EW17,'Program Attendance - Fall'!EY17:FE17,'Program Attendance - Fall'!FG17:FM17,'Program Attendance - Fall'!FO17:FU17,'Program Attendance - Fall'!FW17)</f>
        <v>0</v>
      </c>
      <c r="J17" s="5">
        <f>SUM('Program Attendance - Fall'!FX17:GC17,'Program Attendance - Fall'!GE17:GK17,'Program Attendance - Fall'!GM17:GS17,'Program Attendance - Fall'!GU17:HA17,'Program Attendance - Fall'!HC17:HF17)</f>
        <v>0</v>
      </c>
      <c r="K17" s="6">
        <f t="shared" si="1"/>
        <v>0</v>
      </c>
      <c r="L17" s="11" t="str">
        <f t="shared" si="4"/>
        <v>30 Days or Less</v>
      </c>
      <c r="M17" s="5">
        <f>SUM('Program Attendance - Spring'!E17:G17,'Program Attendance - Spring'!I17:O17,'Program Attendance - Spring'!Q17:W17,'Program Attendance - Spring'!Y17:AE17,'Program Attendance - Spring'!AG17:AJ17)</f>
        <v>0</v>
      </c>
      <c r="N17" s="5">
        <f>SUM('Program Attendance - Spring'!AK17:AM17,'Program Attendance - Spring'!AO17:AU17,'Program Attendance - Spring'!AW17:BC17,'Program Attendance - Spring'!BE17:BK17,'Program Attendance - Spring'!BM17:BS17)</f>
        <v>0</v>
      </c>
      <c r="O17" s="5">
        <f>SUM('Program Attendance - Spring'!BU17:CA17,'Program Attendance - Spring'!CC17:CI17,'Program Attendance - Spring'!CK17:CQ17,'Program Attendance - Spring'!CS17:CY17,'Program Attendance - Spring'!DA17:DB17)</f>
        <v>0</v>
      </c>
      <c r="P17" s="5">
        <f>SUM('Program Attendance - Spring'!DC17:DG17,'Program Attendance - Spring'!DI17:DO17,'Program Attendance - Spring'!DQ17:DW17,'Program Attendance - Spring'!DY17:EE17,'Program Attendance - Spring'!EG17:EK17)</f>
        <v>0</v>
      </c>
      <c r="Q17" s="5">
        <f>SUM('Program Attendance - Spring'!EL17:EM17,'Program Attendance - Spring'!EO17:EU17,'Program Attendance - Spring'!EW17:FC17,'Program Attendance - Spring'!FE17:FK17,'Program Attendance - Spring'!FM17:FS17)</f>
        <v>0</v>
      </c>
      <c r="R17" s="5">
        <f>SUM('Program Attendance - Spring'!FU17:GA17,'Program Attendance - Spring'!GC17:GI17,'Program Attendance - Spring'!GK17:GQ17,'Program Attendance - Spring'!GS17:GY17,'Program Attendance - Spring'!HA17:HC17)</f>
        <v>0</v>
      </c>
      <c r="S17" s="6">
        <f t="shared" si="2"/>
        <v>0</v>
      </c>
      <c r="T17" s="6">
        <f t="shared" si="0"/>
        <v>0</v>
      </c>
      <c r="U17" s="11" t="str">
        <f t="shared" si="3"/>
        <v>30 Days or Less</v>
      </c>
    </row>
    <row r="18" spans="1:21" ht="16" x14ac:dyDescent="0.2">
      <c r="A18" s="10">
        <f>'Demographic Data'!A18</f>
        <v>0</v>
      </c>
      <c r="B18" s="5">
        <f>'Demographic Data'!B18</f>
        <v>0</v>
      </c>
      <c r="C18" s="36">
        <f>'Demographic Data'!C18</f>
        <v>0</v>
      </c>
      <c r="D18" s="5">
        <f>'Demographic Data'!D18</f>
        <v>0</v>
      </c>
      <c r="E18" s="5">
        <f>SUM('Program Attendance - Fall'!E18:I18,'Program Attendance - Fall'!K18:Q18,'Program Attendance - Fall'!S18:Y18,'Program Attendance - Fall'!AA18:AG18,'Program Attendance - Fall'!AI18:AM18)</f>
        <v>0</v>
      </c>
      <c r="F18" s="5">
        <f>SUM('Program Attendance - Fall'!AN18:AO18,'Program Attendance - Fall'!AQ18:AW18,'Program Attendance - Fall'!AY18:BE18,'Program Attendance - Fall'!BG18:BM18,'Program Attendance - Fall'!BO18:BU18)</f>
        <v>0</v>
      </c>
      <c r="G18" s="5">
        <f>SUM('Program Attendance - Fall'!BW18:CC18,'Program Attendance - Fall'!CE18:CK18,'Program Attendance - Fall'!CM18:CS18,'Program Attendance - Fall'!CU18:DA18,'Program Attendance - Fall'!DC18:DE18)</f>
        <v>0</v>
      </c>
      <c r="H18" s="5">
        <f>SUM('Program Attendance - Fall'!DF18:DI18,'Program Attendance - Fall'!DK18:DQ18,'Program Attendance - Fall'!DS18:DY18,'Program Attendance - Fall'!EA18:EG18,'Program Attendance - Fall'!EI18:EM18)</f>
        <v>0</v>
      </c>
      <c r="I18" s="5">
        <f>SUM('Program Attendance - Fall'!EN18:EO18,'Program Attendance - Fall'!EQ18:EW18,'Program Attendance - Fall'!EY18:FE18,'Program Attendance - Fall'!FG18:FM18,'Program Attendance - Fall'!FO18:FU18,'Program Attendance - Fall'!FW18)</f>
        <v>0</v>
      </c>
      <c r="J18" s="5">
        <f>SUM('Program Attendance - Fall'!FX18:GC18,'Program Attendance - Fall'!GE18:GK18,'Program Attendance - Fall'!GM18:GS18,'Program Attendance - Fall'!GU18:HA18,'Program Attendance - Fall'!HC18:HF18)</f>
        <v>0</v>
      </c>
      <c r="K18" s="6">
        <f t="shared" si="1"/>
        <v>0</v>
      </c>
      <c r="L18" s="11" t="str">
        <f t="shared" si="4"/>
        <v>30 Days or Less</v>
      </c>
      <c r="M18" s="5">
        <f>SUM('Program Attendance - Spring'!E18:G18,'Program Attendance - Spring'!I18:O18,'Program Attendance - Spring'!Q18:W18,'Program Attendance - Spring'!Y18:AE18,'Program Attendance - Spring'!AG18:AJ18)</f>
        <v>0</v>
      </c>
      <c r="N18" s="5">
        <f>SUM('Program Attendance - Spring'!AK18:AM18,'Program Attendance - Spring'!AO18:AU18,'Program Attendance - Spring'!AW18:BC18,'Program Attendance - Spring'!BE18:BK18,'Program Attendance - Spring'!BM18:BS18)</f>
        <v>0</v>
      </c>
      <c r="O18" s="5">
        <f>SUM('Program Attendance - Spring'!BU18:CA18,'Program Attendance - Spring'!CC18:CI18,'Program Attendance - Spring'!CK18:CQ18,'Program Attendance - Spring'!CS18:CY18,'Program Attendance - Spring'!DA18:DB18)</f>
        <v>0</v>
      </c>
      <c r="P18" s="5">
        <f>SUM('Program Attendance - Spring'!DC18:DG18,'Program Attendance - Spring'!DI18:DO18,'Program Attendance - Spring'!DQ18:DW18,'Program Attendance - Spring'!DY18:EE18,'Program Attendance - Spring'!EG18:EK18)</f>
        <v>0</v>
      </c>
      <c r="Q18" s="5">
        <f>SUM('Program Attendance - Spring'!EL18:EM18,'Program Attendance - Spring'!EO18:EU18,'Program Attendance - Spring'!EW18:FC18,'Program Attendance - Spring'!FE18:FK18,'Program Attendance - Spring'!FM18:FS18)</f>
        <v>0</v>
      </c>
      <c r="R18" s="5">
        <f>SUM('Program Attendance - Spring'!FU18:GA18,'Program Attendance - Spring'!GC18:GI18,'Program Attendance - Spring'!GK18:GQ18,'Program Attendance - Spring'!GS18:GY18,'Program Attendance - Spring'!HA18:HC18)</f>
        <v>0</v>
      </c>
      <c r="S18" s="6">
        <f t="shared" si="2"/>
        <v>0</v>
      </c>
      <c r="T18" s="6">
        <f t="shared" si="0"/>
        <v>0</v>
      </c>
      <c r="U18" s="11" t="str">
        <f t="shared" si="3"/>
        <v>30 Days or Less</v>
      </c>
    </row>
    <row r="19" spans="1:21" ht="16" x14ac:dyDescent="0.2">
      <c r="A19" s="10">
        <f>'Demographic Data'!A19</f>
        <v>0</v>
      </c>
      <c r="B19" s="5">
        <f>'Demographic Data'!B19</f>
        <v>0</v>
      </c>
      <c r="C19" s="36">
        <f>'Demographic Data'!C19</f>
        <v>0</v>
      </c>
      <c r="D19" s="5">
        <f>'Demographic Data'!D19</f>
        <v>0</v>
      </c>
      <c r="E19" s="5">
        <f>SUM('Program Attendance - Fall'!E19:I19,'Program Attendance - Fall'!K19:Q19,'Program Attendance - Fall'!S19:Y19,'Program Attendance - Fall'!AA19:AG19,'Program Attendance - Fall'!AI19:AM19)</f>
        <v>0</v>
      </c>
      <c r="F19" s="5">
        <f>SUM('Program Attendance - Fall'!AN19:AO19,'Program Attendance - Fall'!AQ19:AW19,'Program Attendance - Fall'!AY19:BE19,'Program Attendance - Fall'!BG19:BM19,'Program Attendance - Fall'!BO19:BU19)</f>
        <v>0</v>
      </c>
      <c r="G19" s="5">
        <f>SUM('Program Attendance - Fall'!BW19:CC19,'Program Attendance - Fall'!CE19:CK19,'Program Attendance - Fall'!CM19:CS19,'Program Attendance - Fall'!CU19:DA19,'Program Attendance - Fall'!DC19:DE19)</f>
        <v>0</v>
      </c>
      <c r="H19" s="5">
        <f>SUM('Program Attendance - Fall'!DF19:DI19,'Program Attendance - Fall'!DK19:DQ19,'Program Attendance - Fall'!DS19:DY19,'Program Attendance - Fall'!EA19:EG19,'Program Attendance - Fall'!EI19:EM19)</f>
        <v>0</v>
      </c>
      <c r="I19" s="5">
        <f>SUM('Program Attendance - Fall'!EN19:EO19,'Program Attendance - Fall'!EQ19:EW19,'Program Attendance - Fall'!EY19:FE19,'Program Attendance - Fall'!FG19:FM19,'Program Attendance - Fall'!FO19:FU19,'Program Attendance - Fall'!FW19)</f>
        <v>0</v>
      </c>
      <c r="J19" s="5">
        <f>SUM('Program Attendance - Fall'!FX19:GC19,'Program Attendance - Fall'!GE19:GK19,'Program Attendance - Fall'!GM19:GS19,'Program Attendance - Fall'!GU19:HA19,'Program Attendance - Fall'!HC19:HF19)</f>
        <v>0</v>
      </c>
      <c r="K19" s="6">
        <f t="shared" si="1"/>
        <v>0</v>
      </c>
      <c r="L19" s="11" t="str">
        <f t="shared" si="4"/>
        <v>30 Days or Less</v>
      </c>
      <c r="M19" s="5">
        <f>SUM('Program Attendance - Spring'!E19:G19,'Program Attendance - Spring'!I19:O19,'Program Attendance - Spring'!Q19:W19,'Program Attendance - Spring'!Y19:AE19,'Program Attendance - Spring'!AG19:AJ19)</f>
        <v>0</v>
      </c>
      <c r="N19" s="5">
        <f>SUM('Program Attendance - Spring'!AK19:AM19,'Program Attendance - Spring'!AO19:AU19,'Program Attendance - Spring'!AW19:BC19,'Program Attendance - Spring'!BE19:BK19,'Program Attendance - Spring'!BM19:BS19)</f>
        <v>0</v>
      </c>
      <c r="O19" s="5">
        <f>SUM('Program Attendance - Spring'!BU19:CA19,'Program Attendance - Spring'!CC19:CI19,'Program Attendance - Spring'!CK19:CQ19,'Program Attendance - Spring'!CS19:CY19,'Program Attendance - Spring'!DA19:DB19)</f>
        <v>0</v>
      </c>
      <c r="P19" s="5">
        <f>SUM('Program Attendance - Spring'!DC19:DG19,'Program Attendance - Spring'!DI19:DO19,'Program Attendance - Spring'!DQ19:DW19,'Program Attendance - Spring'!DY19:EE19,'Program Attendance - Spring'!EG19:EK19)</f>
        <v>0</v>
      </c>
      <c r="Q19" s="5">
        <f>SUM('Program Attendance - Spring'!EL19:EM19,'Program Attendance - Spring'!EO19:EU19,'Program Attendance - Spring'!EW19:FC19,'Program Attendance - Spring'!FE19:FK19,'Program Attendance - Spring'!FM19:FS19)</f>
        <v>0</v>
      </c>
      <c r="R19" s="5">
        <f>SUM('Program Attendance - Spring'!FU19:GA19,'Program Attendance - Spring'!GC19:GI19,'Program Attendance - Spring'!GK19:GQ19,'Program Attendance - Spring'!GS19:GY19,'Program Attendance - Spring'!HA19:HC19)</f>
        <v>0</v>
      </c>
      <c r="S19" s="6">
        <f t="shared" si="2"/>
        <v>0</v>
      </c>
      <c r="T19" s="6">
        <f t="shared" si="0"/>
        <v>0</v>
      </c>
      <c r="U19" s="11" t="str">
        <f t="shared" si="3"/>
        <v>30 Days or Less</v>
      </c>
    </row>
    <row r="20" spans="1:21" ht="16" x14ac:dyDescent="0.2">
      <c r="A20" s="10">
        <f>'Demographic Data'!A20</f>
        <v>0</v>
      </c>
      <c r="B20" s="5">
        <f>'Demographic Data'!B20</f>
        <v>0</v>
      </c>
      <c r="C20" s="36">
        <f>'Demographic Data'!C20</f>
        <v>0</v>
      </c>
      <c r="D20" s="5">
        <f>'Demographic Data'!D20</f>
        <v>0</v>
      </c>
      <c r="E20" s="5">
        <f>SUM('Program Attendance - Fall'!E20:I20,'Program Attendance - Fall'!K20:Q20,'Program Attendance - Fall'!S20:Y20,'Program Attendance - Fall'!AA20:AG20,'Program Attendance - Fall'!AI20:AM20)</f>
        <v>0</v>
      </c>
      <c r="F20" s="5">
        <f>SUM('Program Attendance - Fall'!AN20:AO20,'Program Attendance - Fall'!AQ20:AW20,'Program Attendance - Fall'!AY20:BE20,'Program Attendance - Fall'!BG20:BM20,'Program Attendance - Fall'!BO20:BU20)</f>
        <v>0</v>
      </c>
      <c r="G20" s="5">
        <f>SUM('Program Attendance - Fall'!BW20:CC20,'Program Attendance - Fall'!CE20:CK20,'Program Attendance - Fall'!CM20:CS20,'Program Attendance - Fall'!CU20:DA20,'Program Attendance - Fall'!DC20:DE20)</f>
        <v>0</v>
      </c>
      <c r="H20" s="5">
        <f>SUM('Program Attendance - Fall'!DF20:DI20,'Program Attendance - Fall'!DK20:DQ20,'Program Attendance - Fall'!DS20:DY20,'Program Attendance - Fall'!EA20:EG20,'Program Attendance - Fall'!EI20:EM20)</f>
        <v>0</v>
      </c>
      <c r="I20" s="5">
        <f>SUM('Program Attendance - Fall'!EN20:EO20,'Program Attendance - Fall'!EQ20:EW20,'Program Attendance - Fall'!EY20:FE20,'Program Attendance - Fall'!FG20:FM20,'Program Attendance - Fall'!FO20:FU20,'Program Attendance - Fall'!FW20)</f>
        <v>0</v>
      </c>
      <c r="J20" s="5">
        <f>SUM('Program Attendance - Fall'!FX20:GC20,'Program Attendance - Fall'!GE20:GK20,'Program Attendance - Fall'!GM20:GS20,'Program Attendance - Fall'!GU20:HA20,'Program Attendance - Fall'!HC20:HF20)</f>
        <v>0</v>
      </c>
      <c r="K20" s="6">
        <f t="shared" si="1"/>
        <v>0</v>
      </c>
      <c r="L20" s="11" t="str">
        <f t="shared" si="4"/>
        <v>30 Days or Less</v>
      </c>
      <c r="M20" s="5">
        <f>SUM('Program Attendance - Spring'!E20:G20,'Program Attendance - Spring'!I20:O20,'Program Attendance - Spring'!Q20:W20,'Program Attendance - Spring'!Y20:AE20,'Program Attendance - Spring'!AG20:AJ20)</f>
        <v>0</v>
      </c>
      <c r="N20" s="5">
        <f>SUM('Program Attendance - Spring'!AK20:AM20,'Program Attendance - Spring'!AO20:AU20,'Program Attendance - Spring'!AW20:BC20,'Program Attendance - Spring'!BE20:BK20,'Program Attendance - Spring'!BM20:BS20)</f>
        <v>0</v>
      </c>
      <c r="O20" s="5">
        <f>SUM('Program Attendance - Spring'!BU20:CA20,'Program Attendance - Spring'!CC20:CI20,'Program Attendance - Spring'!CK20:CQ20,'Program Attendance - Spring'!CS20:CY20,'Program Attendance - Spring'!DA20:DB20)</f>
        <v>0</v>
      </c>
      <c r="P20" s="5">
        <f>SUM('Program Attendance - Spring'!DC20:DG20,'Program Attendance - Spring'!DI20:DO20,'Program Attendance - Spring'!DQ20:DW20,'Program Attendance - Spring'!DY20:EE20,'Program Attendance - Spring'!EG20:EK20)</f>
        <v>0</v>
      </c>
      <c r="Q20" s="5">
        <f>SUM('Program Attendance - Spring'!EL20:EM20,'Program Attendance - Spring'!EO20:EU20,'Program Attendance - Spring'!EW20:FC20,'Program Attendance - Spring'!FE20:FK20,'Program Attendance - Spring'!FM20:FS20)</f>
        <v>0</v>
      </c>
      <c r="R20" s="5">
        <f>SUM('Program Attendance - Spring'!FU20:GA20,'Program Attendance - Spring'!GC20:GI20,'Program Attendance - Spring'!GK20:GQ20,'Program Attendance - Spring'!GS20:GY20,'Program Attendance - Spring'!HA20:HC20)</f>
        <v>0</v>
      </c>
      <c r="S20" s="6">
        <f t="shared" si="2"/>
        <v>0</v>
      </c>
      <c r="T20" s="6">
        <f t="shared" si="0"/>
        <v>0</v>
      </c>
      <c r="U20" s="11" t="str">
        <f t="shared" si="3"/>
        <v>30 Days or Less</v>
      </c>
    </row>
    <row r="21" spans="1:21" ht="16" x14ac:dyDescent="0.2">
      <c r="A21" s="10">
        <f>'Demographic Data'!A21</f>
        <v>0</v>
      </c>
      <c r="B21" s="5">
        <f>'Demographic Data'!B21</f>
        <v>0</v>
      </c>
      <c r="C21" s="36">
        <f>'Demographic Data'!C21</f>
        <v>0</v>
      </c>
      <c r="D21" s="5">
        <f>'Demographic Data'!D21</f>
        <v>0</v>
      </c>
      <c r="E21" s="5">
        <f>SUM('Program Attendance - Fall'!E21:I21,'Program Attendance - Fall'!K21:Q21,'Program Attendance - Fall'!S21:Y21,'Program Attendance - Fall'!AA21:AG21,'Program Attendance - Fall'!AI21:AM21)</f>
        <v>0</v>
      </c>
      <c r="F21" s="5">
        <f>SUM('Program Attendance - Fall'!AN21:AO21,'Program Attendance - Fall'!AQ21:AW21,'Program Attendance - Fall'!AY21:BE21,'Program Attendance - Fall'!BG21:BM21,'Program Attendance - Fall'!BO21:BU21)</f>
        <v>0</v>
      </c>
      <c r="G21" s="5">
        <f>SUM('Program Attendance - Fall'!BW21:CC21,'Program Attendance - Fall'!CE21:CK21,'Program Attendance - Fall'!CM21:CS21,'Program Attendance - Fall'!CU21:DA21,'Program Attendance - Fall'!DC21:DE21)</f>
        <v>0</v>
      </c>
      <c r="H21" s="5">
        <f>SUM('Program Attendance - Fall'!DF21:DI21,'Program Attendance - Fall'!DK21:DQ21,'Program Attendance - Fall'!DS21:DY21,'Program Attendance - Fall'!EA21:EG21,'Program Attendance - Fall'!EI21:EM21)</f>
        <v>0</v>
      </c>
      <c r="I21" s="5">
        <f>SUM('Program Attendance - Fall'!EN21:EO21,'Program Attendance - Fall'!EQ21:EW21,'Program Attendance - Fall'!EY21:FE21,'Program Attendance - Fall'!FG21:FM21,'Program Attendance - Fall'!FO21:FU21,'Program Attendance - Fall'!FW21)</f>
        <v>0</v>
      </c>
      <c r="J21" s="5">
        <f>SUM('Program Attendance - Fall'!FX21:GC21,'Program Attendance - Fall'!GE21:GK21,'Program Attendance - Fall'!GM21:GS21,'Program Attendance - Fall'!GU21:HA21,'Program Attendance - Fall'!HC21:HF21)</f>
        <v>0</v>
      </c>
      <c r="K21" s="6">
        <f t="shared" ref="K21" si="5">SUM(E21:J21)</f>
        <v>0</v>
      </c>
      <c r="L21" s="11" t="str">
        <f t="shared" si="4"/>
        <v>30 Days or Less</v>
      </c>
      <c r="M21" s="5">
        <f>SUM('Program Attendance - Spring'!E21:G21,'Program Attendance - Spring'!I21:O21,'Program Attendance - Spring'!Q21:W21,'Program Attendance - Spring'!Y21:AE21,'Program Attendance - Spring'!AG21:AJ21)</f>
        <v>0</v>
      </c>
      <c r="N21" s="5">
        <f>SUM('Program Attendance - Spring'!AK21:AM21,'Program Attendance - Spring'!AO21:AU21,'Program Attendance - Spring'!AW21:BC21,'Program Attendance - Spring'!BE21:BK21,'Program Attendance - Spring'!BM21:BS21)</f>
        <v>0</v>
      </c>
      <c r="O21" s="5">
        <f>SUM('Program Attendance - Spring'!BU21:CA21,'Program Attendance - Spring'!CC21:CI21,'Program Attendance - Spring'!CK21:CQ21,'Program Attendance - Spring'!CS21:CY21,'Program Attendance - Spring'!DA21:DB21)</f>
        <v>0</v>
      </c>
      <c r="P21" s="5">
        <f>SUM('Program Attendance - Spring'!DC21:DG21,'Program Attendance - Spring'!DI21:DO21,'Program Attendance - Spring'!DQ21:DW21,'Program Attendance - Spring'!DY21:EE21,'Program Attendance - Spring'!EG21:EK21)</f>
        <v>0</v>
      </c>
      <c r="Q21" s="5">
        <f>SUM('Program Attendance - Spring'!EL21:EM21,'Program Attendance - Spring'!EO21:EU21,'Program Attendance - Spring'!EW21:FC21,'Program Attendance - Spring'!FE21:FK21,'Program Attendance - Spring'!FM21:FS21)</f>
        <v>0</v>
      </c>
      <c r="R21" s="5">
        <f>SUM('Program Attendance - Spring'!FU21:GA21,'Program Attendance - Spring'!GC21:GI21,'Program Attendance - Spring'!GK21:GQ21,'Program Attendance - Spring'!GS21:GY21,'Program Attendance - Spring'!HA21:HC21)</f>
        <v>0</v>
      </c>
      <c r="S21" s="6">
        <f t="shared" ref="S21" si="6">SUM(M21:R21)</f>
        <v>0</v>
      </c>
      <c r="T21" s="6">
        <f t="shared" si="0"/>
        <v>0</v>
      </c>
      <c r="U21" s="11" t="str">
        <f t="shared" si="3"/>
        <v>30 Days or Less</v>
      </c>
    </row>
    <row r="22" spans="1:21" ht="16" x14ac:dyDescent="0.2">
      <c r="A22" s="10">
        <f>'Demographic Data'!A22</f>
        <v>0</v>
      </c>
      <c r="B22" s="5">
        <f>'Demographic Data'!B22</f>
        <v>0</v>
      </c>
      <c r="C22" s="51">
        <f>'Demographic Data'!C22</f>
        <v>0</v>
      </c>
      <c r="D22" s="5">
        <f>'Demographic Data'!D22</f>
        <v>0</v>
      </c>
      <c r="E22" s="5">
        <f>SUM('Program Attendance - Fall'!E22:I22,'Program Attendance - Fall'!K22:Q22,'Program Attendance - Fall'!S22:Y22,'Program Attendance - Fall'!AA22:AG22,'Program Attendance - Fall'!AI22:AM22)</f>
        <v>0</v>
      </c>
      <c r="F22" s="5">
        <f>SUM('Program Attendance - Fall'!AN22:AO22,'Program Attendance - Fall'!AQ22:AW22,'Program Attendance - Fall'!AY22:BE22,'Program Attendance - Fall'!BG22:BM22,'Program Attendance - Fall'!BO22:BU22)</f>
        <v>0</v>
      </c>
      <c r="G22" s="5">
        <f>SUM('Program Attendance - Fall'!BW22:CC22,'Program Attendance - Fall'!CE22:CK22,'Program Attendance - Fall'!CM22:CS22,'Program Attendance - Fall'!CU22:DA22,'Program Attendance - Fall'!DC22:DE22)</f>
        <v>0</v>
      </c>
      <c r="H22" s="5">
        <f>SUM('Program Attendance - Fall'!DF22:DI22,'Program Attendance - Fall'!DK22:DQ22,'Program Attendance - Fall'!DS22:DY22,'Program Attendance - Fall'!EA22:EG22,'Program Attendance - Fall'!EI22:EM22)</f>
        <v>0</v>
      </c>
      <c r="I22" s="5">
        <f>SUM('Program Attendance - Fall'!EN22:EO22,'Program Attendance - Fall'!EQ22:EW22,'Program Attendance - Fall'!EY22:FE22,'Program Attendance - Fall'!FG22:FM22,'Program Attendance - Fall'!FO22:FU22,'Program Attendance - Fall'!FW22)</f>
        <v>0</v>
      </c>
      <c r="J22" s="5">
        <f>SUM('Program Attendance - Fall'!FX22:GC22,'Program Attendance - Fall'!GE22:GK22,'Program Attendance - Fall'!GM22:GS22,'Program Attendance - Fall'!GU22:HA22,'Program Attendance - Fall'!HC22:HF22)</f>
        <v>0</v>
      </c>
      <c r="K22" s="6">
        <f t="shared" si="1"/>
        <v>0</v>
      </c>
      <c r="L22" s="11" t="str">
        <f t="shared" si="4"/>
        <v>30 Days or Less</v>
      </c>
      <c r="M22" s="5">
        <f>SUM('Program Attendance - Spring'!E22:G22,'Program Attendance - Spring'!I22:O22,'Program Attendance - Spring'!Q22:W22,'Program Attendance - Spring'!Y22:AE22,'Program Attendance - Spring'!AG22:AJ22)</f>
        <v>0</v>
      </c>
      <c r="N22" s="5">
        <f>SUM('Program Attendance - Spring'!AK22:AM22,'Program Attendance - Spring'!AO22:AU22,'Program Attendance - Spring'!AW22:BC22,'Program Attendance - Spring'!BE22:BK22,'Program Attendance - Spring'!BM22:BS22)</f>
        <v>0</v>
      </c>
      <c r="O22" s="5">
        <f>SUM('Program Attendance - Spring'!BU22:CA22,'Program Attendance - Spring'!CC22:CI22,'Program Attendance - Spring'!CK22:CQ22,'Program Attendance - Spring'!CS22:CY22,'Program Attendance - Spring'!DA22:DB22)</f>
        <v>0</v>
      </c>
      <c r="P22" s="5">
        <f>SUM('Program Attendance - Spring'!DC22:DG22,'Program Attendance - Spring'!DI22:DO22,'Program Attendance - Spring'!DQ22:DW22,'Program Attendance - Spring'!DY22:EE22,'Program Attendance - Spring'!EG22:EK22)</f>
        <v>0</v>
      </c>
      <c r="Q22" s="5">
        <f>SUM('Program Attendance - Spring'!EL22:EM22,'Program Attendance - Spring'!EO22:EU22,'Program Attendance - Spring'!EW22:FC22,'Program Attendance - Spring'!FE22:FK22,'Program Attendance - Spring'!FM22:FS22)</f>
        <v>0</v>
      </c>
      <c r="R22" s="5">
        <f>SUM('Program Attendance - Spring'!FU22:GA22,'Program Attendance - Spring'!GC22:GI22,'Program Attendance - Spring'!GK22:GQ22,'Program Attendance - Spring'!GS22:GY22,'Program Attendance - Spring'!HA22:HC22)</f>
        <v>0</v>
      </c>
      <c r="S22" s="6">
        <f t="shared" si="2"/>
        <v>0</v>
      </c>
      <c r="T22" s="6">
        <f t="shared" si="0"/>
        <v>0</v>
      </c>
      <c r="U22" s="11" t="str">
        <f t="shared" si="3"/>
        <v>30 Days or Less</v>
      </c>
    </row>
    <row r="23" spans="1:21" ht="16" x14ac:dyDescent="0.2">
      <c r="A23" s="10">
        <f>'Demographic Data'!A23</f>
        <v>0</v>
      </c>
      <c r="B23" s="5">
        <f>'Demographic Data'!B23</f>
        <v>0</v>
      </c>
      <c r="C23" s="36">
        <f>'Demographic Data'!C23</f>
        <v>0</v>
      </c>
      <c r="D23" s="5">
        <f>'Demographic Data'!D23</f>
        <v>0</v>
      </c>
      <c r="E23" s="5">
        <f>SUM('Program Attendance - Fall'!E23:I23,'Program Attendance - Fall'!K23:Q23,'Program Attendance - Fall'!S23:Y23,'Program Attendance - Fall'!AA23:AG23,'Program Attendance - Fall'!AI23:AM23)</f>
        <v>0</v>
      </c>
      <c r="F23" s="5">
        <f>SUM('Program Attendance - Fall'!AN23:AO23,'Program Attendance - Fall'!AQ23:AW23,'Program Attendance - Fall'!AY23:BE23,'Program Attendance - Fall'!BG23:BM23,'Program Attendance - Fall'!BO23:BU23)</f>
        <v>0</v>
      </c>
      <c r="G23" s="5">
        <f>SUM('Program Attendance - Fall'!BW23:CC23,'Program Attendance - Fall'!CE23:CK23,'Program Attendance - Fall'!CM23:CS23,'Program Attendance - Fall'!CU23:DA23,'Program Attendance - Fall'!DC23:DE23)</f>
        <v>0</v>
      </c>
      <c r="H23" s="5">
        <f>SUM('Program Attendance - Fall'!DF23:DI23,'Program Attendance - Fall'!DK23:DQ23,'Program Attendance - Fall'!DS23:DY23,'Program Attendance - Fall'!EA23:EG23,'Program Attendance - Fall'!EI23:EM23)</f>
        <v>0</v>
      </c>
      <c r="I23" s="5">
        <f>SUM('Program Attendance - Fall'!EN23:EO23,'Program Attendance - Fall'!EQ23:EW23,'Program Attendance - Fall'!EY23:FE23,'Program Attendance - Fall'!FG23:FM23,'Program Attendance - Fall'!FO23:FU23,'Program Attendance - Fall'!FW23)</f>
        <v>0</v>
      </c>
      <c r="J23" s="5">
        <f>SUM('Program Attendance - Fall'!FX23:GC23,'Program Attendance - Fall'!GE23:GK23,'Program Attendance - Fall'!GM23:GS23,'Program Attendance - Fall'!GU23:HA23,'Program Attendance - Fall'!HC23:HF23)</f>
        <v>0</v>
      </c>
      <c r="K23" s="6">
        <f t="shared" si="1"/>
        <v>0</v>
      </c>
      <c r="L23" s="11" t="str">
        <f t="shared" si="4"/>
        <v>30 Days or Less</v>
      </c>
      <c r="M23" s="5">
        <f>SUM('Program Attendance - Spring'!E23:G23,'Program Attendance - Spring'!I23:O23,'Program Attendance - Spring'!Q23:W23,'Program Attendance - Spring'!Y23:AE23,'Program Attendance - Spring'!AG23:AJ23)</f>
        <v>0</v>
      </c>
      <c r="N23" s="5">
        <f>SUM('Program Attendance - Spring'!AK23:AM23,'Program Attendance - Spring'!AO23:AU23,'Program Attendance - Spring'!AW23:BC23,'Program Attendance - Spring'!BE23:BK23,'Program Attendance - Spring'!BM23:BS23)</f>
        <v>0</v>
      </c>
      <c r="O23" s="5">
        <f>SUM('Program Attendance - Spring'!BU23:CA23,'Program Attendance - Spring'!CC23:CI23,'Program Attendance - Spring'!CK23:CQ23,'Program Attendance - Spring'!CS23:CY23,'Program Attendance - Spring'!DA23:DB23)</f>
        <v>0</v>
      </c>
      <c r="P23" s="5">
        <f>SUM('Program Attendance - Spring'!DC23:DG23,'Program Attendance - Spring'!DI23:DO23,'Program Attendance - Spring'!DQ23:DW23,'Program Attendance - Spring'!DY23:EE23,'Program Attendance - Spring'!EG23:EK23)</f>
        <v>0</v>
      </c>
      <c r="Q23" s="5">
        <f>SUM('Program Attendance - Spring'!EL23:EM23,'Program Attendance - Spring'!EO23:EU23,'Program Attendance - Spring'!EW23:FC23,'Program Attendance - Spring'!FE23:FK23,'Program Attendance - Spring'!FM23:FS23)</f>
        <v>0</v>
      </c>
      <c r="R23" s="5">
        <f>SUM('Program Attendance - Spring'!FU23:GA23,'Program Attendance - Spring'!GC23:GI23,'Program Attendance - Spring'!GK23:GQ23,'Program Attendance - Spring'!GS23:GY23,'Program Attendance - Spring'!HA23:HC23)</f>
        <v>0</v>
      </c>
      <c r="S23" s="6">
        <f t="shared" si="2"/>
        <v>0</v>
      </c>
      <c r="T23" s="6">
        <f t="shared" si="0"/>
        <v>0</v>
      </c>
      <c r="U23" s="11" t="str">
        <f t="shared" si="3"/>
        <v>30 Days or Less</v>
      </c>
    </row>
    <row r="24" spans="1:21" ht="16" x14ac:dyDescent="0.2">
      <c r="A24" s="10">
        <f>'Demographic Data'!A24</f>
        <v>0</v>
      </c>
      <c r="B24" s="5">
        <f>'Demographic Data'!B24</f>
        <v>0</v>
      </c>
      <c r="C24" s="36">
        <f>'Demographic Data'!C24</f>
        <v>0</v>
      </c>
      <c r="D24" s="5">
        <f>'Demographic Data'!D24</f>
        <v>0</v>
      </c>
      <c r="E24" s="5">
        <f>SUM('Program Attendance - Fall'!E24:I24,'Program Attendance - Fall'!K24:Q24,'Program Attendance - Fall'!S24:Y24,'Program Attendance - Fall'!AA24:AG24,'Program Attendance - Fall'!AI24:AM24)</f>
        <v>0</v>
      </c>
      <c r="F24" s="5">
        <f>SUM('Program Attendance - Fall'!AN24:AO24,'Program Attendance - Fall'!AQ24:AW24,'Program Attendance - Fall'!AY24:BE24,'Program Attendance - Fall'!BG24:BM24,'Program Attendance - Fall'!BO24:BU24)</f>
        <v>0</v>
      </c>
      <c r="G24" s="5">
        <f>SUM('Program Attendance - Fall'!BW24:CC24,'Program Attendance - Fall'!CE24:CK24,'Program Attendance - Fall'!CM24:CS24,'Program Attendance - Fall'!CU24:DA24,'Program Attendance - Fall'!DC24:DE24)</f>
        <v>0</v>
      </c>
      <c r="H24" s="5">
        <f>SUM('Program Attendance - Fall'!DF24:DI24,'Program Attendance - Fall'!DK24:DQ24,'Program Attendance - Fall'!DS24:DY24,'Program Attendance - Fall'!EA24:EG24,'Program Attendance - Fall'!EI24:EM24)</f>
        <v>0</v>
      </c>
      <c r="I24" s="5">
        <f>SUM('Program Attendance - Fall'!EN24:EO24,'Program Attendance - Fall'!EQ24:EW24,'Program Attendance - Fall'!EY24:FE24,'Program Attendance - Fall'!FG24:FM24,'Program Attendance - Fall'!FO24:FU24,'Program Attendance - Fall'!FW24)</f>
        <v>0</v>
      </c>
      <c r="J24" s="5">
        <f>SUM('Program Attendance - Fall'!FX24:GC24,'Program Attendance - Fall'!GE24:GK24,'Program Attendance - Fall'!GM24:GS24,'Program Attendance - Fall'!GU24:HA24,'Program Attendance - Fall'!HC24:HF24)</f>
        <v>0</v>
      </c>
      <c r="K24" s="6">
        <f t="shared" si="1"/>
        <v>0</v>
      </c>
      <c r="L24" s="11" t="str">
        <f t="shared" si="4"/>
        <v>30 Days or Less</v>
      </c>
      <c r="M24" s="5">
        <f>SUM('Program Attendance - Spring'!E24:G24,'Program Attendance - Spring'!I24:O24,'Program Attendance - Spring'!Q24:W24,'Program Attendance - Spring'!Y24:AE24,'Program Attendance - Spring'!AG24:AJ24)</f>
        <v>0</v>
      </c>
      <c r="N24" s="5">
        <f>SUM('Program Attendance - Spring'!AK24:AM24,'Program Attendance - Spring'!AO24:AU24,'Program Attendance - Spring'!AW24:BC24,'Program Attendance - Spring'!BE24:BK24,'Program Attendance - Spring'!BM24:BS24)</f>
        <v>0</v>
      </c>
      <c r="O24" s="5">
        <f>SUM('Program Attendance - Spring'!BU24:CA24,'Program Attendance - Spring'!CC24:CI24,'Program Attendance - Spring'!CK24:CQ24,'Program Attendance - Spring'!CS24:CY24,'Program Attendance - Spring'!DA24:DB24)</f>
        <v>0</v>
      </c>
      <c r="P24" s="5">
        <f>SUM('Program Attendance - Spring'!DC24:DG24,'Program Attendance - Spring'!DI24:DO24,'Program Attendance - Spring'!DQ24:DW24,'Program Attendance - Spring'!DY24:EE24,'Program Attendance - Spring'!EG24:EK24)</f>
        <v>0</v>
      </c>
      <c r="Q24" s="5">
        <f>SUM('Program Attendance - Spring'!EL24:EM24,'Program Attendance - Spring'!EO24:EU24,'Program Attendance - Spring'!EW24:FC24,'Program Attendance - Spring'!FE24:FK24,'Program Attendance - Spring'!FM24:FS24)</f>
        <v>0</v>
      </c>
      <c r="R24" s="5">
        <f>SUM('Program Attendance - Spring'!FU24:GA24,'Program Attendance - Spring'!GC24:GI24,'Program Attendance - Spring'!GK24:GQ24,'Program Attendance - Spring'!GS24:GY24,'Program Attendance - Spring'!HA24:HC24)</f>
        <v>0</v>
      </c>
      <c r="S24" s="6">
        <f t="shared" si="2"/>
        <v>0</v>
      </c>
      <c r="T24" s="6">
        <f t="shared" si="0"/>
        <v>0</v>
      </c>
      <c r="U24" s="11" t="str">
        <f t="shared" si="3"/>
        <v>30 Days or Less</v>
      </c>
    </row>
    <row r="25" spans="1:21" ht="16" x14ac:dyDescent="0.2">
      <c r="A25" s="10">
        <f>'Demographic Data'!A25</f>
        <v>0</v>
      </c>
      <c r="B25" s="5">
        <f>'Demographic Data'!B25</f>
        <v>0</v>
      </c>
      <c r="C25" s="36">
        <f>'Demographic Data'!C25</f>
        <v>0</v>
      </c>
      <c r="D25" s="5">
        <f>'Demographic Data'!D25</f>
        <v>0</v>
      </c>
      <c r="E25" s="5">
        <f>SUM('Program Attendance - Fall'!E25:I25,'Program Attendance - Fall'!K25:Q25,'Program Attendance - Fall'!S25:Y25,'Program Attendance - Fall'!AA25:AG25,'Program Attendance - Fall'!AI25:AM25)</f>
        <v>0</v>
      </c>
      <c r="F25" s="5">
        <f>SUM('Program Attendance - Fall'!AN25:AO25,'Program Attendance - Fall'!AQ25:AW25,'Program Attendance - Fall'!AY25:BE25,'Program Attendance - Fall'!BG25:BM25,'Program Attendance - Fall'!BO25:BU25)</f>
        <v>0</v>
      </c>
      <c r="G25" s="5">
        <f>SUM('Program Attendance - Fall'!BW25:CC25,'Program Attendance - Fall'!CE25:CK25,'Program Attendance - Fall'!CM25:CS25,'Program Attendance - Fall'!CU25:DA25,'Program Attendance - Fall'!DC25:DE25)</f>
        <v>0</v>
      </c>
      <c r="H25" s="5">
        <f>SUM('Program Attendance - Fall'!DF25:DI25,'Program Attendance - Fall'!DK25:DQ25,'Program Attendance - Fall'!DS25:DY25,'Program Attendance - Fall'!EA25:EG25,'Program Attendance - Fall'!EI25:EM25)</f>
        <v>0</v>
      </c>
      <c r="I25" s="5">
        <f>SUM('Program Attendance - Fall'!EN25:EO25,'Program Attendance - Fall'!EQ25:EW25,'Program Attendance - Fall'!EY25:FE25,'Program Attendance - Fall'!FG25:FM25,'Program Attendance - Fall'!FO25:FU25,'Program Attendance - Fall'!FW25)</f>
        <v>0</v>
      </c>
      <c r="J25" s="5">
        <f>SUM('Program Attendance - Fall'!FX25:GC25,'Program Attendance - Fall'!GE25:GK25,'Program Attendance - Fall'!GM25:GS25,'Program Attendance - Fall'!GU25:HA25,'Program Attendance - Fall'!HC25:HF25)</f>
        <v>0</v>
      </c>
      <c r="K25" s="6">
        <f t="shared" si="1"/>
        <v>0</v>
      </c>
      <c r="L25" s="11" t="str">
        <f t="shared" si="4"/>
        <v>30 Days or Less</v>
      </c>
      <c r="M25" s="5">
        <f>SUM('Program Attendance - Spring'!E25:G25,'Program Attendance - Spring'!I25:O25,'Program Attendance - Spring'!Q25:W25,'Program Attendance - Spring'!Y25:AE25,'Program Attendance - Spring'!AG25:AJ25)</f>
        <v>0</v>
      </c>
      <c r="N25" s="5">
        <f>SUM('Program Attendance - Spring'!AK25:AM25,'Program Attendance - Spring'!AO25:AU25,'Program Attendance - Spring'!AW25:BC25,'Program Attendance - Spring'!BE25:BK25,'Program Attendance - Spring'!BM25:BS25)</f>
        <v>0</v>
      </c>
      <c r="O25" s="5">
        <f>SUM('Program Attendance - Spring'!BU25:CA25,'Program Attendance - Spring'!CC25:CI25,'Program Attendance - Spring'!CK25:CQ25,'Program Attendance - Spring'!CS25:CY25,'Program Attendance - Spring'!DA25:DB25)</f>
        <v>0</v>
      </c>
      <c r="P25" s="5">
        <f>SUM('Program Attendance - Spring'!DC25:DG25,'Program Attendance - Spring'!DI25:DO25,'Program Attendance - Spring'!DQ25:DW25,'Program Attendance - Spring'!DY25:EE25,'Program Attendance - Spring'!EG25:EK25)</f>
        <v>0</v>
      </c>
      <c r="Q25" s="5">
        <f>SUM('Program Attendance - Spring'!EL25:EM25,'Program Attendance - Spring'!EO25:EU25,'Program Attendance - Spring'!EW25:FC25,'Program Attendance - Spring'!FE25:FK25,'Program Attendance - Spring'!FM25:FS25)</f>
        <v>0</v>
      </c>
      <c r="R25" s="5">
        <f>SUM('Program Attendance - Spring'!FU25:GA25,'Program Attendance - Spring'!GC25:GI25,'Program Attendance - Spring'!GK25:GQ25,'Program Attendance - Spring'!GS25:GY25,'Program Attendance - Spring'!HA25:HC25)</f>
        <v>0</v>
      </c>
      <c r="S25" s="6">
        <f t="shared" si="2"/>
        <v>0</v>
      </c>
      <c r="T25" s="6">
        <f t="shared" si="0"/>
        <v>0</v>
      </c>
      <c r="U25" s="11" t="str">
        <f t="shared" si="3"/>
        <v>30 Days or Less</v>
      </c>
    </row>
    <row r="26" spans="1:21" ht="16" x14ac:dyDescent="0.2">
      <c r="A26" s="10">
        <f>'Demographic Data'!A26</f>
        <v>0</v>
      </c>
      <c r="B26" s="5">
        <f>'Demographic Data'!B26</f>
        <v>0</v>
      </c>
      <c r="C26" s="36">
        <f>'Demographic Data'!C26</f>
        <v>0</v>
      </c>
      <c r="D26" s="5">
        <f>'Demographic Data'!D26</f>
        <v>0</v>
      </c>
      <c r="E26" s="5">
        <f>SUM('Program Attendance - Fall'!E26:I26,'Program Attendance - Fall'!K26:Q26,'Program Attendance - Fall'!S26:Y26,'Program Attendance - Fall'!AA26:AG26,'Program Attendance - Fall'!AI26:AM26)</f>
        <v>0</v>
      </c>
      <c r="F26" s="5">
        <f>SUM('Program Attendance - Fall'!AN26:AO26,'Program Attendance - Fall'!AQ26:AW26,'Program Attendance - Fall'!AY26:BE26,'Program Attendance - Fall'!BG26:BM26,'Program Attendance - Fall'!BO26:BU26)</f>
        <v>0</v>
      </c>
      <c r="G26" s="5">
        <f>SUM('Program Attendance - Fall'!BW26:CC26,'Program Attendance - Fall'!CE26:CK26,'Program Attendance - Fall'!CM26:CS26,'Program Attendance - Fall'!CU26:DA26,'Program Attendance - Fall'!DC26:DE26)</f>
        <v>0</v>
      </c>
      <c r="H26" s="5">
        <f>SUM('Program Attendance - Fall'!DF26:DI26,'Program Attendance - Fall'!DK26:DQ26,'Program Attendance - Fall'!DS26:DY26,'Program Attendance - Fall'!EA26:EG26,'Program Attendance - Fall'!EI26:EM26)</f>
        <v>0</v>
      </c>
      <c r="I26" s="5">
        <f>SUM('Program Attendance - Fall'!EN26:EO26,'Program Attendance - Fall'!EQ26:EW26,'Program Attendance - Fall'!EY26:FE26,'Program Attendance - Fall'!FG26:FM26,'Program Attendance - Fall'!FO26:FU26,'Program Attendance - Fall'!FW26)</f>
        <v>0</v>
      </c>
      <c r="J26" s="5">
        <f>SUM('Program Attendance - Fall'!FX26:GC26,'Program Attendance - Fall'!GE26:GK26,'Program Attendance - Fall'!GM26:GS26,'Program Attendance - Fall'!GU26:HA26,'Program Attendance - Fall'!HC26:HF26)</f>
        <v>0</v>
      </c>
      <c r="K26" s="6">
        <f t="shared" si="1"/>
        <v>0</v>
      </c>
      <c r="L26" s="11" t="str">
        <f t="shared" si="4"/>
        <v>30 Days or Less</v>
      </c>
      <c r="M26" s="5">
        <f>SUM('Program Attendance - Spring'!E26:G26,'Program Attendance - Spring'!I26:O26,'Program Attendance - Spring'!Q26:W26,'Program Attendance - Spring'!Y26:AE26,'Program Attendance - Spring'!AG26:AJ26)</f>
        <v>0</v>
      </c>
      <c r="N26" s="5">
        <f>SUM('Program Attendance - Spring'!AK26:AM26,'Program Attendance - Spring'!AO26:AU26,'Program Attendance - Spring'!AW26:BC26,'Program Attendance - Spring'!BE26:BK26,'Program Attendance - Spring'!BM26:BS26)</f>
        <v>0</v>
      </c>
      <c r="O26" s="5">
        <f>SUM('Program Attendance - Spring'!BU26:CA26,'Program Attendance - Spring'!CC26:CI26,'Program Attendance - Spring'!CK26:CQ26,'Program Attendance - Spring'!CS26:CY26,'Program Attendance - Spring'!DA26:DB26)</f>
        <v>0</v>
      </c>
      <c r="P26" s="5">
        <f>SUM('Program Attendance - Spring'!DC26:DG26,'Program Attendance - Spring'!DI26:DO26,'Program Attendance - Spring'!DQ26:DW26,'Program Attendance - Spring'!DY26:EE26,'Program Attendance - Spring'!EG26:EK26)</f>
        <v>0</v>
      </c>
      <c r="Q26" s="5">
        <f>SUM('Program Attendance - Spring'!EL26:EM26,'Program Attendance - Spring'!EO26:EU26,'Program Attendance - Spring'!EW26:FC26,'Program Attendance - Spring'!FE26:FK26,'Program Attendance - Spring'!FM26:FS26)</f>
        <v>0</v>
      </c>
      <c r="R26" s="5">
        <f>SUM('Program Attendance - Spring'!FU26:GA26,'Program Attendance - Spring'!GC26:GI26,'Program Attendance - Spring'!GK26:GQ26,'Program Attendance - Spring'!GS26:GY26,'Program Attendance - Spring'!HA26:HC26)</f>
        <v>0</v>
      </c>
      <c r="S26" s="6">
        <f t="shared" si="2"/>
        <v>0</v>
      </c>
      <c r="T26" s="6">
        <f t="shared" si="0"/>
        <v>0</v>
      </c>
      <c r="U26" s="11" t="str">
        <f t="shared" si="3"/>
        <v>30 Days or Less</v>
      </c>
    </row>
    <row r="27" spans="1:21" ht="16" x14ac:dyDescent="0.2">
      <c r="A27" s="10">
        <f>'Demographic Data'!A27</f>
        <v>0</v>
      </c>
      <c r="B27" s="5">
        <f>'Demographic Data'!B27</f>
        <v>0</v>
      </c>
      <c r="C27" s="36">
        <f>'Demographic Data'!C27</f>
        <v>0</v>
      </c>
      <c r="D27" s="5">
        <f>'Demographic Data'!D27</f>
        <v>0</v>
      </c>
      <c r="E27" s="5">
        <f>SUM('Program Attendance - Fall'!E27:I27,'Program Attendance - Fall'!K27:Q27,'Program Attendance - Fall'!S27:Y27,'Program Attendance - Fall'!AA27:AG27,'Program Attendance - Fall'!AI27:AM27)</f>
        <v>0</v>
      </c>
      <c r="F27" s="5">
        <f>SUM('Program Attendance - Fall'!AN27:AO27,'Program Attendance - Fall'!AQ27:AW27,'Program Attendance - Fall'!AY27:BE27,'Program Attendance - Fall'!BG27:BM27,'Program Attendance - Fall'!BO27:BU27)</f>
        <v>0</v>
      </c>
      <c r="G27" s="5">
        <f>SUM('Program Attendance - Fall'!BW27:CC27,'Program Attendance - Fall'!CE27:CK27,'Program Attendance - Fall'!CM27:CS27,'Program Attendance - Fall'!CU27:DA27,'Program Attendance - Fall'!DC27:DE27)</f>
        <v>0</v>
      </c>
      <c r="H27" s="5">
        <f>SUM('Program Attendance - Fall'!DF27:DI27,'Program Attendance - Fall'!DK27:DQ27,'Program Attendance - Fall'!DS27:DY27,'Program Attendance - Fall'!EA27:EG27,'Program Attendance - Fall'!EI27:EM27)</f>
        <v>0</v>
      </c>
      <c r="I27" s="5">
        <f>SUM('Program Attendance - Fall'!EN27:EO27,'Program Attendance - Fall'!EQ27:EW27,'Program Attendance - Fall'!EY27:FE27,'Program Attendance - Fall'!FG27:FM27,'Program Attendance - Fall'!FO27:FU27,'Program Attendance - Fall'!FW27)</f>
        <v>0</v>
      </c>
      <c r="J27" s="5">
        <f>SUM('Program Attendance - Fall'!FX27:GC27,'Program Attendance - Fall'!GE27:GK27,'Program Attendance - Fall'!GM27:GS27,'Program Attendance - Fall'!GU27:HA27,'Program Attendance - Fall'!HC27:HF27)</f>
        <v>0</v>
      </c>
      <c r="K27" s="6">
        <f t="shared" si="1"/>
        <v>0</v>
      </c>
      <c r="L27" s="11" t="str">
        <f t="shared" si="4"/>
        <v>30 Days or Less</v>
      </c>
      <c r="M27" s="5">
        <f>SUM('Program Attendance - Spring'!E27:G27,'Program Attendance - Spring'!I27:O27,'Program Attendance - Spring'!Q27:W27,'Program Attendance - Spring'!Y27:AE27,'Program Attendance - Spring'!AG27:AJ27)</f>
        <v>0</v>
      </c>
      <c r="N27" s="5">
        <f>SUM('Program Attendance - Spring'!AK27:AM27,'Program Attendance - Spring'!AO27:AU27,'Program Attendance - Spring'!AW27:BC27,'Program Attendance - Spring'!BE27:BK27,'Program Attendance - Spring'!BM27:BS27)</f>
        <v>0</v>
      </c>
      <c r="O27" s="5">
        <f>SUM('Program Attendance - Spring'!BU27:CA27,'Program Attendance - Spring'!CC27:CI27,'Program Attendance - Spring'!CK27:CQ27,'Program Attendance - Spring'!CS27:CY27,'Program Attendance - Spring'!DA27:DB27)</f>
        <v>0</v>
      </c>
      <c r="P27" s="5">
        <f>SUM('Program Attendance - Spring'!DC27:DG27,'Program Attendance - Spring'!DI27:DO27,'Program Attendance - Spring'!DQ27:DW27,'Program Attendance - Spring'!DY27:EE27,'Program Attendance - Spring'!EG27:EK27)</f>
        <v>0</v>
      </c>
      <c r="Q27" s="5">
        <f>SUM('Program Attendance - Spring'!EL27:EM27,'Program Attendance - Spring'!EO27:EU27,'Program Attendance - Spring'!EW27:FC27,'Program Attendance - Spring'!FE27:FK27,'Program Attendance - Spring'!FM27:FS27)</f>
        <v>0</v>
      </c>
      <c r="R27" s="5">
        <f>SUM('Program Attendance - Spring'!FU27:GA27,'Program Attendance - Spring'!GC27:GI27,'Program Attendance - Spring'!GK27:GQ27,'Program Attendance - Spring'!GS27:GY27,'Program Attendance - Spring'!HA27:HC27)</f>
        <v>0</v>
      </c>
      <c r="S27" s="6">
        <f t="shared" si="2"/>
        <v>0</v>
      </c>
      <c r="T27" s="6">
        <f t="shared" si="0"/>
        <v>0</v>
      </c>
      <c r="U27" s="11" t="str">
        <f t="shared" si="3"/>
        <v>30 Days or Less</v>
      </c>
    </row>
    <row r="28" spans="1:21" ht="16" x14ac:dyDescent="0.2">
      <c r="A28" s="10">
        <f>'Demographic Data'!A28</f>
        <v>0</v>
      </c>
      <c r="B28" s="5">
        <f>'Demographic Data'!B28</f>
        <v>0</v>
      </c>
      <c r="C28" s="36">
        <f>'Demographic Data'!C28</f>
        <v>0</v>
      </c>
      <c r="D28" s="5">
        <f>'Demographic Data'!D28</f>
        <v>0</v>
      </c>
      <c r="E28" s="5">
        <f>SUM('Program Attendance - Fall'!E28:I28,'Program Attendance - Fall'!K28:Q28,'Program Attendance - Fall'!S28:Y28,'Program Attendance - Fall'!AA28:AG28,'Program Attendance - Fall'!AI28:AM28)</f>
        <v>0</v>
      </c>
      <c r="F28" s="5">
        <f>SUM('Program Attendance - Fall'!AN28:AO28,'Program Attendance - Fall'!AQ28:AW28,'Program Attendance - Fall'!AY28:BE28,'Program Attendance - Fall'!BG28:BM28,'Program Attendance - Fall'!BO28:BU28)</f>
        <v>0</v>
      </c>
      <c r="G28" s="5">
        <f>SUM('Program Attendance - Fall'!BW28:CC28,'Program Attendance - Fall'!CE28:CK28,'Program Attendance - Fall'!CM28:CS28,'Program Attendance - Fall'!CU28:DA28,'Program Attendance - Fall'!DC28:DE28)</f>
        <v>0</v>
      </c>
      <c r="H28" s="5">
        <f>SUM('Program Attendance - Fall'!DF28:DI28,'Program Attendance - Fall'!DK28:DQ28,'Program Attendance - Fall'!DS28:DY28,'Program Attendance - Fall'!EA28:EG28,'Program Attendance - Fall'!EI28:EM28)</f>
        <v>0</v>
      </c>
      <c r="I28" s="5">
        <f>SUM('Program Attendance - Fall'!EN28:EO28,'Program Attendance - Fall'!EQ28:EW28,'Program Attendance - Fall'!EY28:FE28,'Program Attendance - Fall'!FG28:FM28,'Program Attendance - Fall'!FO28:FU28,'Program Attendance - Fall'!FW28)</f>
        <v>0</v>
      </c>
      <c r="J28" s="5">
        <f>SUM('Program Attendance - Fall'!FX28:GC28,'Program Attendance - Fall'!GE28:GK28,'Program Attendance - Fall'!GM28:GS28,'Program Attendance - Fall'!GU28:HA28,'Program Attendance - Fall'!HC28:HF28)</f>
        <v>0</v>
      </c>
      <c r="K28" s="6">
        <f t="shared" si="1"/>
        <v>0</v>
      </c>
      <c r="L28" s="11" t="str">
        <f t="shared" si="4"/>
        <v>30 Days or Less</v>
      </c>
      <c r="M28" s="5">
        <f>SUM('Program Attendance - Spring'!E28:G28,'Program Attendance - Spring'!I28:O28,'Program Attendance - Spring'!Q28:W28,'Program Attendance - Spring'!Y28:AE28,'Program Attendance - Spring'!AG28:AJ28)</f>
        <v>0</v>
      </c>
      <c r="N28" s="5">
        <f>SUM('Program Attendance - Spring'!AK28:AM28,'Program Attendance - Spring'!AO28:AU28,'Program Attendance - Spring'!AW28:BC28,'Program Attendance - Spring'!BE28:BK28,'Program Attendance - Spring'!BM28:BS28)</f>
        <v>0</v>
      </c>
      <c r="O28" s="5">
        <f>SUM('Program Attendance - Spring'!BU28:CA28,'Program Attendance - Spring'!CC28:CI28,'Program Attendance - Spring'!CK28:CQ28,'Program Attendance - Spring'!CS28:CY28,'Program Attendance - Spring'!DA28:DB28)</f>
        <v>0</v>
      </c>
      <c r="P28" s="5">
        <f>SUM('Program Attendance - Spring'!DC28:DG28,'Program Attendance - Spring'!DI28:DO28,'Program Attendance - Spring'!DQ28:DW28,'Program Attendance - Spring'!DY28:EE28,'Program Attendance - Spring'!EG28:EK28)</f>
        <v>0</v>
      </c>
      <c r="Q28" s="5">
        <f>SUM('Program Attendance - Spring'!EL28:EM28,'Program Attendance - Spring'!EO28:EU28,'Program Attendance - Spring'!EW28:FC28,'Program Attendance - Spring'!FE28:FK28,'Program Attendance - Spring'!FM28:FS28)</f>
        <v>0</v>
      </c>
      <c r="R28" s="5">
        <f>SUM('Program Attendance - Spring'!FU28:GA28,'Program Attendance - Spring'!GC28:GI28,'Program Attendance - Spring'!GK28:GQ28,'Program Attendance - Spring'!GS28:GY28,'Program Attendance - Spring'!HA28:HC28)</f>
        <v>0</v>
      </c>
      <c r="S28" s="6">
        <f t="shared" si="2"/>
        <v>0</v>
      </c>
      <c r="T28" s="6">
        <f t="shared" si="0"/>
        <v>0</v>
      </c>
      <c r="U28" s="11" t="str">
        <f t="shared" si="3"/>
        <v>30 Days or Less</v>
      </c>
    </row>
    <row r="29" spans="1:21" ht="16" x14ac:dyDescent="0.2">
      <c r="A29" s="10">
        <f>'Demographic Data'!A29</f>
        <v>0</v>
      </c>
      <c r="B29" s="5">
        <f>'Demographic Data'!B29</f>
        <v>0</v>
      </c>
      <c r="C29" s="36">
        <f>'Demographic Data'!C29</f>
        <v>0</v>
      </c>
      <c r="D29" s="5">
        <f>'Demographic Data'!D29</f>
        <v>0</v>
      </c>
      <c r="E29" s="5">
        <f>SUM('Program Attendance - Fall'!E29:I29,'Program Attendance - Fall'!K29:Q29,'Program Attendance - Fall'!S29:Y29,'Program Attendance - Fall'!AA29:AG29,'Program Attendance - Fall'!AI29:AM29)</f>
        <v>0</v>
      </c>
      <c r="F29" s="5">
        <f>SUM('Program Attendance - Fall'!AN29:AO29,'Program Attendance - Fall'!AQ29:AW29,'Program Attendance - Fall'!AY29:BE29,'Program Attendance - Fall'!BG29:BM29,'Program Attendance - Fall'!BO29:BU29)</f>
        <v>0</v>
      </c>
      <c r="G29" s="5">
        <f>SUM('Program Attendance - Fall'!BW29:CC29,'Program Attendance - Fall'!CE29:CK29,'Program Attendance - Fall'!CM29:CS29,'Program Attendance - Fall'!CU29:DA29,'Program Attendance - Fall'!DC29:DE29)</f>
        <v>0</v>
      </c>
      <c r="H29" s="5">
        <f>SUM('Program Attendance - Fall'!DF29:DI29,'Program Attendance - Fall'!DK29:DQ29,'Program Attendance - Fall'!DS29:DY29,'Program Attendance - Fall'!EA29:EG29,'Program Attendance - Fall'!EI29:EM29)</f>
        <v>0</v>
      </c>
      <c r="I29" s="5">
        <f>SUM('Program Attendance - Fall'!EN29:EO29,'Program Attendance - Fall'!EQ29:EW29,'Program Attendance - Fall'!EY29:FE29,'Program Attendance - Fall'!FG29:FM29,'Program Attendance - Fall'!FO29:FU29,'Program Attendance - Fall'!FW29)</f>
        <v>0</v>
      </c>
      <c r="J29" s="5">
        <f>SUM('Program Attendance - Fall'!FX29:GC29,'Program Attendance - Fall'!GE29:GK29,'Program Attendance - Fall'!GM29:GS29,'Program Attendance - Fall'!GU29:HA29,'Program Attendance - Fall'!HC29:HF29)</f>
        <v>0</v>
      </c>
      <c r="K29" s="6">
        <f t="shared" si="1"/>
        <v>0</v>
      </c>
      <c r="L29" s="11" t="str">
        <f t="shared" si="4"/>
        <v>30 Days or Less</v>
      </c>
      <c r="M29" s="5">
        <f>SUM('Program Attendance - Spring'!E29:G29,'Program Attendance - Spring'!I29:O29,'Program Attendance - Spring'!Q29:W29,'Program Attendance - Spring'!Y29:AE29,'Program Attendance - Spring'!AG29:AJ29)</f>
        <v>0</v>
      </c>
      <c r="N29" s="5">
        <f>SUM('Program Attendance - Spring'!AK29:AM29,'Program Attendance - Spring'!AO29:AU29,'Program Attendance - Spring'!AW29:BC29,'Program Attendance - Spring'!BE29:BK29,'Program Attendance - Spring'!BM29:BS29)</f>
        <v>0</v>
      </c>
      <c r="O29" s="5">
        <f>SUM('Program Attendance - Spring'!BU29:CA29,'Program Attendance - Spring'!CC29:CI29,'Program Attendance - Spring'!CK29:CQ29,'Program Attendance - Spring'!CS29:CY29,'Program Attendance - Spring'!DA29:DB29)</f>
        <v>0</v>
      </c>
      <c r="P29" s="5">
        <f>SUM('Program Attendance - Spring'!DC29:DG29,'Program Attendance - Spring'!DI29:DO29,'Program Attendance - Spring'!DQ29:DW29,'Program Attendance - Spring'!DY29:EE29,'Program Attendance - Spring'!EG29:EK29)</f>
        <v>0</v>
      </c>
      <c r="Q29" s="5">
        <f>SUM('Program Attendance - Spring'!EL29:EM29,'Program Attendance - Spring'!EO29:EU29,'Program Attendance - Spring'!EW29:FC29,'Program Attendance - Spring'!FE29:FK29,'Program Attendance - Spring'!FM29:FS29)</f>
        <v>0</v>
      </c>
      <c r="R29" s="5">
        <f>SUM('Program Attendance - Spring'!FU29:GA29,'Program Attendance - Spring'!GC29:GI29,'Program Attendance - Spring'!GK29:GQ29,'Program Attendance - Spring'!GS29:GY29,'Program Attendance - Spring'!HA29:HC29)</f>
        <v>0</v>
      </c>
      <c r="S29" s="6">
        <f t="shared" si="2"/>
        <v>0</v>
      </c>
      <c r="T29" s="6">
        <f t="shared" si="0"/>
        <v>0</v>
      </c>
      <c r="U29" s="11" t="str">
        <f t="shared" si="3"/>
        <v>30 Days or Less</v>
      </c>
    </row>
    <row r="30" spans="1:21" ht="16" x14ac:dyDescent="0.2">
      <c r="A30" s="10">
        <f>'Demographic Data'!A30</f>
        <v>0</v>
      </c>
      <c r="B30" s="5">
        <f>'Demographic Data'!B30</f>
        <v>0</v>
      </c>
      <c r="C30" s="36">
        <f>'Demographic Data'!C30</f>
        <v>0</v>
      </c>
      <c r="D30" s="5">
        <f>'Demographic Data'!D30</f>
        <v>0</v>
      </c>
      <c r="E30" s="5">
        <f>SUM('Program Attendance - Fall'!E30:I30,'Program Attendance - Fall'!K30:Q30,'Program Attendance - Fall'!S30:Y30,'Program Attendance - Fall'!AA30:AG30,'Program Attendance - Fall'!AI30:AM30)</f>
        <v>0</v>
      </c>
      <c r="F30" s="5">
        <f>SUM('Program Attendance - Fall'!AN30:AO30,'Program Attendance - Fall'!AQ30:AW30,'Program Attendance - Fall'!AY30:BE30,'Program Attendance - Fall'!BG30:BM30,'Program Attendance - Fall'!BO30:BU30)</f>
        <v>0</v>
      </c>
      <c r="G30" s="5">
        <f>SUM('Program Attendance - Fall'!BW30:CC30,'Program Attendance - Fall'!CE30:CK30,'Program Attendance - Fall'!CM30:CS30,'Program Attendance - Fall'!CU30:DA30,'Program Attendance - Fall'!DC30:DE30)</f>
        <v>0</v>
      </c>
      <c r="H30" s="5">
        <f>SUM('Program Attendance - Fall'!DF30:DI30,'Program Attendance - Fall'!DK30:DQ30,'Program Attendance - Fall'!DS30:DY30,'Program Attendance - Fall'!EA30:EG30,'Program Attendance - Fall'!EI30:EM30)</f>
        <v>0</v>
      </c>
      <c r="I30" s="5">
        <f>SUM('Program Attendance - Fall'!EN30:EO30,'Program Attendance - Fall'!EQ30:EW30,'Program Attendance - Fall'!EY30:FE30,'Program Attendance - Fall'!FG30:FM30,'Program Attendance - Fall'!FO30:FU30,'Program Attendance - Fall'!FW30)</f>
        <v>0</v>
      </c>
      <c r="J30" s="5">
        <f>SUM('Program Attendance - Fall'!FX30:GC30,'Program Attendance - Fall'!GE30:GK30,'Program Attendance - Fall'!GM30:GS30,'Program Attendance - Fall'!GU30:HA30,'Program Attendance - Fall'!HC30:HF30)</f>
        <v>0</v>
      </c>
      <c r="K30" s="6">
        <f t="shared" ref="K30" si="7">SUM(E30:J30)</f>
        <v>0</v>
      </c>
      <c r="L30" s="11" t="str">
        <f t="shared" si="4"/>
        <v>30 Days or Less</v>
      </c>
      <c r="M30" s="5">
        <f>SUM('Program Attendance - Spring'!E30:G30,'Program Attendance - Spring'!I30:O30,'Program Attendance - Spring'!Q30:W30,'Program Attendance - Spring'!Y30:AE30,'Program Attendance - Spring'!AG30:AJ30)</f>
        <v>0</v>
      </c>
      <c r="N30" s="5">
        <f>SUM('Program Attendance - Spring'!AK30:AM30,'Program Attendance - Spring'!AO30:AU30,'Program Attendance - Spring'!AW30:BC30,'Program Attendance - Spring'!BE30:BK30,'Program Attendance - Spring'!BM30:BS30)</f>
        <v>0</v>
      </c>
      <c r="O30" s="5">
        <f>SUM('Program Attendance - Spring'!BU30:CA30,'Program Attendance - Spring'!CC30:CI30,'Program Attendance - Spring'!CK30:CQ30,'Program Attendance - Spring'!CS30:CY30,'Program Attendance - Spring'!DA30:DB30)</f>
        <v>0</v>
      </c>
      <c r="P30" s="5">
        <f>SUM('Program Attendance - Spring'!DC30:DG30,'Program Attendance - Spring'!DI30:DO30,'Program Attendance - Spring'!DQ30:DW30,'Program Attendance - Spring'!DY30:EE30,'Program Attendance - Spring'!EG30:EK30)</f>
        <v>0</v>
      </c>
      <c r="Q30" s="5">
        <f>SUM('Program Attendance - Spring'!EL30:EM30,'Program Attendance - Spring'!EO30:EU30,'Program Attendance - Spring'!EW30:FC30,'Program Attendance - Spring'!FE30:FK30,'Program Attendance - Spring'!FM30:FS30)</f>
        <v>0</v>
      </c>
      <c r="R30" s="5">
        <f>SUM('Program Attendance - Spring'!FU30:GA30,'Program Attendance - Spring'!GC30:GI30,'Program Attendance - Spring'!GK30:GQ30,'Program Attendance - Spring'!GS30:GY30,'Program Attendance - Spring'!HA30:HC30)</f>
        <v>0</v>
      </c>
      <c r="S30" s="6">
        <f t="shared" ref="S30" si="8">SUM(M30:R30)</f>
        <v>0</v>
      </c>
      <c r="T30" s="6">
        <f t="shared" si="0"/>
        <v>0</v>
      </c>
      <c r="U30" s="11" t="str">
        <f t="shared" si="3"/>
        <v>30 Days or Less</v>
      </c>
    </row>
    <row r="31" spans="1:21" ht="16" x14ac:dyDescent="0.2">
      <c r="A31" s="10">
        <f>'Demographic Data'!A31</f>
        <v>0</v>
      </c>
      <c r="B31" s="5">
        <f>'Demographic Data'!B31</f>
        <v>0</v>
      </c>
      <c r="C31" s="36">
        <f>'Demographic Data'!C31</f>
        <v>0</v>
      </c>
      <c r="D31" s="5">
        <f>'Demographic Data'!D31</f>
        <v>0</v>
      </c>
      <c r="E31" s="5">
        <f>SUM('Program Attendance - Fall'!E31:I31,'Program Attendance - Fall'!K31:Q31,'Program Attendance - Fall'!S31:Y31,'Program Attendance - Fall'!AA31:AG31,'Program Attendance - Fall'!AI31:AM31)</f>
        <v>0</v>
      </c>
      <c r="F31" s="5">
        <f>SUM('Program Attendance - Fall'!AN31:AO31,'Program Attendance - Fall'!AQ31:AW31,'Program Attendance - Fall'!AY31:BE31,'Program Attendance - Fall'!BG31:BM31,'Program Attendance - Fall'!BO31:BU31)</f>
        <v>0</v>
      </c>
      <c r="G31" s="5">
        <f>SUM('Program Attendance - Fall'!BW31:CC31,'Program Attendance - Fall'!CE31:CK31,'Program Attendance - Fall'!CM31:CS31,'Program Attendance - Fall'!CU31:DA31,'Program Attendance - Fall'!DC31:DE31)</f>
        <v>0</v>
      </c>
      <c r="H31" s="5">
        <f>SUM('Program Attendance - Fall'!DF31:DI31,'Program Attendance - Fall'!DK31:DQ31,'Program Attendance - Fall'!DS31:DY31,'Program Attendance - Fall'!EA31:EG31,'Program Attendance - Fall'!EI31:EM31)</f>
        <v>0</v>
      </c>
      <c r="I31" s="5">
        <f>SUM('Program Attendance - Fall'!EN31:EO31,'Program Attendance - Fall'!EQ31:EW31,'Program Attendance - Fall'!EY31:FE31,'Program Attendance - Fall'!FG31:FM31,'Program Attendance - Fall'!FO31:FU31,'Program Attendance - Fall'!FW31)</f>
        <v>0</v>
      </c>
      <c r="J31" s="5">
        <f>SUM('Program Attendance - Fall'!FX31:GC31,'Program Attendance - Fall'!GE31:GK31,'Program Attendance - Fall'!GM31:GS31,'Program Attendance - Fall'!GU31:HA31,'Program Attendance - Fall'!HC31:HF31)</f>
        <v>0</v>
      </c>
      <c r="K31" s="6">
        <f t="shared" si="1"/>
        <v>0</v>
      </c>
      <c r="L31" s="11" t="str">
        <f t="shared" si="4"/>
        <v>30 Days or Less</v>
      </c>
      <c r="M31" s="5">
        <f>SUM('Program Attendance - Spring'!E31:G31,'Program Attendance - Spring'!I31:O31,'Program Attendance - Spring'!Q31:W31,'Program Attendance - Spring'!Y31:AE31,'Program Attendance - Spring'!AG31:AJ31)</f>
        <v>0</v>
      </c>
      <c r="N31" s="5">
        <f>SUM('Program Attendance - Spring'!AK31:AM31,'Program Attendance - Spring'!AO31:AU31,'Program Attendance - Spring'!AW31:BC31,'Program Attendance - Spring'!BE31:BK31,'Program Attendance - Spring'!BM31:BS31)</f>
        <v>0</v>
      </c>
      <c r="O31" s="5">
        <f>SUM('Program Attendance - Spring'!BU31:CA31,'Program Attendance - Spring'!CC31:CI31,'Program Attendance - Spring'!CK31:CQ31,'Program Attendance - Spring'!CS31:CY31,'Program Attendance - Spring'!DA31:DB31)</f>
        <v>0</v>
      </c>
      <c r="P31" s="5">
        <f>SUM('Program Attendance - Spring'!DC31:DG31,'Program Attendance - Spring'!DI31:DO31,'Program Attendance - Spring'!DQ31:DW31,'Program Attendance - Spring'!DY31:EE31,'Program Attendance - Spring'!EG31:EK31)</f>
        <v>0</v>
      </c>
      <c r="Q31" s="5">
        <f>SUM('Program Attendance - Spring'!EL31:EM31,'Program Attendance - Spring'!EO31:EU31,'Program Attendance - Spring'!EW31:FC31,'Program Attendance - Spring'!FE31:FK31,'Program Attendance - Spring'!FM31:FS31)</f>
        <v>0</v>
      </c>
      <c r="R31" s="5">
        <f>SUM('Program Attendance - Spring'!FU31:GA31,'Program Attendance - Spring'!GC31:GI31,'Program Attendance - Spring'!GK31:GQ31,'Program Attendance - Spring'!GS31:GY31,'Program Attendance - Spring'!HA31:HC31)</f>
        <v>0</v>
      </c>
      <c r="S31" s="6">
        <f t="shared" si="2"/>
        <v>0</v>
      </c>
      <c r="T31" s="6">
        <f t="shared" si="0"/>
        <v>0</v>
      </c>
      <c r="U31" s="11" t="str">
        <f t="shared" si="3"/>
        <v>30 Days or Less</v>
      </c>
    </row>
    <row r="32" spans="1:21" ht="16" x14ac:dyDescent="0.2">
      <c r="A32" s="10">
        <f>'Demographic Data'!A32</f>
        <v>0</v>
      </c>
      <c r="B32" s="5">
        <f>'Demographic Data'!B32</f>
        <v>0</v>
      </c>
      <c r="C32" s="36">
        <f>'Demographic Data'!C32</f>
        <v>0</v>
      </c>
      <c r="D32" s="5">
        <f>'Demographic Data'!D32</f>
        <v>0</v>
      </c>
      <c r="E32" s="5">
        <f>SUM('Program Attendance - Fall'!E32:I32,'Program Attendance - Fall'!K32:Q32,'Program Attendance - Fall'!S32:Y32,'Program Attendance - Fall'!AA32:AG32,'Program Attendance - Fall'!AI32:AM32)</f>
        <v>0</v>
      </c>
      <c r="F32" s="5">
        <f>SUM('Program Attendance - Fall'!AN32:AO32,'Program Attendance - Fall'!AQ32:AW32,'Program Attendance - Fall'!AY32:BE32,'Program Attendance - Fall'!BG32:BM32,'Program Attendance - Fall'!BO32:BU32)</f>
        <v>0</v>
      </c>
      <c r="G32" s="5">
        <f>SUM('Program Attendance - Fall'!BW32:CC32,'Program Attendance - Fall'!CE32:CK32,'Program Attendance - Fall'!CM32:CS32,'Program Attendance - Fall'!CU32:DA32,'Program Attendance - Fall'!DC32:DE32)</f>
        <v>0</v>
      </c>
      <c r="H32" s="5">
        <f>SUM('Program Attendance - Fall'!DF32:DI32,'Program Attendance - Fall'!DK32:DQ32,'Program Attendance - Fall'!DS32:DY32,'Program Attendance - Fall'!EA32:EG32,'Program Attendance - Fall'!EI32:EM32)</f>
        <v>0</v>
      </c>
      <c r="I32" s="5">
        <f>SUM('Program Attendance - Fall'!EN32:EO32,'Program Attendance - Fall'!EQ32:EW32,'Program Attendance - Fall'!EY32:FE32,'Program Attendance - Fall'!FG32:FM32,'Program Attendance - Fall'!FO32:FU32,'Program Attendance - Fall'!FW32)</f>
        <v>0</v>
      </c>
      <c r="J32" s="5">
        <f>SUM('Program Attendance - Fall'!FX32:GC32,'Program Attendance - Fall'!GE32:GK32,'Program Attendance - Fall'!GM32:GS32,'Program Attendance - Fall'!GU32:HA32,'Program Attendance - Fall'!HC32:HF32)</f>
        <v>0</v>
      </c>
      <c r="K32" s="6">
        <f t="shared" si="1"/>
        <v>0</v>
      </c>
      <c r="L32" s="11" t="str">
        <f t="shared" si="4"/>
        <v>30 Days or Less</v>
      </c>
      <c r="M32" s="5">
        <f>SUM('Program Attendance - Spring'!E32:G32,'Program Attendance - Spring'!I32:O32,'Program Attendance - Spring'!Q32:W32,'Program Attendance - Spring'!Y32:AE32,'Program Attendance - Spring'!AG32:AJ32)</f>
        <v>0</v>
      </c>
      <c r="N32" s="5">
        <f>SUM('Program Attendance - Spring'!AK32:AM32,'Program Attendance - Spring'!AO32:AU32,'Program Attendance - Spring'!AW32:BC32,'Program Attendance - Spring'!BE32:BK32,'Program Attendance - Spring'!BM32:BS32)</f>
        <v>0</v>
      </c>
      <c r="O32" s="5">
        <f>SUM('Program Attendance - Spring'!BU32:CA32,'Program Attendance - Spring'!CC32:CI32,'Program Attendance - Spring'!CK32:CQ32,'Program Attendance - Spring'!CS32:CY32,'Program Attendance - Spring'!DA32:DB32)</f>
        <v>0</v>
      </c>
      <c r="P32" s="5">
        <f>SUM('Program Attendance - Spring'!DC32:DG32,'Program Attendance - Spring'!DI32:DO32,'Program Attendance - Spring'!DQ32:DW32,'Program Attendance - Spring'!DY32:EE32,'Program Attendance - Spring'!EG32:EK32)</f>
        <v>0</v>
      </c>
      <c r="Q32" s="5">
        <f>SUM('Program Attendance - Spring'!EL32:EM32,'Program Attendance - Spring'!EO32:EU32,'Program Attendance - Spring'!EW32:FC32,'Program Attendance - Spring'!FE32:FK32,'Program Attendance - Spring'!FM32:FS32)</f>
        <v>0</v>
      </c>
      <c r="R32" s="5">
        <f>SUM('Program Attendance - Spring'!FU32:GA32,'Program Attendance - Spring'!GC32:GI32,'Program Attendance - Spring'!GK32:GQ32,'Program Attendance - Spring'!GS32:GY32,'Program Attendance - Spring'!HA32:HC32)</f>
        <v>0</v>
      </c>
      <c r="S32" s="6">
        <f t="shared" si="2"/>
        <v>0</v>
      </c>
      <c r="T32" s="6">
        <f t="shared" si="0"/>
        <v>0</v>
      </c>
      <c r="U32" s="11" t="str">
        <f t="shared" si="3"/>
        <v>30 Days or Less</v>
      </c>
    </row>
    <row r="33" spans="1:21" ht="16" x14ac:dyDescent="0.2">
      <c r="A33" s="10">
        <f>'Demographic Data'!A33</f>
        <v>0</v>
      </c>
      <c r="B33" s="5">
        <f>'Demographic Data'!B33</f>
        <v>0</v>
      </c>
      <c r="C33" s="36">
        <f>'Demographic Data'!C33</f>
        <v>0</v>
      </c>
      <c r="D33" s="5">
        <f>'Demographic Data'!D33</f>
        <v>0</v>
      </c>
      <c r="E33" s="5">
        <f>SUM('Program Attendance - Fall'!E33:I33,'Program Attendance - Fall'!K33:Q33,'Program Attendance - Fall'!S33:Y33,'Program Attendance - Fall'!AA33:AG33,'Program Attendance - Fall'!AI33:AM33)</f>
        <v>0</v>
      </c>
      <c r="F33" s="5">
        <f>SUM('Program Attendance - Fall'!AN33:AO33,'Program Attendance - Fall'!AQ33:AW33,'Program Attendance - Fall'!AY33:BE33,'Program Attendance - Fall'!BG33:BM33,'Program Attendance - Fall'!BO33:BU33)</f>
        <v>0</v>
      </c>
      <c r="G33" s="5">
        <f>SUM('Program Attendance - Fall'!BW33:CC33,'Program Attendance - Fall'!CE33:CK33,'Program Attendance - Fall'!CM33:CS33,'Program Attendance - Fall'!CU33:DA33,'Program Attendance - Fall'!DC33:DE33)</f>
        <v>0</v>
      </c>
      <c r="H33" s="5">
        <f>SUM('Program Attendance - Fall'!DF33:DI33,'Program Attendance - Fall'!DK33:DQ33,'Program Attendance - Fall'!DS33:DY33,'Program Attendance - Fall'!EA33:EG33,'Program Attendance - Fall'!EI33:EM33)</f>
        <v>0</v>
      </c>
      <c r="I33" s="5">
        <f>SUM('Program Attendance - Fall'!EN33:EO33,'Program Attendance - Fall'!EQ33:EW33,'Program Attendance - Fall'!EY33:FE33,'Program Attendance - Fall'!FG33:FM33,'Program Attendance - Fall'!FO33:FU33,'Program Attendance - Fall'!FW33)</f>
        <v>0</v>
      </c>
      <c r="J33" s="5">
        <f>SUM('Program Attendance - Fall'!FX33:GC33,'Program Attendance - Fall'!GE33:GK33,'Program Attendance - Fall'!GM33:GS33,'Program Attendance - Fall'!GU33:HA33,'Program Attendance - Fall'!HC33:HF33)</f>
        <v>0</v>
      </c>
      <c r="K33" s="6">
        <f t="shared" si="1"/>
        <v>0</v>
      </c>
      <c r="L33" s="11" t="str">
        <f t="shared" si="4"/>
        <v>30 Days or Less</v>
      </c>
      <c r="M33" s="5">
        <f>SUM('Program Attendance - Spring'!E33:G33,'Program Attendance - Spring'!I33:O33,'Program Attendance - Spring'!Q33:W33,'Program Attendance - Spring'!Y33:AE33,'Program Attendance - Spring'!AG33:AJ33)</f>
        <v>0</v>
      </c>
      <c r="N33" s="5">
        <f>SUM('Program Attendance - Spring'!AK33:AM33,'Program Attendance - Spring'!AO33:AU33,'Program Attendance - Spring'!AW33:BC33,'Program Attendance - Spring'!BE33:BK33,'Program Attendance - Spring'!BM33:BS33)</f>
        <v>0</v>
      </c>
      <c r="O33" s="5">
        <f>SUM('Program Attendance - Spring'!BU33:CA33,'Program Attendance - Spring'!CC33:CI33,'Program Attendance - Spring'!CK33:CQ33,'Program Attendance - Spring'!CS33:CY33,'Program Attendance - Spring'!DA33:DB33)</f>
        <v>0</v>
      </c>
      <c r="P33" s="5">
        <f>SUM('Program Attendance - Spring'!DC33:DG33,'Program Attendance - Spring'!DI33:DO33,'Program Attendance - Spring'!DQ33:DW33,'Program Attendance - Spring'!DY33:EE33,'Program Attendance - Spring'!EG33:EK33)</f>
        <v>0</v>
      </c>
      <c r="Q33" s="5">
        <f>SUM('Program Attendance - Spring'!EL33:EM33,'Program Attendance - Spring'!EO33:EU33,'Program Attendance - Spring'!EW33:FC33,'Program Attendance - Spring'!FE33:FK33,'Program Attendance - Spring'!FM33:FS33)</f>
        <v>0</v>
      </c>
      <c r="R33" s="5">
        <f>SUM('Program Attendance - Spring'!FU33:GA33,'Program Attendance - Spring'!GC33:GI33,'Program Attendance - Spring'!GK33:GQ33,'Program Attendance - Spring'!GS33:GY33,'Program Attendance - Spring'!HA33:HC33)</f>
        <v>0</v>
      </c>
      <c r="S33" s="6">
        <f t="shared" si="2"/>
        <v>0</v>
      </c>
      <c r="T33" s="6">
        <f t="shared" si="0"/>
        <v>0</v>
      </c>
      <c r="U33" s="11" t="str">
        <f t="shared" si="3"/>
        <v>30 Days or Less</v>
      </c>
    </row>
    <row r="34" spans="1:21" ht="16" x14ac:dyDescent="0.2">
      <c r="A34" s="10">
        <f>'Demographic Data'!A34</f>
        <v>0</v>
      </c>
      <c r="B34" s="5">
        <f>'Demographic Data'!B34</f>
        <v>0</v>
      </c>
      <c r="C34" s="36">
        <f>'Demographic Data'!C34</f>
        <v>0</v>
      </c>
      <c r="D34" s="5">
        <f>'Demographic Data'!D34</f>
        <v>0</v>
      </c>
      <c r="E34" s="5">
        <f>SUM('Program Attendance - Fall'!E34:I34,'Program Attendance - Fall'!K34:Q34,'Program Attendance - Fall'!S34:Y34,'Program Attendance - Fall'!AA34:AG34,'Program Attendance - Fall'!AI34:AM34)</f>
        <v>0</v>
      </c>
      <c r="F34" s="5">
        <f>SUM('Program Attendance - Fall'!AN34:AO34,'Program Attendance - Fall'!AQ34:AW34,'Program Attendance - Fall'!AY34:BE34,'Program Attendance - Fall'!BG34:BM34,'Program Attendance - Fall'!BO34:BU34)</f>
        <v>0</v>
      </c>
      <c r="G34" s="5">
        <f>SUM('Program Attendance - Fall'!BW34:CC34,'Program Attendance - Fall'!CE34:CK34,'Program Attendance - Fall'!CM34:CS34,'Program Attendance - Fall'!CU34:DA34,'Program Attendance - Fall'!DC34:DE34)</f>
        <v>0</v>
      </c>
      <c r="H34" s="5">
        <f>SUM('Program Attendance - Fall'!DF34:DI34,'Program Attendance - Fall'!DK34:DQ34,'Program Attendance - Fall'!DS34:DY34,'Program Attendance - Fall'!EA34:EG34,'Program Attendance - Fall'!EI34:EM34)</f>
        <v>0</v>
      </c>
      <c r="I34" s="5">
        <f>SUM('Program Attendance - Fall'!EN34:EO34,'Program Attendance - Fall'!EQ34:EW34,'Program Attendance - Fall'!EY34:FE34,'Program Attendance - Fall'!FG34:FM34,'Program Attendance - Fall'!FO34:FU34,'Program Attendance - Fall'!FW34)</f>
        <v>0</v>
      </c>
      <c r="J34" s="5">
        <f>SUM('Program Attendance - Fall'!FX34:GC34,'Program Attendance - Fall'!GE34:GK34,'Program Attendance - Fall'!GM34:GS34,'Program Attendance - Fall'!GU34:HA34,'Program Attendance - Fall'!HC34:HF34)</f>
        <v>0</v>
      </c>
      <c r="K34" s="6">
        <f t="shared" ref="K34" si="9">SUM(E34:J34)</f>
        <v>0</v>
      </c>
      <c r="L34" s="11" t="str">
        <f t="shared" si="4"/>
        <v>30 Days or Less</v>
      </c>
      <c r="M34" s="5">
        <f>SUM('Program Attendance - Spring'!E34:G34,'Program Attendance - Spring'!I34:O34,'Program Attendance - Spring'!Q34:W34,'Program Attendance - Spring'!Y34:AE34,'Program Attendance - Spring'!AG34:AJ34)</f>
        <v>0</v>
      </c>
      <c r="N34" s="5">
        <f>SUM('Program Attendance - Spring'!AK34:AM34,'Program Attendance - Spring'!AO34:AU34,'Program Attendance - Spring'!AW34:BC34,'Program Attendance - Spring'!BE34:BK34,'Program Attendance - Spring'!BM34:BS34)</f>
        <v>0</v>
      </c>
      <c r="O34" s="5">
        <f>SUM('Program Attendance - Spring'!BU34:CA34,'Program Attendance - Spring'!CC34:CI34,'Program Attendance - Spring'!CK34:CQ34,'Program Attendance - Spring'!CS34:CY34,'Program Attendance - Spring'!DA34:DB34)</f>
        <v>0</v>
      </c>
      <c r="P34" s="5">
        <f>SUM('Program Attendance - Spring'!DC34:DG34,'Program Attendance - Spring'!DI34:DO34,'Program Attendance - Spring'!DQ34:DW34,'Program Attendance - Spring'!DY34:EE34,'Program Attendance - Spring'!EG34:EK34)</f>
        <v>0</v>
      </c>
      <c r="Q34" s="5">
        <f>SUM('Program Attendance - Spring'!EL34:EM34,'Program Attendance - Spring'!EO34:EU34,'Program Attendance - Spring'!EW34:FC34,'Program Attendance - Spring'!FE34:FK34,'Program Attendance - Spring'!FM34:FS34)</f>
        <v>0</v>
      </c>
      <c r="R34" s="5">
        <f>SUM('Program Attendance - Spring'!FU34:GA34,'Program Attendance - Spring'!GC34:GI34,'Program Attendance - Spring'!GK34:GQ34,'Program Attendance - Spring'!GS34:GY34,'Program Attendance - Spring'!HA34:HC34)</f>
        <v>0</v>
      </c>
      <c r="S34" s="6">
        <f t="shared" ref="S34" si="10">SUM(M34:R34)</f>
        <v>0</v>
      </c>
      <c r="T34" s="6">
        <f t="shared" ref="T34:T65" si="11">SUM(K34,S34)</f>
        <v>0</v>
      </c>
      <c r="U34" s="11" t="str">
        <f t="shared" si="3"/>
        <v>30 Days or Less</v>
      </c>
    </row>
    <row r="35" spans="1:21" ht="16" x14ac:dyDescent="0.2">
      <c r="A35" s="10">
        <f>'Demographic Data'!A35</f>
        <v>0</v>
      </c>
      <c r="B35" s="5">
        <f>'Demographic Data'!B35</f>
        <v>0</v>
      </c>
      <c r="C35" s="36">
        <f>'Demographic Data'!C35</f>
        <v>0</v>
      </c>
      <c r="D35" s="5">
        <f>'Demographic Data'!D35</f>
        <v>0</v>
      </c>
      <c r="E35" s="5">
        <f>SUM('Program Attendance - Fall'!E35:I35,'Program Attendance - Fall'!K35:Q35,'Program Attendance - Fall'!S35:Y35,'Program Attendance - Fall'!AA35:AG35,'Program Attendance - Fall'!AI35:AM35)</f>
        <v>0</v>
      </c>
      <c r="F35" s="5">
        <f>SUM('Program Attendance - Fall'!AN35:AO35,'Program Attendance - Fall'!AQ35:AW35,'Program Attendance - Fall'!AY35:BE35,'Program Attendance - Fall'!BG35:BM35,'Program Attendance - Fall'!BO35:BU35)</f>
        <v>0</v>
      </c>
      <c r="G35" s="5">
        <f>SUM('Program Attendance - Fall'!BW35:CC35,'Program Attendance - Fall'!CE35:CK35,'Program Attendance - Fall'!CM35:CS35,'Program Attendance - Fall'!CU35:DA35,'Program Attendance - Fall'!DC35:DE35)</f>
        <v>0</v>
      </c>
      <c r="H35" s="5">
        <f>SUM('Program Attendance - Fall'!DF35:DI35,'Program Attendance - Fall'!DK35:DQ35,'Program Attendance - Fall'!DS35:DY35,'Program Attendance - Fall'!EA35:EG35,'Program Attendance - Fall'!EI35:EM35)</f>
        <v>0</v>
      </c>
      <c r="I35" s="5">
        <f>SUM('Program Attendance - Fall'!EN35:EO35,'Program Attendance - Fall'!EQ35:EW35,'Program Attendance - Fall'!EY35:FE35,'Program Attendance - Fall'!FG35:FM35,'Program Attendance - Fall'!FO35:FU35,'Program Attendance - Fall'!FW35)</f>
        <v>0</v>
      </c>
      <c r="J35" s="5">
        <f>SUM('Program Attendance - Fall'!FX35:GC35,'Program Attendance - Fall'!GE35:GK35,'Program Attendance - Fall'!GM35:GS35,'Program Attendance - Fall'!GU35:HA35,'Program Attendance - Fall'!HC35:HF35)</f>
        <v>0</v>
      </c>
      <c r="K35" s="6">
        <f t="shared" si="1"/>
        <v>0</v>
      </c>
      <c r="L35" s="11" t="str">
        <f t="shared" si="4"/>
        <v>30 Days or Less</v>
      </c>
      <c r="M35" s="5">
        <f>SUM('Program Attendance - Spring'!E35:G35,'Program Attendance - Spring'!I35:O35,'Program Attendance - Spring'!Q35:W35,'Program Attendance - Spring'!Y35:AE35,'Program Attendance - Spring'!AG35:AJ35)</f>
        <v>0</v>
      </c>
      <c r="N35" s="5">
        <f>SUM('Program Attendance - Spring'!AK35:AM35,'Program Attendance - Spring'!AO35:AU35,'Program Attendance - Spring'!AW35:BC35,'Program Attendance - Spring'!BE35:BK35,'Program Attendance - Spring'!BM35:BS35)</f>
        <v>0</v>
      </c>
      <c r="O35" s="5">
        <f>SUM('Program Attendance - Spring'!BU35:CA35,'Program Attendance - Spring'!CC35:CI35,'Program Attendance - Spring'!CK35:CQ35,'Program Attendance - Spring'!CS35:CY35,'Program Attendance - Spring'!DA35:DB35)</f>
        <v>0</v>
      </c>
      <c r="P35" s="5">
        <f>SUM('Program Attendance - Spring'!DC35:DG35,'Program Attendance - Spring'!DI35:DO35,'Program Attendance - Spring'!DQ35:DW35,'Program Attendance - Spring'!DY35:EE35,'Program Attendance - Spring'!EG35:EK35)</f>
        <v>0</v>
      </c>
      <c r="Q35" s="5">
        <f>SUM('Program Attendance - Spring'!EL35:EM35,'Program Attendance - Spring'!EO35:EU35,'Program Attendance - Spring'!EW35:FC35,'Program Attendance - Spring'!FE35:FK35,'Program Attendance - Spring'!FM35:FS35)</f>
        <v>0</v>
      </c>
      <c r="R35" s="5">
        <f>SUM('Program Attendance - Spring'!FU35:GA35,'Program Attendance - Spring'!GC35:GI35,'Program Attendance - Spring'!GK35:GQ35,'Program Attendance - Spring'!GS35:GY35,'Program Attendance - Spring'!HA35:HC35)</f>
        <v>0</v>
      </c>
      <c r="S35" s="6">
        <f t="shared" si="2"/>
        <v>0</v>
      </c>
      <c r="T35" s="6">
        <f t="shared" si="11"/>
        <v>0</v>
      </c>
      <c r="U35" s="11" t="str">
        <f t="shared" si="3"/>
        <v>30 Days or Less</v>
      </c>
    </row>
    <row r="36" spans="1:21" ht="16" x14ac:dyDescent="0.2">
      <c r="A36" s="10">
        <f>'Demographic Data'!A36</f>
        <v>0</v>
      </c>
      <c r="B36" s="5">
        <f>'Demographic Data'!B36</f>
        <v>0</v>
      </c>
      <c r="C36" s="36">
        <f>'Demographic Data'!C36</f>
        <v>0</v>
      </c>
      <c r="D36" s="5">
        <f>'Demographic Data'!D36</f>
        <v>0</v>
      </c>
      <c r="E36" s="5">
        <f>SUM('Program Attendance - Fall'!E36:I36,'Program Attendance - Fall'!K36:Q36,'Program Attendance - Fall'!S36:Y36,'Program Attendance - Fall'!AA36:AG36,'Program Attendance - Fall'!AI36:AM36)</f>
        <v>0</v>
      </c>
      <c r="F36" s="5">
        <f>SUM('Program Attendance - Fall'!AN36:AO36,'Program Attendance - Fall'!AQ36:AW36,'Program Attendance - Fall'!AY36:BE36,'Program Attendance - Fall'!BG36:BM36,'Program Attendance - Fall'!BO36:BU36)</f>
        <v>0</v>
      </c>
      <c r="G36" s="5">
        <f>SUM('Program Attendance - Fall'!BW36:CC36,'Program Attendance - Fall'!CE36:CK36,'Program Attendance - Fall'!CM36:CS36,'Program Attendance - Fall'!CU36:DA36,'Program Attendance - Fall'!DC36:DE36)</f>
        <v>0</v>
      </c>
      <c r="H36" s="5">
        <f>SUM('Program Attendance - Fall'!DF36:DI36,'Program Attendance - Fall'!DK36:DQ36,'Program Attendance - Fall'!DS36:DY36,'Program Attendance - Fall'!EA36:EG36,'Program Attendance - Fall'!EI36:EM36)</f>
        <v>0</v>
      </c>
      <c r="I36" s="5">
        <f>SUM('Program Attendance - Fall'!EN36:EO36,'Program Attendance - Fall'!EQ36:EW36,'Program Attendance - Fall'!EY36:FE36,'Program Attendance - Fall'!FG36:FM36,'Program Attendance - Fall'!FO36:FU36,'Program Attendance - Fall'!FW36)</f>
        <v>0</v>
      </c>
      <c r="J36" s="5">
        <f>SUM('Program Attendance - Fall'!FX36:GC36,'Program Attendance - Fall'!GE36:GK36,'Program Attendance - Fall'!GM36:GS36,'Program Attendance - Fall'!GU36:HA36,'Program Attendance - Fall'!HC36:HF36)</f>
        <v>0</v>
      </c>
      <c r="K36" s="6">
        <f t="shared" si="1"/>
        <v>0</v>
      </c>
      <c r="L36" s="11" t="str">
        <f t="shared" si="4"/>
        <v>30 Days or Less</v>
      </c>
      <c r="M36" s="5">
        <f>SUM('Program Attendance - Spring'!E36:G36,'Program Attendance - Spring'!I36:O36,'Program Attendance - Spring'!Q36:W36,'Program Attendance - Spring'!Y36:AE36,'Program Attendance - Spring'!AG36:AJ36)</f>
        <v>0</v>
      </c>
      <c r="N36" s="5">
        <f>SUM('Program Attendance - Spring'!AK36:AM36,'Program Attendance - Spring'!AO36:AU36,'Program Attendance - Spring'!AW36:BC36,'Program Attendance - Spring'!BE36:BK36,'Program Attendance - Spring'!BM36:BS36)</f>
        <v>0</v>
      </c>
      <c r="O36" s="5">
        <f>SUM('Program Attendance - Spring'!BU36:CA36,'Program Attendance - Spring'!CC36:CI36,'Program Attendance - Spring'!CK36:CQ36,'Program Attendance - Spring'!CS36:CY36,'Program Attendance - Spring'!DA36:DB36)</f>
        <v>0</v>
      </c>
      <c r="P36" s="5">
        <f>SUM('Program Attendance - Spring'!DC36:DG36,'Program Attendance - Spring'!DI36:DO36,'Program Attendance - Spring'!DQ36:DW36,'Program Attendance - Spring'!DY36:EE36,'Program Attendance - Spring'!EG36:EK36)</f>
        <v>0</v>
      </c>
      <c r="Q36" s="5">
        <f>SUM('Program Attendance - Spring'!EL36:EM36,'Program Attendance - Spring'!EO36:EU36,'Program Attendance - Spring'!EW36:FC36,'Program Attendance - Spring'!FE36:FK36,'Program Attendance - Spring'!FM36:FS36)</f>
        <v>0</v>
      </c>
      <c r="R36" s="5">
        <f>SUM('Program Attendance - Spring'!FU36:GA36,'Program Attendance - Spring'!GC36:GI36,'Program Attendance - Spring'!GK36:GQ36,'Program Attendance - Spring'!GS36:GY36,'Program Attendance - Spring'!HA36:HC36)</f>
        <v>0</v>
      </c>
      <c r="S36" s="6">
        <f t="shared" si="2"/>
        <v>0</v>
      </c>
      <c r="T36" s="6">
        <f t="shared" si="11"/>
        <v>0</v>
      </c>
      <c r="U36" s="11" t="str">
        <f t="shared" si="3"/>
        <v>30 Days or Less</v>
      </c>
    </row>
    <row r="37" spans="1:21" ht="16" x14ac:dyDescent="0.2">
      <c r="A37" s="10">
        <f>'Demographic Data'!A37</f>
        <v>0</v>
      </c>
      <c r="B37" s="5">
        <f>'Demographic Data'!B37</f>
        <v>0</v>
      </c>
      <c r="C37" s="36">
        <f>'Demographic Data'!C37</f>
        <v>0</v>
      </c>
      <c r="D37" s="5">
        <f>'Demographic Data'!D37</f>
        <v>0</v>
      </c>
      <c r="E37" s="5">
        <f>SUM('Program Attendance - Fall'!E37:I37,'Program Attendance - Fall'!K37:Q37,'Program Attendance - Fall'!S37:Y37,'Program Attendance - Fall'!AA37:AG37,'Program Attendance - Fall'!AI37:AM37)</f>
        <v>0</v>
      </c>
      <c r="F37" s="5">
        <f>SUM('Program Attendance - Fall'!AN37:AO37,'Program Attendance - Fall'!AQ37:AW37,'Program Attendance - Fall'!AY37:BE37,'Program Attendance - Fall'!BG37:BM37,'Program Attendance - Fall'!BO37:BU37)</f>
        <v>0</v>
      </c>
      <c r="G37" s="5">
        <f>SUM('Program Attendance - Fall'!BW37:CC37,'Program Attendance - Fall'!CE37:CK37,'Program Attendance - Fall'!CM37:CS37,'Program Attendance - Fall'!CU37:DA37,'Program Attendance - Fall'!DC37:DE37)</f>
        <v>0</v>
      </c>
      <c r="H37" s="5">
        <f>SUM('Program Attendance - Fall'!DF37:DI37,'Program Attendance - Fall'!DK37:DQ37,'Program Attendance - Fall'!DS37:DY37,'Program Attendance - Fall'!EA37:EG37,'Program Attendance - Fall'!EI37:EM37)</f>
        <v>0</v>
      </c>
      <c r="I37" s="5">
        <f>SUM('Program Attendance - Fall'!EN37:EO37,'Program Attendance - Fall'!EQ37:EW37,'Program Attendance - Fall'!EY37:FE37,'Program Attendance - Fall'!FG37:FM37,'Program Attendance - Fall'!FO37:FU37,'Program Attendance - Fall'!FW37)</f>
        <v>0</v>
      </c>
      <c r="J37" s="5">
        <f>SUM('Program Attendance - Fall'!FX37:GC37,'Program Attendance - Fall'!GE37:GK37,'Program Attendance - Fall'!GM37:GS37,'Program Attendance - Fall'!GU37:HA37,'Program Attendance - Fall'!HC37:HF37)</f>
        <v>0</v>
      </c>
      <c r="K37" s="6">
        <f t="shared" si="1"/>
        <v>0</v>
      </c>
      <c r="L37" s="11" t="str">
        <f t="shared" si="4"/>
        <v>30 Days or Less</v>
      </c>
      <c r="M37" s="5">
        <f>SUM('Program Attendance - Spring'!E37:G37,'Program Attendance - Spring'!I37:O37,'Program Attendance - Spring'!Q37:W37,'Program Attendance - Spring'!Y37:AE37,'Program Attendance - Spring'!AG37:AJ37)</f>
        <v>0</v>
      </c>
      <c r="N37" s="5">
        <f>SUM('Program Attendance - Spring'!AK37:AM37,'Program Attendance - Spring'!AO37:AU37,'Program Attendance - Spring'!AW37:BC37,'Program Attendance - Spring'!BE37:BK37,'Program Attendance - Spring'!BM37:BS37)</f>
        <v>0</v>
      </c>
      <c r="O37" s="5">
        <f>SUM('Program Attendance - Spring'!BU37:CA37,'Program Attendance - Spring'!CC37:CI37,'Program Attendance - Spring'!CK37:CQ37,'Program Attendance - Spring'!CS37:CY37,'Program Attendance - Spring'!DA37:DB37)</f>
        <v>0</v>
      </c>
      <c r="P37" s="5">
        <f>SUM('Program Attendance - Spring'!DC37:DG37,'Program Attendance - Spring'!DI37:DO37,'Program Attendance - Spring'!DQ37:DW37,'Program Attendance - Spring'!DY37:EE37,'Program Attendance - Spring'!EG37:EK37)</f>
        <v>0</v>
      </c>
      <c r="Q37" s="5">
        <f>SUM('Program Attendance - Spring'!EL37:EM37,'Program Attendance - Spring'!EO37:EU37,'Program Attendance - Spring'!EW37:FC37,'Program Attendance - Spring'!FE37:FK37,'Program Attendance - Spring'!FM37:FS37)</f>
        <v>0</v>
      </c>
      <c r="R37" s="5">
        <f>SUM('Program Attendance - Spring'!FU37:GA37,'Program Attendance - Spring'!GC37:GI37,'Program Attendance - Spring'!GK37:GQ37,'Program Attendance - Spring'!GS37:GY37,'Program Attendance - Spring'!HA37:HC37)</f>
        <v>0</v>
      </c>
      <c r="S37" s="6">
        <f t="shared" si="2"/>
        <v>0</v>
      </c>
      <c r="T37" s="6">
        <f t="shared" si="11"/>
        <v>0</v>
      </c>
      <c r="U37" s="11" t="str">
        <f t="shared" si="3"/>
        <v>30 Days or Less</v>
      </c>
    </row>
    <row r="38" spans="1:21" ht="16" x14ac:dyDescent="0.2">
      <c r="A38" s="10">
        <f>'Demographic Data'!A38</f>
        <v>0</v>
      </c>
      <c r="B38" s="5">
        <f>'Demographic Data'!B38</f>
        <v>0</v>
      </c>
      <c r="C38" s="36">
        <f>'Demographic Data'!C38</f>
        <v>0</v>
      </c>
      <c r="D38" s="5">
        <f>'Demographic Data'!D38</f>
        <v>0</v>
      </c>
      <c r="E38" s="5">
        <f>SUM('Program Attendance - Fall'!E38:I38,'Program Attendance - Fall'!K38:Q38,'Program Attendance - Fall'!S38:Y38,'Program Attendance - Fall'!AA38:AG38,'Program Attendance - Fall'!AI38:AM38)</f>
        <v>0</v>
      </c>
      <c r="F38" s="5">
        <f>SUM('Program Attendance - Fall'!AN38:AO38,'Program Attendance - Fall'!AQ38:AW38,'Program Attendance - Fall'!AY38:BE38,'Program Attendance - Fall'!BG38:BM38,'Program Attendance - Fall'!BO38:BU38)</f>
        <v>0</v>
      </c>
      <c r="G38" s="5">
        <f>SUM('Program Attendance - Fall'!BW38:CC38,'Program Attendance - Fall'!CE38:CK38,'Program Attendance - Fall'!CM38:CS38,'Program Attendance - Fall'!CU38:DA38,'Program Attendance - Fall'!DC38:DE38)</f>
        <v>0</v>
      </c>
      <c r="H38" s="5">
        <f>SUM('Program Attendance - Fall'!DF38:DI38,'Program Attendance - Fall'!DK38:DQ38,'Program Attendance - Fall'!DS38:DY38,'Program Attendance - Fall'!EA38:EG38,'Program Attendance - Fall'!EI38:EM38)</f>
        <v>0</v>
      </c>
      <c r="I38" s="5">
        <f>SUM('Program Attendance - Fall'!EN38:EO38,'Program Attendance - Fall'!EQ38:EW38,'Program Attendance - Fall'!EY38:FE38,'Program Attendance - Fall'!FG38:FM38,'Program Attendance - Fall'!FO38:FU38,'Program Attendance - Fall'!FW38)</f>
        <v>0</v>
      </c>
      <c r="J38" s="5">
        <f>SUM('Program Attendance - Fall'!FX38:GC38,'Program Attendance - Fall'!GE38:GK38,'Program Attendance - Fall'!GM38:GS38,'Program Attendance - Fall'!GU38:HA38,'Program Attendance - Fall'!HC38:HF38)</f>
        <v>0</v>
      </c>
      <c r="K38" s="6">
        <f t="shared" si="1"/>
        <v>0</v>
      </c>
      <c r="L38" s="11" t="str">
        <f t="shared" si="4"/>
        <v>30 Days or Less</v>
      </c>
      <c r="M38" s="5">
        <f>SUM('Program Attendance - Spring'!E38:G38,'Program Attendance - Spring'!I38:O38,'Program Attendance - Spring'!Q38:W38,'Program Attendance - Spring'!Y38:AE38,'Program Attendance - Spring'!AG38:AJ38)</f>
        <v>0</v>
      </c>
      <c r="N38" s="5">
        <f>SUM('Program Attendance - Spring'!AK38:AM38,'Program Attendance - Spring'!AO38:AU38,'Program Attendance - Spring'!AW38:BC38,'Program Attendance - Spring'!BE38:BK38,'Program Attendance - Spring'!BM38:BS38)</f>
        <v>0</v>
      </c>
      <c r="O38" s="5">
        <f>SUM('Program Attendance - Spring'!BU38:CA38,'Program Attendance - Spring'!CC38:CI38,'Program Attendance - Spring'!CK38:CQ38,'Program Attendance - Spring'!CS38:CY38,'Program Attendance - Spring'!DA38:DB38)</f>
        <v>0</v>
      </c>
      <c r="P38" s="5">
        <f>SUM('Program Attendance - Spring'!DC38:DG38,'Program Attendance - Spring'!DI38:DO38,'Program Attendance - Spring'!DQ38:DW38,'Program Attendance - Spring'!DY38:EE38,'Program Attendance - Spring'!EG38:EK38)</f>
        <v>0</v>
      </c>
      <c r="Q38" s="5">
        <f>SUM('Program Attendance - Spring'!EL38:EM38,'Program Attendance - Spring'!EO38:EU38,'Program Attendance - Spring'!EW38:FC38,'Program Attendance - Spring'!FE38:FK38,'Program Attendance - Spring'!FM38:FS38)</f>
        <v>0</v>
      </c>
      <c r="R38" s="5">
        <f>SUM('Program Attendance - Spring'!FU38:GA38,'Program Attendance - Spring'!GC38:GI38,'Program Attendance - Spring'!GK38:GQ38,'Program Attendance - Spring'!GS38:GY38,'Program Attendance - Spring'!HA38:HC38)</f>
        <v>0</v>
      </c>
      <c r="S38" s="6">
        <f t="shared" si="2"/>
        <v>0</v>
      </c>
      <c r="T38" s="6">
        <f t="shared" si="11"/>
        <v>0</v>
      </c>
      <c r="U38" s="11" t="str">
        <f t="shared" si="3"/>
        <v>30 Days or Less</v>
      </c>
    </row>
    <row r="39" spans="1:21" ht="16" x14ac:dyDescent="0.2">
      <c r="A39" s="10">
        <f>'Demographic Data'!A39</f>
        <v>0</v>
      </c>
      <c r="B39" s="5">
        <f>'Demographic Data'!B39</f>
        <v>0</v>
      </c>
      <c r="C39" s="36">
        <f>'Demographic Data'!C39</f>
        <v>0</v>
      </c>
      <c r="D39" s="5">
        <f>'Demographic Data'!D39</f>
        <v>0</v>
      </c>
      <c r="E39" s="5">
        <f>SUM('Program Attendance - Fall'!E39:I39,'Program Attendance - Fall'!K39:Q39,'Program Attendance - Fall'!S39:Y39,'Program Attendance - Fall'!AA39:AG39,'Program Attendance - Fall'!AI39:AM39)</f>
        <v>0</v>
      </c>
      <c r="F39" s="5">
        <f>SUM('Program Attendance - Fall'!AN39:AO39,'Program Attendance - Fall'!AQ39:AW39,'Program Attendance - Fall'!AY39:BE39,'Program Attendance - Fall'!BG39:BM39,'Program Attendance - Fall'!BO39:BU39)</f>
        <v>0</v>
      </c>
      <c r="G39" s="5">
        <f>SUM('Program Attendance - Fall'!BW39:CC39,'Program Attendance - Fall'!CE39:CK39,'Program Attendance - Fall'!CM39:CS39,'Program Attendance - Fall'!CU39:DA39,'Program Attendance - Fall'!DC39:DE39)</f>
        <v>0</v>
      </c>
      <c r="H39" s="5">
        <f>SUM('Program Attendance - Fall'!DF39:DI39,'Program Attendance - Fall'!DK39:DQ39,'Program Attendance - Fall'!DS39:DY39,'Program Attendance - Fall'!EA39:EG39,'Program Attendance - Fall'!EI39:EM39)</f>
        <v>0</v>
      </c>
      <c r="I39" s="5">
        <f>SUM('Program Attendance - Fall'!EN39:EO39,'Program Attendance - Fall'!EQ39:EW39,'Program Attendance - Fall'!EY39:FE39,'Program Attendance - Fall'!FG39:FM39,'Program Attendance - Fall'!FO39:FU39,'Program Attendance - Fall'!FW39)</f>
        <v>0</v>
      </c>
      <c r="J39" s="5">
        <f>SUM('Program Attendance - Fall'!FX39:GC39,'Program Attendance - Fall'!GE39:GK39,'Program Attendance - Fall'!GM39:GS39,'Program Attendance - Fall'!GU39:HA39,'Program Attendance - Fall'!HC39:HF39)</f>
        <v>0</v>
      </c>
      <c r="K39" s="6">
        <f t="shared" si="1"/>
        <v>0</v>
      </c>
      <c r="L39" s="11" t="str">
        <f t="shared" si="4"/>
        <v>30 Days or Less</v>
      </c>
      <c r="M39" s="5">
        <f>SUM('Program Attendance - Spring'!E39:G39,'Program Attendance - Spring'!I39:O39,'Program Attendance - Spring'!Q39:W39,'Program Attendance - Spring'!Y39:AE39,'Program Attendance - Spring'!AG39:AJ39)</f>
        <v>0</v>
      </c>
      <c r="N39" s="5">
        <f>SUM('Program Attendance - Spring'!AK39:AM39,'Program Attendance - Spring'!AO39:AU39,'Program Attendance - Spring'!AW39:BC39,'Program Attendance - Spring'!BE39:BK39,'Program Attendance - Spring'!BM39:BS39)</f>
        <v>0</v>
      </c>
      <c r="O39" s="5">
        <f>SUM('Program Attendance - Spring'!BU39:CA39,'Program Attendance - Spring'!CC39:CI39,'Program Attendance - Spring'!CK39:CQ39,'Program Attendance - Spring'!CS39:CY39,'Program Attendance - Spring'!DA39:DB39)</f>
        <v>0</v>
      </c>
      <c r="P39" s="5">
        <f>SUM('Program Attendance - Spring'!DC39:DG39,'Program Attendance - Spring'!DI39:DO39,'Program Attendance - Spring'!DQ39:DW39,'Program Attendance - Spring'!DY39:EE39,'Program Attendance - Spring'!EG39:EK39)</f>
        <v>0</v>
      </c>
      <c r="Q39" s="5">
        <f>SUM('Program Attendance - Spring'!EL39:EM39,'Program Attendance - Spring'!EO39:EU39,'Program Attendance - Spring'!EW39:FC39,'Program Attendance - Spring'!FE39:FK39,'Program Attendance - Spring'!FM39:FS39)</f>
        <v>0</v>
      </c>
      <c r="R39" s="5">
        <f>SUM('Program Attendance - Spring'!FU39:GA39,'Program Attendance - Spring'!GC39:GI39,'Program Attendance - Spring'!GK39:GQ39,'Program Attendance - Spring'!GS39:GY39,'Program Attendance - Spring'!HA39:HC39)</f>
        <v>0</v>
      </c>
      <c r="S39" s="6">
        <f t="shared" si="2"/>
        <v>0</v>
      </c>
      <c r="T39" s="6">
        <f t="shared" si="11"/>
        <v>0</v>
      </c>
      <c r="U39" s="11" t="str">
        <f t="shared" si="3"/>
        <v>30 Days or Less</v>
      </c>
    </row>
    <row r="40" spans="1:21" ht="16" x14ac:dyDescent="0.2">
      <c r="A40" s="10">
        <f>'Demographic Data'!A40</f>
        <v>0</v>
      </c>
      <c r="B40" s="5">
        <f>'Demographic Data'!B40</f>
        <v>0</v>
      </c>
      <c r="C40" s="36">
        <f>'Demographic Data'!C40</f>
        <v>0</v>
      </c>
      <c r="D40" s="5">
        <f>'Demographic Data'!D40</f>
        <v>0</v>
      </c>
      <c r="E40" s="5">
        <f>SUM('Program Attendance - Fall'!E40:I40,'Program Attendance - Fall'!K40:Q40,'Program Attendance - Fall'!S40:Y40,'Program Attendance - Fall'!AA40:AG40,'Program Attendance - Fall'!AI40:AM40)</f>
        <v>0</v>
      </c>
      <c r="F40" s="5">
        <f>SUM('Program Attendance - Fall'!AN40:AO40,'Program Attendance - Fall'!AQ40:AW40,'Program Attendance - Fall'!AY40:BE40,'Program Attendance - Fall'!BG40:BM40,'Program Attendance - Fall'!BO40:BU40)</f>
        <v>0</v>
      </c>
      <c r="G40" s="5">
        <f>SUM('Program Attendance - Fall'!BW40:CC40,'Program Attendance - Fall'!CE40:CK40,'Program Attendance - Fall'!CM40:CS40,'Program Attendance - Fall'!CU40:DA40,'Program Attendance - Fall'!DC40:DE40)</f>
        <v>0</v>
      </c>
      <c r="H40" s="5">
        <f>SUM('Program Attendance - Fall'!DF40:DI40,'Program Attendance - Fall'!DK40:DQ40,'Program Attendance - Fall'!DS40:DY40,'Program Attendance - Fall'!EA40:EG40,'Program Attendance - Fall'!EI40:EM40)</f>
        <v>0</v>
      </c>
      <c r="I40" s="5">
        <f>SUM('Program Attendance - Fall'!EN40:EO40,'Program Attendance - Fall'!EQ40:EW40,'Program Attendance - Fall'!EY40:FE40,'Program Attendance - Fall'!FG40:FM40,'Program Attendance - Fall'!FO40:FU40,'Program Attendance - Fall'!FW40)</f>
        <v>0</v>
      </c>
      <c r="J40" s="5">
        <f>SUM('Program Attendance - Fall'!FX40:GC40,'Program Attendance - Fall'!GE40:GK40,'Program Attendance - Fall'!GM40:GS40,'Program Attendance - Fall'!GU40:HA40,'Program Attendance - Fall'!HC40:HF40)</f>
        <v>0</v>
      </c>
      <c r="K40" s="6">
        <f t="shared" si="1"/>
        <v>0</v>
      </c>
      <c r="L40" s="11" t="str">
        <f t="shared" si="4"/>
        <v>30 Days or Less</v>
      </c>
      <c r="M40" s="5">
        <f>SUM('Program Attendance - Spring'!E40:G40,'Program Attendance - Spring'!I40:O40,'Program Attendance - Spring'!Q40:W40,'Program Attendance - Spring'!Y40:AE40,'Program Attendance - Spring'!AG40:AJ40)</f>
        <v>0</v>
      </c>
      <c r="N40" s="5">
        <f>SUM('Program Attendance - Spring'!AK40:AM40,'Program Attendance - Spring'!AO40:AU40,'Program Attendance - Spring'!AW40:BC40,'Program Attendance - Spring'!BE40:BK40,'Program Attendance - Spring'!BM40:BS40)</f>
        <v>0</v>
      </c>
      <c r="O40" s="5">
        <f>SUM('Program Attendance - Spring'!BU40:CA40,'Program Attendance - Spring'!CC40:CI40,'Program Attendance - Spring'!CK40:CQ40,'Program Attendance - Spring'!CS40:CY40,'Program Attendance - Spring'!DA40:DB40)</f>
        <v>0</v>
      </c>
      <c r="P40" s="5">
        <f>SUM('Program Attendance - Spring'!DC40:DG40,'Program Attendance - Spring'!DI40:DO40,'Program Attendance - Spring'!DQ40:DW40,'Program Attendance - Spring'!DY40:EE40,'Program Attendance - Spring'!EG40:EK40)</f>
        <v>0</v>
      </c>
      <c r="Q40" s="5">
        <f>SUM('Program Attendance - Spring'!EL40:EM40,'Program Attendance - Spring'!EO40:EU40,'Program Attendance - Spring'!EW40:FC40,'Program Attendance - Spring'!FE40:FK40,'Program Attendance - Spring'!FM40:FS40)</f>
        <v>0</v>
      </c>
      <c r="R40" s="5">
        <f>SUM('Program Attendance - Spring'!FU40:GA40,'Program Attendance - Spring'!GC40:GI40,'Program Attendance - Spring'!GK40:GQ40,'Program Attendance - Spring'!GS40:GY40,'Program Attendance - Spring'!HA40:HC40)</f>
        <v>0</v>
      </c>
      <c r="S40" s="6">
        <f t="shared" si="2"/>
        <v>0</v>
      </c>
      <c r="T40" s="6">
        <f t="shared" si="11"/>
        <v>0</v>
      </c>
      <c r="U40" s="11" t="str">
        <f t="shared" si="3"/>
        <v>30 Days or Less</v>
      </c>
    </row>
    <row r="41" spans="1:21" ht="16" x14ac:dyDescent="0.2">
      <c r="A41" s="10">
        <f>'Demographic Data'!A41</f>
        <v>0</v>
      </c>
      <c r="B41" s="5">
        <f>'Demographic Data'!B41</f>
        <v>0</v>
      </c>
      <c r="C41" s="51">
        <f>'Demographic Data'!C41</f>
        <v>0</v>
      </c>
      <c r="D41" s="5">
        <f>'Demographic Data'!D41</f>
        <v>0</v>
      </c>
      <c r="E41" s="5">
        <f>SUM('Program Attendance - Fall'!E41:I41,'Program Attendance - Fall'!K41:Q41,'Program Attendance - Fall'!S41:Y41,'Program Attendance - Fall'!AA41:AG41,'Program Attendance - Fall'!AI41:AM41)</f>
        <v>0</v>
      </c>
      <c r="F41" s="5">
        <f>SUM('Program Attendance - Fall'!AN41:AO41,'Program Attendance - Fall'!AQ41:AW41,'Program Attendance - Fall'!AY41:BE41,'Program Attendance - Fall'!BG41:BM41,'Program Attendance - Fall'!BO41:BU41)</f>
        <v>0</v>
      </c>
      <c r="G41" s="5">
        <f>SUM('Program Attendance - Fall'!BW41:CC41,'Program Attendance - Fall'!CE41:CK41,'Program Attendance - Fall'!CM41:CS41,'Program Attendance - Fall'!CU41:DA41,'Program Attendance - Fall'!DC41:DE41)</f>
        <v>0</v>
      </c>
      <c r="H41" s="5">
        <f>SUM('Program Attendance - Fall'!DF41:DI41,'Program Attendance - Fall'!DK41:DQ41,'Program Attendance - Fall'!DS41:DY41,'Program Attendance - Fall'!EA41:EG41,'Program Attendance - Fall'!EI41:EM41)</f>
        <v>0</v>
      </c>
      <c r="I41" s="5">
        <f>SUM('Program Attendance - Fall'!EN41:EO41,'Program Attendance - Fall'!EQ41:EW41,'Program Attendance - Fall'!EY41:FE41,'Program Attendance - Fall'!FG41:FM41,'Program Attendance - Fall'!FO41:FU41,'Program Attendance - Fall'!FW41)</f>
        <v>0</v>
      </c>
      <c r="J41" s="5">
        <f>SUM('Program Attendance - Fall'!FX41:GC41,'Program Attendance - Fall'!GE41:GK41,'Program Attendance - Fall'!GM41:GS41,'Program Attendance - Fall'!GU41:HA41,'Program Attendance - Fall'!HC41:HF41)</f>
        <v>0</v>
      </c>
      <c r="K41" s="6">
        <f t="shared" si="1"/>
        <v>0</v>
      </c>
      <c r="L41" s="11" t="str">
        <f t="shared" si="4"/>
        <v>30 Days or Less</v>
      </c>
      <c r="M41" s="5">
        <f>SUM('Program Attendance - Spring'!E41:G41,'Program Attendance - Spring'!I41:O41,'Program Attendance - Spring'!Q41:W41,'Program Attendance - Spring'!Y41:AE41,'Program Attendance - Spring'!AG41:AJ41)</f>
        <v>0</v>
      </c>
      <c r="N41" s="5">
        <f>SUM('Program Attendance - Spring'!AK41:AM41,'Program Attendance - Spring'!AO41:AU41,'Program Attendance - Spring'!AW41:BC41,'Program Attendance - Spring'!BE41:BK41,'Program Attendance - Spring'!BM41:BS41)</f>
        <v>0</v>
      </c>
      <c r="O41" s="5">
        <f>SUM('Program Attendance - Spring'!BU41:CA41,'Program Attendance - Spring'!CC41:CI41,'Program Attendance - Spring'!CK41:CQ41,'Program Attendance - Spring'!CS41:CY41,'Program Attendance - Spring'!DA41:DB41)</f>
        <v>0</v>
      </c>
      <c r="P41" s="5">
        <f>SUM('Program Attendance - Spring'!DC41:DG41,'Program Attendance - Spring'!DI41:DO41,'Program Attendance - Spring'!DQ41:DW41,'Program Attendance - Spring'!DY41:EE41,'Program Attendance - Spring'!EG41:EK41)</f>
        <v>0</v>
      </c>
      <c r="Q41" s="5">
        <f>SUM('Program Attendance - Spring'!EL41:EM41,'Program Attendance - Spring'!EO41:EU41,'Program Attendance - Spring'!EW41:FC41,'Program Attendance - Spring'!FE41:FK41,'Program Attendance - Spring'!FM41:FS41)</f>
        <v>0</v>
      </c>
      <c r="R41" s="5">
        <f>SUM('Program Attendance - Spring'!FU41:GA41,'Program Attendance - Spring'!GC41:GI41,'Program Attendance - Spring'!GK41:GQ41,'Program Attendance - Spring'!GS41:GY41,'Program Attendance - Spring'!HA41:HC41)</f>
        <v>0</v>
      </c>
      <c r="S41" s="6">
        <f t="shared" si="2"/>
        <v>0</v>
      </c>
      <c r="T41" s="6">
        <f t="shared" si="11"/>
        <v>0</v>
      </c>
      <c r="U41" s="11" t="str">
        <f t="shared" si="3"/>
        <v>30 Days or Less</v>
      </c>
    </row>
    <row r="42" spans="1:21" ht="16" x14ac:dyDescent="0.2">
      <c r="A42" s="10">
        <f>'Demographic Data'!A42</f>
        <v>0</v>
      </c>
      <c r="B42" s="5">
        <f>'Demographic Data'!B42</f>
        <v>0</v>
      </c>
      <c r="C42" s="36">
        <f>'Demographic Data'!C42</f>
        <v>0</v>
      </c>
      <c r="D42" s="5">
        <f>'Demographic Data'!D42</f>
        <v>0</v>
      </c>
      <c r="E42" s="5">
        <f>SUM('Program Attendance - Fall'!E42:I42,'Program Attendance - Fall'!K42:Q42,'Program Attendance - Fall'!S42:Y42,'Program Attendance - Fall'!AA42:AG42,'Program Attendance - Fall'!AI42:AM42)</f>
        <v>0</v>
      </c>
      <c r="F42" s="5">
        <f>SUM('Program Attendance - Fall'!AN42:AO42,'Program Attendance - Fall'!AQ42:AW42,'Program Attendance - Fall'!AY42:BE42,'Program Attendance - Fall'!BG42:BM42,'Program Attendance - Fall'!BO42:BU42)</f>
        <v>0</v>
      </c>
      <c r="G42" s="5">
        <f>SUM('Program Attendance - Fall'!BW42:CC42,'Program Attendance - Fall'!CE42:CK42,'Program Attendance - Fall'!CM42:CS42,'Program Attendance - Fall'!CU42:DA42,'Program Attendance - Fall'!DC42:DE42)</f>
        <v>0</v>
      </c>
      <c r="H42" s="5">
        <f>SUM('Program Attendance - Fall'!DF42:DI42,'Program Attendance - Fall'!DK42:DQ42,'Program Attendance - Fall'!DS42:DY42,'Program Attendance - Fall'!EA42:EG42,'Program Attendance - Fall'!EI42:EM42)</f>
        <v>0</v>
      </c>
      <c r="I42" s="5">
        <f>SUM('Program Attendance - Fall'!EN42:EO42,'Program Attendance - Fall'!EQ42:EW42,'Program Attendance - Fall'!EY42:FE42,'Program Attendance - Fall'!FG42:FM42,'Program Attendance - Fall'!FO42:FU42,'Program Attendance - Fall'!FW42)</f>
        <v>0</v>
      </c>
      <c r="J42" s="5">
        <f>SUM('Program Attendance - Fall'!FX42:GC42,'Program Attendance - Fall'!GE42:GK42,'Program Attendance - Fall'!GM42:GS42,'Program Attendance - Fall'!GU42:HA42,'Program Attendance - Fall'!HC42:HF42)</f>
        <v>0</v>
      </c>
      <c r="K42" s="6">
        <f t="shared" si="1"/>
        <v>0</v>
      </c>
      <c r="L42" s="11" t="str">
        <f t="shared" si="4"/>
        <v>30 Days or Less</v>
      </c>
      <c r="M42" s="5">
        <f>SUM('Program Attendance - Spring'!E42:G42,'Program Attendance - Spring'!I42:O42,'Program Attendance - Spring'!Q42:W42,'Program Attendance - Spring'!Y42:AE42,'Program Attendance - Spring'!AG42:AJ42)</f>
        <v>0</v>
      </c>
      <c r="N42" s="5">
        <f>SUM('Program Attendance - Spring'!AK42:AM42,'Program Attendance - Spring'!AO42:AU42,'Program Attendance - Spring'!AW42:BC42,'Program Attendance - Spring'!BE42:BK42,'Program Attendance - Spring'!BM42:BS42)</f>
        <v>0</v>
      </c>
      <c r="O42" s="5">
        <f>SUM('Program Attendance - Spring'!BU42:CA42,'Program Attendance - Spring'!CC42:CI42,'Program Attendance - Spring'!CK42:CQ42,'Program Attendance - Spring'!CS42:CY42,'Program Attendance - Spring'!DA42:DB42)</f>
        <v>0</v>
      </c>
      <c r="P42" s="5">
        <f>SUM('Program Attendance - Spring'!DC42:DG42,'Program Attendance - Spring'!DI42:DO42,'Program Attendance - Spring'!DQ42:DW42,'Program Attendance - Spring'!DY42:EE42,'Program Attendance - Spring'!EG42:EK42)</f>
        <v>0</v>
      </c>
      <c r="Q42" s="5">
        <f>SUM('Program Attendance - Spring'!EL42:EM42,'Program Attendance - Spring'!EO42:EU42,'Program Attendance - Spring'!EW42:FC42,'Program Attendance - Spring'!FE42:FK42,'Program Attendance - Spring'!FM42:FS42)</f>
        <v>0</v>
      </c>
      <c r="R42" s="5">
        <f>SUM('Program Attendance - Spring'!FU42:GA42,'Program Attendance - Spring'!GC42:GI42,'Program Attendance - Spring'!GK42:GQ42,'Program Attendance - Spring'!GS42:GY42,'Program Attendance - Spring'!HA42:HC42)</f>
        <v>0</v>
      </c>
      <c r="S42" s="6">
        <f t="shared" si="2"/>
        <v>0</v>
      </c>
      <c r="T42" s="6">
        <f t="shared" si="11"/>
        <v>0</v>
      </c>
      <c r="U42" s="11" t="str">
        <f t="shared" si="3"/>
        <v>30 Days or Less</v>
      </c>
    </row>
    <row r="43" spans="1:21" ht="16" x14ac:dyDescent="0.2">
      <c r="A43" s="10">
        <f>'Demographic Data'!A43</f>
        <v>0</v>
      </c>
      <c r="B43" s="5">
        <f>'Demographic Data'!B43</f>
        <v>0</v>
      </c>
      <c r="C43" s="36">
        <f>'Demographic Data'!C43</f>
        <v>0</v>
      </c>
      <c r="D43" s="5">
        <f>'Demographic Data'!D43</f>
        <v>0</v>
      </c>
      <c r="E43" s="5">
        <f>SUM('Program Attendance - Fall'!E43:I43,'Program Attendance - Fall'!K43:Q43,'Program Attendance - Fall'!S43:Y43,'Program Attendance - Fall'!AA43:AG43,'Program Attendance - Fall'!AI43:AM43)</f>
        <v>0</v>
      </c>
      <c r="F43" s="5">
        <f>SUM('Program Attendance - Fall'!AN43:AO43,'Program Attendance - Fall'!AQ43:AW43,'Program Attendance - Fall'!AY43:BE43,'Program Attendance - Fall'!BG43:BM43,'Program Attendance - Fall'!BO43:BU43)</f>
        <v>0</v>
      </c>
      <c r="G43" s="5">
        <f>SUM('Program Attendance - Fall'!BW43:CC43,'Program Attendance - Fall'!CE43:CK43,'Program Attendance - Fall'!CM43:CS43,'Program Attendance - Fall'!CU43:DA43,'Program Attendance - Fall'!DC43:DE43)</f>
        <v>0</v>
      </c>
      <c r="H43" s="5">
        <f>SUM('Program Attendance - Fall'!DF43:DI43,'Program Attendance - Fall'!DK43:DQ43,'Program Attendance - Fall'!DS43:DY43,'Program Attendance - Fall'!EA43:EG43,'Program Attendance - Fall'!EI43:EM43)</f>
        <v>0</v>
      </c>
      <c r="I43" s="5">
        <f>SUM('Program Attendance - Fall'!EN43:EO43,'Program Attendance - Fall'!EQ43:EW43,'Program Attendance - Fall'!EY43:FE43,'Program Attendance - Fall'!FG43:FM43,'Program Attendance - Fall'!FO43:FU43,'Program Attendance - Fall'!FW43)</f>
        <v>0</v>
      </c>
      <c r="J43" s="5">
        <f>SUM('Program Attendance - Fall'!FX43:GC43,'Program Attendance - Fall'!GE43:GK43,'Program Attendance - Fall'!GM43:GS43,'Program Attendance - Fall'!GU43:HA43,'Program Attendance - Fall'!HC43:HF43)</f>
        <v>0</v>
      </c>
      <c r="K43" s="6">
        <f t="shared" si="1"/>
        <v>0</v>
      </c>
      <c r="L43" s="11" t="str">
        <f t="shared" si="4"/>
        <v>30 Days or Less</v>
      </c>
      <c r="M43" s="5">
        <f>SUM('Program Attendance - Spring'!E43:G43,'Program Attendance - Spring'!I43:O43,'Program Attendance - Spring'!Q43:W43,'Program Attendance - Spring'!Y43:AE43,'Program Attendance - Spring'!AG43:AJ43)</f>
        <v>0</v>
      </c>
      <c r="N43" s="5">
        <f>SUM('Program Attendance - Spring'!AK43:AM43,'Program Attendance - Spring'!AO43:AU43,'Program Attendance - Spring'!AW43:BC43,'Program Attendance - Spring'!BE43:BK43,'Program Attendance - Spring'!BM43:BS43)</f>
        <v>0</v>
      </c>
      <c r="O43" s="5">
        <f>SUM('Program Attendance - Spring'!BU43:CA43,'Program Attendance - Spring'!CC43:CI43,'Program Attendance - Spring'!CK43:CQ43,'Program Attendance - Spring'!CS43:CY43,'Program Attendance - Spring'!DA43:DB43)</f>
        <v>0</v>
      </c>
      <c r="P43" s="5">
        <f>SUM('Program Attendance - Spring'!DC43:DG43,'Program Attendance - Spring'!DI43:DO43,'Program Attendance - Spring'!DQ43:DW43,'Program Attendance - Spring'!DY43:EE43,'Program Attendance - Spring'!EG43:EK43)</f>
        <v>0</v>
      </c>
      <c r="Q43" s="5">
        <f>SUM('Program Attendance - Spring'!EL43:EM43,'Program Attendance - Spring'!EO43:EU43,'Program Attendance - Spring'!EW43:FC43,'Program Attendance - Spring'!FE43:FK43,'Program Attendance - Spring'!FM43:FS43)</f>
        <v>0</v>
      </c>
      <c r="R43" s="5">
        <f>SUM('Program Attendance - Spring'!FU43:GA43,'Program Attendance - Spring'!GC43:GI43,'Program Attendance - Spring'!GK43:GQ43,'Program Attendance - Spring'!GS43:GY43,'Program Attendance - Spring'!HA43:HC43)</f>
        <v>0</v>
      </c>
      <c r="S43" s="6">
        <f t="shared" si="2"/>
        <v>0</v>
      </c>
      <c r="T43" s="6">
        <f t="shared" si="11"/>
        <v>0</v>
      </c>
      <c r="U43" s="11" t="str">
        <f t="shared" si="3"/>
        <v>30 Days or Less</v>
      </c>
    </row>
    <row r="44" spans="1:21" ht="16" x14ac:dyDescent="0.2">
      <c r="A44" s="10">
        <f>'Demographic Data'!A44</f>
        <v>0</v>
      </c>
      <c r="B44" s="5">
        <f>'Demographic Data'!B44</f>
        <v>0</v>
      </c>
      <c r="C44" s="36">
        <f>'Demographic Data'!C44</f>
        <v>0</v>
      </c>
      <c r="D44" s="5">
        <f>'Demographic Data'!D44</f>
        <v>0</v>
      </c>
      <c r="E44" s="5">
        <f>SUM('Program Attendance - Fall'!E44:I44,'Program Attendance - Fall'!K44:Q44,'Program Attendance - Fall'!S44:Y44,'Program Attendance - Fall'!AA44:AG44,'Program Attendance - Fall'!AI44:AM44)</f>
        <v>0</v>
      </c>
      <c r="F44" s="5">
        <f>SUM('Program Attendance - Fall'!AN44:AO44,'Program Attendance - Fall'!AQ44:AW44,'Program Attendance - Fall'!AY44:BE44,'Program Attendance - Fall'!BG44:BM44,'Program Attendance - Fall'!BO44:BU44)</f>
        <v>0</v>
      </c>
      <c r="G44" s="5">
        <f>SUM('Program Attendance - Fall'!BW44:CC44,'Program Attendance - Fall'!CE44:CK44,'Program Attendance - Fall'!CM44:CS44,'Program Attendance - Fall'!CU44:DA44,'Program Attendance - Fall'!DC44:DE44)</f>
        <v>0</v>
      </c>
      <c r="H44" s="5">
        <f>SUM('Program Attendance - Fall'!DF44:DI44,'Program Attendance - Fall'!DK44:DQ44,'Program Attendance - Fall'!DS44:DY44,'Program Attendance - Fall'!EA44:EG44,'Program Attendance - Fall'!EI44:EM44)</f>
        <v>0</v>
      </c>
      <c r="I44" s="5">
        <f>SUM('Program Attendance - Fall'!EN44:EO44,'Program Attendance - Fall'!EQ44:EW44,'Program Attendance - Fall'!EY44:FE44,'Program Attendance - Fall'!FG44:FM44,'Program Attendance - Fall'!FO44:FU44,'Program Attendance - Fall'!FW44)</f>
        <v>0</v>
      </c>
      <c r="J44" s="5">
        <f>SUM('Program Attendance - Fall'!FX44:GC44,'Program Attendance - Fall'!GE44:GK44,'Program Attendance - Fall'!GM44:GS44,'Program Attendance - Fall'!GU44:HA44,'Program Attendance - Fall'!HC44:HF44)</f>
        <v>0</v>
      </c>
      <c r="K44" s="6">
        <f t="shared" si="1"/>
        <v>0</v>
      </c>
      <c r="L44" s="11" t="str">
        <f t="shared" si="4"/>
        <v>30 Days or Less</v>
      </c>
      <c r="M44" s="5">
        <f>SUM('Program Attendance - Spring'!E44:G44,'Program Attendance - Spring'!I44:O44,'Program Attendance - Spring'!Q44:W44,'Program Attendance - Spring'!Y44:AE44,'Program Attendance - Spring'!AG44:AJ44)</f>
        <v>0</v>
      </c>
      <c r="N44" s="5">
        <f>SUM('Program Attendance - Spring'!AK44:AM44,'Program Attendance - Spring'!AO44:AU44,'Program Attendance - Spring'!AW44:BC44,'Program Attendance - Spring'!BE44:BK44,'Program Attendance - Spring'!BM44:BS44)</f>
        <v>0</v>
      </c>
      <c r="O44" s="5">
        <f>SUM('Program Attendance - Spring'!BU44:CA44,'Program Attendance - Spring'!CC44:CI44,'Program Attendance - Spring'!CK44:CQ44,'Program Attendance - Spring'!CS44:CY44,'Program Attendance - Spring'!DA44:DB44)</f>
        <v>0</v>
      </c>
      <c r="P44" s="5">
        <f>SUM('Program Attendance - Spring'!DC44:DG44,'Program Attendance - Spring'!DI44:DO44,'Program Attendance - Spring'!DQ44:DW44,'Program Attendance - Spring'!DY44:EE44,'Program Attendance - Spring'!EG44:EK44)</f>
        <v>0</v>
      </c>
      <c r="Q44" s="5">
        <f>SUM('Program Attendance - Spring'!EL44:EM44,'Program Attendance - Spring'!EO44:EU44,'Program Attendance - Spring'!EW44:FC44,'Program Attendance - Spring'!FE44:FK44,'Program Attendance - Spring'!FM44:FS44)</f>
        <v>0</v>
      </c>
      <c r="R44" s="5">
        <f>SUM('Program Attendance - Spring'!FU44:GA44,'Program Attendance - Spring'!GC44:GI44,'Program Attendance - Spring'!GK44:GQ44,'Program Attendance - Spring'!GS44:GY44,'Program Attendance - Spring'!HA44:HC44)</f>
        <v>0</v>
      </c>
      <c r="S44" s="6">
        <f t="shared" si="2"/>
        <v>0</v>
      </c>
      <c r="T44" s="6">
        <f t="shared" si="11"/>
        <v>0</v>
      </c>
      <c r="U44" s="11" t="str">
        <f t="shared" si="3"/>
        <v>30 Days or Less</v>
      </c>
    </row>
    <row r="45" spans="1:21" ht="16" x14ac:dyDescent="0.2">
      <c r="A45" s="10">
        <f>'Demographic Data'!A45</f>
        <v>0</v>
      </c>
      <c r="B45" s="5">
        <f>'Demographic Data'!B45</f>
        <v>0</v>
      </c>
      <c r="C45" s="36">
        <f>'Demographic Data'!C45</f>
        <v>0</v>
      </c>
      <c r="D45" s="5">
        <f>'Demographic Data'!D45</f>
        <v>0</v>
      </c>
      <c r="E45" s="5">
        <f>SUM('Program Attendance - Fall'!E45:I45,'Program Attendance - Fall'!K45:Q45,'Program Attendance - Fall'!S45:Y45,'Program Attendance - Fall'!AA45:AG45,'Program Attendance - Fall'!AI45:AM45)</f>
        <v>0</v>
      </c>
      <c r="F45" s="5">
        <f>SUM('Program Attendance - Fall'!AN45:AO45,'Program Attendance - Fall'!AQ45:AW45,'Program Attendance - Fall'!AY45:BE45,'Program Attendance - Fall'!BG45:BM45,'Program Attendance - Fall'!BO45:BU45)</f>
        <v>0</v>
      </c>
      <c r="G45" s="5">
        <f>SUM('Program Attendance - Fall'!BW45:CC45,'Program Attendance - Fall'!CE45:CK45,'Program Attendance - Fall'!CM45:CS45,'Program Attendance - Fall'!CU45:DA45,'Program Attendance - Fall'!DC45:DE45)</f>
        <v>0</v>
      </c>
      <c r="H45" s="5">
        <f>SUM('Program Attendance - Fall'!DF45:DI45,'Program Attendance - Fall'!DK45:DQ45,'Program Attendance - Fall'!DS45:DY45,'Program Attendance - Fall'!EA45:EG45,'Program Attendance - Fall'!EI45:EM45)</f>
        <v>0</v>
      </c>
      <c r="I45" s="5">
        <f>SUM('Program Attendance - Fall'!EN45:EO45,'Program Attendance - Fall'!EQ45:EW45,'Program Attendance - Fall'!EY45:FE45,'Program Attendance - Fall'!FG45:FM45,'Program Attendance - Fall'!FO45:FU45,'Program Attendance - Fall'!FW45)</f>
        <v>0</v>
      </c>
      <c r="J45" s="5">
        <f>SUM('Program Attendance - Fall'!FX45:GC45,'Program Attendance - Fall'!GE45:GK45,'Program Attendance - Fall'!GM45:GS45,'Program Attendance - Fall'!GU45:HA45,'Program Attendance - Fall'!HC45:HF45)</f>
        <v>0</v>
      </c>
      <c r="K45" s="6">
        <f t="shared" si="1"/>
        <v>0</v>
      </c>
      <c r="L45" s="11" t="str">
        <f t="shared" si="4"/>
        <v>30 Days or Less</v>
      </c>
      <c r="M45" s="5">
        <f>SUM('Program Attendance - Spring'!E45:G45,'Program Attendance - Spring'!I45:O45,'Program Attendance - Spring'!Q45:W45,'Program Attendance - Spring'!Y45:AE45,'Program Attendance - Spring'!AG45:AJ45)</f>
        <v>0</v>
      </c>
      <c r="N45" s="5">
        <f>SUM('Program Attendance - Spring'!AK45:AM45,'Program Attendance - Spring'!AO45:AU45,'Program Attendance - Spring'!AW45:BC45,'Program Attendance - Spring'!BE45:BK45,'Program Attendance - Spring'!BM45:BS45)</f>
        <v>0</v>
      </c>
      <c r="O45" s="5">
        <f>SUM('Program Attendance - Spring'!BU45:CA45,'Program Attendance - Spring'!CC45:CI45,'Program Attendance - Spring'!CK45:CQ45,'Program Attendance - Spring'!CS45:CY45,'Program Attendance - Spring'!DA45:DB45)</f>
        <v>0</v>
      </c>
      <c r="P45" s="5">
        <f>SUM('Program Attendance - Spring'!DC45:DG45,'Program Attendance - Spring'!DI45:DO45,'Program Attendance - Spring'!DQ45:DW45,'Program Attendance - Spring'!DY45:EE45,'Program Attendance - Spring'!EG45:EK45)</f>
        <v>0</v>
      </c>
      <c r="Q45" s="5">
        <f>SUM('Program Attendance - Spring'!EL45:EM45,'Program Attendance - Spring'!EO45:EU45,'Program Attendance - Spring'!EW45:FC45,'Program Attendance - Spring'!FE45:FK45,'Program Attendance - Spring'!FM45:FS45)</f>
        <v>0</v>
      </c>
      <c r="R45" s="5">
        <f>SUM('Program Attendance - Spring'!FU45:GA45,'Program Attendance - Spring'!GC45:GI45,'Program Attendance - Spring'!GK45:GQ45,'Program Attendance - Spring'!GS45:GY45,'Program Attendance - Spring'!HA45:HC45)</f>
        <v>0</v>
      </c>
      <c r="S45" s="6">
        <f t="shared" si="2"/>
        <v>0</v>
      </c>
      <c r="T45" s="6">
        <f t="shared" si="11"/>
        <v>0</v>
      </c>
      <c r="U45" s="11" t="str">
        <f t="shared" si="3"/>
        <v>30 Days or Less</v>
      </c>
    </row>
    <row r="46" spans="1:21" ht="16" x14ac:dyDescent="0.2">
      <c r="A46" s="10">
        <f>'Demographic Data'!A46</f>
        <v>0</v>
      </c>
      <c r="B46" s="5">
        <f>'Demographic Data'!B46</f>
        <v>0</v>
      </c>
      <c r="C46" s="36">
        <f>'Demographic Data'!C46</f>
        <v>0</v>
      </c>
      <c r="D46" s="5">
        <f>'Demographic Data'!D46</f>
        <v>0</v>
      </c>
      <c r="E46" s="5">
        <f>SUM('Program Attendance - Fall'!E46:I46,'Program Attendance - Fall'!K46:Q46,'Program Attendance - Fall'!S46:Y46,'Program Attendance - Fall'!AA46:AG46,'Program Attendance - Fall'!AI46:AM46)</f>
        <v>0</v>
      </c>
      <c r="F46" s="5">
        <f>SUM('Program Attendance - Fall'!AN46:AO46,'Program Attendance - Fall'!AQ46:AW46,'Program Attendance - Fall'!AY46:BE46,'Program Attendance - Fall'!BG46:BM46,'Program Attendance - Fall'!BO46:BU46)</f>
        <v>0</v>
      </c>
      <c r="G46" s="5">
        <f>SUM('Program Attendance - Fall'!BW46:CC46,'Program Attendance - Fall'!CE46:CK46,'Program Attendance - Fall'!CM46:CS46,'Program Attendance - Fall'!CU46:DA46,'Program Attendance - Fall'!DC46:DE46)</f>
        <v>0</v>
      </c>
      <c r="H46" s="5">
        <f>SUM('Program Attendance - Fall'!DF46:DI46,'Program Attendance - Fall'!DK46:DQ46,'Program Attendance - Fall'!DS46:DY46,'Program Attendance - Fall'!EA46:EG46,'Program Attendance - Fall'!EI46:EM46)</f>
        <v>0</v>
      </c>
      <c r="I46" s="5">
        <f>SUM('Program Attendance - Fall'!EN46:EO46,'Program Attendance - Fall'!EQ46:EW46,'Program Attendance - Fall'!EY46:FE46,'Program Attendance - Fall'!FG46:FM46,'Program Attendance - Fall'!FO46:FU46,'Program Attendance - Fall'!FW46)</f>
        <v>0</v>
      </c>
      <c r="J46" s="5">
        <f>SUM('Program Attendance - Fall'!FX46:GC46,'Program Attendance - Fall'!GE46:GK46,'Program Attendance - Fall'!GM46:GS46,'Program Attendance - Fall'!GU46:HA46,'Program Attendance - Fall'!HC46:HF46)</f>
        <v>0</v>
      </c>
      <c r="K46" s="6">
        <f t="shared" si="1"/>
        <v>0</v>
      </c>
      <c r="L46" s="11" t="str">
        <f t="shared" si="4"/>
        <v>30 Days or Less</v>
      </c>
      <c r="M46" s="5">
        <f>SUM('Program Attendance - Spring'!E46:G46,'Program Attendance - Spring'!I46:O46,'Program Attendance - Spring'!Q46:W46,'Program Attendance - Spring'!Y46:AE46,'Program Attendance - Spring'!AG46:AJ46)</f>
        <v>0</v>
      </c>
      <c r="N46" s="5">
        <f>SUM('Program Attendance - Spring'!AK46:AM46,'Program Attendance - Spring'!AO46:AU46,'Program Attendance - Spring'!AW46:BC46,'Program Attendance - Spring'!BE46:BK46,'Program Attendance - Spring'!BM46:BS46)</f>
        <v>0</v>
      </c>
      <c r="O46" s="5">
        <f>SUM('Program Attendance - Spring'!BU46:CA46,'Program Attendance - Spring'!CC46:CI46,'Program Attendance - Spring'!CK46:CQ46,'Program Attendance - Spring'!CS46:CY46,'Program Attendance - Spring'!DA46:DB46)</f>
        <v>0</v>
      </c>
      <c r="P46" s="5">
        <f>SUM('Program Attendance - Spring'!DC46:DG46,'Program Attendance - Spring'!DI46:DO46,'Program Attendance - Spring'!DQ46:DW46,'Program Attendance - Spring'!DY46:EE46,'Program Attendance - Spring'!EG46:EK46)</f>
        <v>0</v>
      </c>
      <c r="Q46" s="5">
        <f>SUM('Program Attendance - Spring'!EL46:EM46,'Program Attendance - Spring'!EO46:EU46,'Program Attendance - Spring'!EW46:FC46,'Program Attendance - Spring'!FE46:FK46,'Program Attendance - Spring'!FM46:FS46)</f>
        <v>0</v>
      </c>
      <c r="R46" s="5">
        <f>SUM('Program Attendance - Spring'!FU46:GA46,'Program Attendance - Spring'!GC46:GI46,'Program Attendance - Spring'!GK46:GQ46,'Program Attendance - Spring'!GS46:GY46,'Program Attendance - Spring'!HA46:HC46)</f>
        <v>0</v>
      </c>
      <c r="S46" s="6">
        <f t="shared" si="2"/>
        <v>0</v>
      </c>
      <c r="T46" s="6">
        <f t="shared" si="11"/>
        <v>0</v>
      </c>
      <c r="U46" s="11" t="str">
        <f t="shared" si="3"/>
        <v>30 Days or Less</v>
      </c>
    </row>
    <row r="47" spans="1:21" ht="16" x14ac:dyDescent="0.2">
      <c r="A47" s="10">
        <f>'Demographic Data'!A47</f>
        <v>0</v>
      </c>
      <c r="B47" s="5">
        <f>'Demographic Data'!B47</f>
        <v>0</v>
      </c>
      <c r="C47" s="36">
        <f>'Demographic Data'!C47</f>
        <v>0</v>
      </c>
      <c r="D47" s="5">
        <f>'Demographic Data'!D47</f>
        <v>0</v>
      </c>
      <c r="E47" s="5">
        <f>SUM('Program Attendance - Fall'!E47:I47,'Program Attendance - Fall'!K47:Q47,'Program Attendance - Fall'!S47:Y47,'Program Attendance - Fall'!AA47:AG47,'Program Attendance - Fall'!AI47:AM47)</f>
        <v>0</v>
      </c>
      <c r="F47" s="5">
        <f>SUM('Program Attendance - Fall'!AN47:AO47,'Program Attendance - Fall'!AQ47:AW47,'Program Attendance - Fall'!AY47:BE47,'Program Attendance - Fall'!BG47:BM47,'Program Attendance - Fall'!BO47:BU47)</f>
        <v>0</v>
      </c>
      <c r="G47" s="5">
        <f>SUM('Program Attendance - Fall'!BW47:CC47,'Program Attendance - Fall'!CE47:CK47,'Program Attendance - Fall'!CM47:CS47,'Program Attendance - Fall'!CU47:DA47,'Program Attendance - Fall'!DC47:DE47)</f>
        <v>0</v>
      </c>
      <c r="H47" s="5">
        <f>SUM('Program Attendance - Fall'!DF47:DI47,'Program Attendance - Fall'!DK47:DQ47,'Program Attendance - Fall'!DS47:DY47,'Program Attendance - Fall'!EA47:EG47,'Program Attendance - Fall'!EI47:EM47)</f>
        <v>0</v>
      </c>
      <c r="I47" s="5">
        <f>SUM('Program Attendance - Fall'!EN47:EO47,'Program Attendance - Fall'!EQ47:EW47,'Program Attendance - Fall'!EY47:FE47,'Program Attendance - Fall'!FG47:FM47,'Program Attendance - Fall'!FO47:FU47,'Program Attendance - Fall'!FW47)</f>
        <v>0</v>
      </c>
      <c r="J47" s="5">
        <f>SUM('Program Attendance - Fall'!FX47:GC47,'Program Attendance - Fall'!GE47:GK47,'Program Attendance - Fall'!GM47:GS47,'Program Attendance - Fall'!GU47:HA47,'Program Attendance - Fall'!HC47:HF47)</f>
        <v>0</v>
      </c>
      <c r="K47" s="6">
        <f t="shared" si="1"/>
        <v>0</v>
      </c>
      <c r="L47" s="11" t="str">
        <f t="shared" si="4"/>
        <v>30 Days or Less</v>
      </c>
      <c r="M47" s="5">
        <f>SUM('Program Attendance - Spring'!E47:G47,'Program Attendance - Spring'!I47:O47,'Program Attendance - Spring'!Q47:W47,'Program Attendance - Spring'!Y47:AE47,'Program Attendance - Spring'!AG47:AJ47)</f>
        <v>0</v>
      </c>
      <c r="N47" s="5">
        <f>SUM('Program Attendance - Spring'!AK47:AM47,'Program Attendance - Spring'!AO47:AU47,'Program Attendance - Spring'!AW47:BC47,'Program Attendance - Spring'!BE47:BK47,'Program Attendance - Spring'!BM47:BS47)</f>
        <v>0</v>
      </c>
      <c r="O47" s="5">
        <f>SUM('Program Attendance - Spring'!BU47:CA47,'Program Attendance - Spring'!CC47:CI47,'Program Attendance - Spring'!CK47:CQ47,'Program Attendance - Spring'!CS47:CY47,'Program Attendance - Spring'!DA47:DB47)</f>
        <v>0</v>
      </c>
      <c r="P47" s="5">
        <f>SUM('Program Attendance - Spring'!DC47:DG47,'Program Attendance - Spring'!DI47:DO47,'Program Attendance - Spring'!DQ47:DW47,'Program Attendance - Spring'!DY47:EE47,'Program Attendance - Spring'!EG47:EK47)</f>
        <v>0</v>
      </c>
      <c r="Q47" s="5">
        <f>SUM('Program Attendance - Spring'!EL47:EM47,'Program Attendance - Spring'!EO47:EU47,'Program Attendance - Spring'!EW47:FC47,'Program Attendance - Spring'!FE47:FK47,'Program Attendance - Spring'!FM47:FS47)</f>
        <v>0</v>
      </c>
      <c r="R47" s="5">
        <f>SUM('Program Attendance - Spring'!FU47:GA47,'Program Attendance - Spring'!GC47:GI47,'Program Attendance - Spring'!GK47:GQ47,'Program Attendance - Spring'!GS47:GY47,'Program Attendance - Spring'!HA47:HC47)</f>
        <v>0</v>
      </c>
      <c r="S47" s="6">
        <f t="shared" si="2"/>
        <v>0</v>
      </c>
      <c r="T47" s="6">
        <f t="shared" si="11"/>
        <v>0</v>
      </c>
      <c r="U47" s="11" t="str">
        <f t="shared" si="3"/>
        <v>30 Days or Less</v>
      </c>
    </row>
    <row r="48" spans="1:21" ht="16" x14ac:dyDescent="0.2">
      <c r="A48" s="10">
        <f>'Demographic Data'!A48</f>
        <v>0</v>
      </c>
      <c r="B48" s="5">
        <f>'Demographic Data'!B48</f>
        <v>0</v>
      </c>
      <c r="C48" s="36">
        <f>'Demographic Data'!C48</f>
        <v>0</v>
      </c>
      <c r="D48" s="5">
        <f>'Demographic Data'!D48</f>
        <v>0</v>
      </c>
      <c r="E48" s="5">
        <f>SUM('Program Attendance - Fall'!E48:I48,'Program Attendance - Fall'!K48:Q48,'Program Attendance - Fall'!S48:Y48,'Program Attendance - Fall'!AA48:AG48,'Program Attendance - Fall'!AI48:AM48)</f>
        <v>0</v>
      </c>
      <c r="F48" s="5">
        <f>SUM('Program Attendance - Fall'!AN48:AO48,'Program Attendance - Fall'!AQ48:AW48,'Program Attendance - Fall'!AY48:BE48,'Program Attendance - Fall'!BG48:BM48,'Program Attendance - Fall'!BO48:BU48)</f>
        <v>0</v>
      </c>
      <c r="G48" s="5">
        <f>SUM('Program Attendance - Fall'!BW48:CC48,'Program Attendance - Fall'!CE48:CK48,'Program Attendance - Fall'!CM48:CS48,'Program Attendance - Fall'!CU48:DA48,'Program Attendance - Fall'!DC48:DE48)</f>
        <v>0</v>
      </c>
      <c r="H48" s="5">
        <f>SUM('Program Attendance - Fall'!DF48:DI48,'Program Attendance - Fall'!DK48:DQ48,'Program Attendance - Fall'!DS48:DY48,'Program Attendance - Fall'!EA48:EG48,'Program Attendance - Fall'!EI48:EM48)</f>
        <v>0</v>
      </c>
      <c r="I48" s="5">
        <f>SUM('Program Attendance - Fall'!EN48:EO48,'Program Attendance - Fall'!EQ48:EW48,'Program Attendance - Fall'!EY48:FE48,'Program Attendance - Fall'!FG48:FM48,'Program Attendance - Fall'!FO48:FU48,'Program Attendance - Fall'!FW48)</f>
        <v>0</v>
      </c>
      <c r="J48" s="5">
        <f>SUM('Program Attendance - Fall'!FX48:GC48,'Program Attendance - Fall'!GE48:GK48,'Program Attendance - Fall'!GM48:GS48,'Program Attendance - Fall'!GU48:HA48,'Program Attendance - Fall'!HC48:HF48)</f>
        <v>0</v>
      </c>
      <c r="K48" s="6">
        <f t="shared" si="1"/>
        <v>0</v>
      </c>
      <c r="L48" s="11" t="str">
        <f t="shared" si="4"/>
        <v>30 Days or Less</v>
      </c>
      <c r="M48" s="5">
        <f>SUM('Program Attendance - Spring'!E48:G48,'Program Attendance - Spring'!I48:O48,'Program Attendance - Spring'!Q48:W48,'Program Attendance - Spring'!Y48:AE48,'Program Attendance - Spring'!AG48:AJ48)</f>
        <v>0</v>
      </c>
      <c r="N48" s="5">
        <f>SUM('Program Attendance - Spring'!AK48:AM48,'Program Attendance - Spring'!AO48:AU48,'Program Attendance - Spring'!AW48:BC48,'Program Attendance - Spring'!BE48:BK48,'Program Attendance - Spring'!BM48:BS48)</f>
        <v>0</v>
      </c>
      <c r="O48" s="5">
        <f>SUM('Program Attendance - Spring'!BU48:CA48,'Program Attendance - Spring'!CC48:CI48,'Program Attendance - Spring'!CK48:CQ48,'Program Attendance - Spring'!CS48:CY48,'Program Attendance - Spring'!DA48:DB48)</f>
        <v>0</v>
      </c>
      <c r="P48" s="5">
        <f>SUM('Program Attendance - Spring'!DC48:DG48,'Program Attendance - Spring'!DI48:DO48,'Program Attendance - Spring'!DQ48:DW48,'Program Attendance - Spring'!DY48:EE48,'Program Attendance - Spring'!EG48:EK48)</f>
        <v>0</v>
      </c>
      <c r="Q48" s="5">
        <f>SUM('Program Attendance - Spring'!EL48:EM48,'Program Attendance - Spring'!EO48:EU48,'Program Attendance - Spring'!EW48:FC48,'Program Attendance - Spring'!FE48:FK48,'Program Attendance - Spring'!FM48:FS48)</f>
        <v>0</v>
      </c>
      <c r="R48" s="5">
        <f>SUM('Program Attendance - Spring'!FU48:GA48,'Program Attendance - Spring'!GC48:GI48,'Program Attendance - Spring'!GK48:GQ48,'Program Attendance - Spring'!GS48:GY48,'Program Attendance - Spring'!HA48:HC48)</f>
        <v>0</v>
      </c>
      <c r="S48" s="6">
        <f t="shared" si="2"/>
        <v>0</v>
      </c>
      <c r="T48" s="6">
        <f t="shared" si="11"/>
        <v>0</v>
      </c>
      <c r="U48" s="11" t="str">
        <f t="shared" si="3"/>
        <v>30 Days or Less</v>
      </c>
    </row>
    <row r="49" spans="1:21" ht="16" x14ac:dyDescent="0.2">
      <c r="A49" s="10">
        <f>'Demographic Data'!A49</f>
        <v>0</v>
      </c>
      <c r="B49" s="5">
        <f>'Demographic Data'!B49</f>
        <v>0</v>
      </c>
      <c r="C49" s="36">
        <f>'Demographic Data'!C49</f>
        <v>0</v>
      </c>
      <c r="D49" s="5">
        <f>'Demographic Data'!D49</f>
        <v>0</v>
      </c>
      <c r="E49" s="5">
        <f>SUM('Program Attendance - Fall'!E49:I49,'Program Attendance - Fall'!K49:Q49,'Program Attendance - Fall'!S49:Y49,'Program Attendance - Fall'!AA49:AG49,'Program Attendance - Fall'!AI49:AM49)</f>
        <v>0</v>
      </c>
      <c r="F49" s="5">
        <f>SUM('Program Attendance - Fall'!AN49:AO49,'Program Attendance - Fall'!AQ49:AW49,'Program Attendance - Fall'!AY49:BE49,'Program Attendance - Fall'!BG49:BM49,'Program Attendance - Fall'!BO49:BU49)</f>
        <v>0</v>
      </c>
      <c r="G49" s="5">
        <f>SUM('Program Attendance - Fall'!BW49:CC49,'Program Attendance - Fall'!CE49:CK49,'Program Attendance - Fall'!CM49:CS49,'Program Attendance - Fall'!CU49:DA49,'Program Attendance - Fall'!DC49:DE49)</f>
        <v>0</v>
      </c>
      <c r="H49" s="5">
        <f>SUM('Program Attendance - Fall'!DF49:DI49,'Program Attendance - Fall'!DK49:DQ49,'Program Attendance - Fall'!DS49:DY49,'Program Attendance - Fall'!EA49:EG49,'Program Attendance - Fall'!EI49:EM49)</f>
        <v>0</v>
      </c>
      <c r="I49" s="5">
        <f>SUM('Program Attendance - Fall'!EN49:EO49,'Program Attendance - Fall'!EQ49:EW49,'Program Attendance - Fall'!EY49:FE49,'Program Attendance - Fall'!FG49:FM49,'Program Attendance - Fall'!FO49:FU49,'Program Attendance - Fall'!FW49)</f>
        <v>0</v>
      </c>
      <c r="J49" s="5">
        <f>SUM('Program Attendance - Fall'!FX49:GC49,'Program Attendance - Fall'!GE49:GK49,'Program Attendance - Fall'!GM49:GS49,'Program Attendance - Fall'!GU49:HA49,'Program Attendance - Fall'!HC49:HF49)</f>
        <v>0</v>
      </c>
      <c r="K49" s="6">
        <f t="shared" si="1"/>
        <v>0</v>
      </c>
      <c r="L49" s="11" t="str">
        <f t="shared" si="4"/>
        <v>30 Days or Less</v>
      </c>
      <c r="M49" s="5">
        <f>SUM('Program Attendance - Spring'!E49:G49,'Program Attendance - Spring'!I49:O49,'Program Attendance - Spring'!Q49:W49,'Program Attendance - Spring'!Y49:AE49,'Program Attendance - Spring'!AG49:AJ49)</f>
        <v>0</v>
      </c>
      <c r="N49" s="5">
        <f>SUM('Program Attendance - Spring'!AK49:AM49,'Program Attendance - Spring'!AO49:AU49,'Program Attendance - Spring'!AW49:BC49,'Program Attendance - Spring'!BE49:BK49,'Program Attendance - Spring'!BM49:BS49)</f>
        <v>0</v>
      </c>
      <c r="O49" s="5">
        <f>SUM('Program Attendance - Spring'!BU49:CA49,'Program Attendance - Spring'!CC49:CI49,'Program Attendance - Spring'!CK49:CQ49,'Program Attendance - Spring'!CS49:CY49,'Program Attendance - Spring'!DA49:DB49)</f>
        <v>0</v>
      </c>
      <c r="P49" s="5">
        <f>SUM('Program Attendance - Spring'!DC49:DG49,'Program Attendance - Spring'!DI49:DO49,'Program Attendance - Spring'!DQ49:DW49,'Program Attendance - Spring'!DY49:EE49,'Program Attendance - Spring'!EG49:EK49)</f>
        <v>0</v>
      </c>
      <c r="Q49" s="5">
        <f>SUM('Program Attendance - Spring'!EL49:EM49,'Program Attendance - Spring'!EO49:EU49,'Program Attendance - Spring'!EW49:FC49,'Program Attendance - Spring'!FE49:FK49,'Program Attendance - Spring'!FM49:FS49)</f>
        <v>0</v>
      </c>
      <c r="R49" s="5">
        <f>SUM('Program Attendance - Spring'!FU49:GA49,'Program Attendance - Spring'!GC49:GI49,'Program Attendance - Spring'!GK49:GQ49,'Program Attendance - Spring'!GS49:GY49,'Program Attendance - Spring'!HA49:HC49)</f>
        <v>0</v>
      </c>
      <c r="S49" s="6">
        <f t="shared" si="2"/>
        <v>0</v>
      </c>
      <c r="T49" s="6">
        <f t="shared" si="11"/>
        <v>0</v>
      </c>
      <c r="U49" s="11" t="str">
        <f t="shared" si="3"/>
        <v>30 Days or Less</v>
      </c>
    </row>
    <row r="50" spans="1:21" ht="16" x14ac:dyDescent="0.2">
      <c r="A50" s="10">
        <f>'Demographic Data'!A50</f>
        <v>0</v>
      </c>
      <c r="B50" s="5">
        <f>'Demographic Data'!B50</f>
        <v>0</v>
      </c>
      <c r="C50" s="36">
        <f>'Demographic Data'!C50</f>
        <v>0</v>
      </c>
      <c r="D50" s="5">
        <f>'Demographic Data'!D50</f>
        <v>0</v>
      </c>
      <c r="E50" s="5">
        <f>SUM('Program Attendance - Fall'!E50:I50,'Program Attendance - Fall'!K50:Q50,'Program Attendance - Fall'!S50:Y50,'Program Attendance - Fall'!AA50:AG50,'Program Attendance - Fall'!AI50:AM50)</f>
        <v>0</v>
      </c>
      <c r="F50" s="5">
        <f>SUM('Program Attendance - Fall'!AN50:AO50,'Program Attendance - Fall'!AQ50:AW50,'Program Attendance - Fall'!AY50:BE50,'Program Attendance - Fall'!BG50:BM50,'Program Attendance - Fall'!BO50:BU50)</f>
        <v>0</v>
      </c>
      <c r="G50" s="5">
        <f>SUM('Program Attendance - Fall'!BW50:CC50,'Program Attendance - Fall'!CE50:CK50,'Program Attendance - Fall'!CM50:CS50,'Program Attendance - Fall'!CU50:DA50,'Program Attendance - Fall'!DC50:DE50)</f>
        <v>0</v>
      </c>
      <c r="H50" s="5">
        <f>SUM('Program Attendance - Fall'!DF50:DI50,'Program Attendance - Fall'!DK50:DQ50,'Program Attendance - Fall'!DS50:DY50,'Program Attendance - Fall'!EA50:EG50,'Program Attendance - Fall'!EI50:EM50)</f>
        <v>0</v>
      </c>
      <c r="I50" s="5">
        <f>SUM('Program Attendance - Fall'!EN50:EO50,'Program Attendance - Fall'!EQ50:EW50,'Program Attendance - Fall'!EY50:FE50,'Program Attendance - Fall'!FG50:FM50,'Program Attendance - Fall'!FO50:FU50,'Program Attendance - Fall'!FW50)</f>
        <v>0</v>
      </c>
      <c r="J50" s="5">
        <f>SUM('Program Attendance - Fall'!FX50:GC50,'Program Attendance - Fall'!GE50:GK50,'Program Attendance - Fall'!GM50:GS50,'Program Attendance - Fall'!GU50:HA50,'Program Attendance - Fall'!HC50:HF50)</f>
        <v>0</v>
      </c>
      <c r="K50" s="6">
        <f t="shared" si="1"/>
        <v>0</v>
      </c>
      <c r="L50" s="11" t="str">
        <f t="shared" si="4"/>
        <v>30 Days or Less</v>
      </c>
      <c r="M50" s="5">
        <f>SUM('Program Attendance - Spring'!E50:G50,'Program Attendance - Spring'!I50:O50,'Program Attendance - Spring'!Q50:W50,'Program Attendance - Spring'!Y50:AE50,'Program Attendance - Spring'!AG50:AJ50)</f>
        <v>0</v>
      </c>
      <c r="N50" s="5">
        <f>SUM('Program Attendance - Spring'!AK50:AM50,'Program Attendance - Spring'!AO50:AU50,'Program Attendance - Spring'!AW50:BC50,'Program Attendance - Spring'!BE50:BK50,'Program Attendance - Spring'!BM50:BS50)</f>
        <v>0</v>
      </c>
      <c r="O50" s="5">
        <f>SUM('Program Attendance - Spring'!BU50:CA50,'Program Attendance - Spring'!CC50:CI50,'Program Attendance - Spring'!CK50:CQ50,'Program Attendance - Spring'!CS50:CY50,'Program Attendance - Spring'!DA50:DB50)</f>
        <v>0</v>
      </c>
      <c r="P50" s="5">
        <f>SUM('Program Attendance - Spring'!DC50:DG50,'Program Attendance - Spring'!DI50:DO50,'Program Attendance - Spring'!DQ50:DW50,'Program Attendance - Spring'!DY50:EE50,'Program Attendance - Spring'!EG50:EK50)</f>
        <v>0</v>
      </c>
      <c r="Q50" s="5">
        <f>SUM('Program Attendance - Spring'!EL50:EM50,'Program Attendance - Spring'!EO50:EU50,'Program Attendance - Spring'!EW50:FC50,'Program Attendance - Spring'!FE50:FK50,'Program Attendance - Spring'!FM50:FS50)</f>
        <v>0</v>
      </c>
      <c r="R50" s="5">
        <f>SUM('Program Attendance - Spring'!FU50:GA50,'Program Attendance - Spring'!GC50:GI50,'Program Attendance - Spring'!GK50:GQ50,'Program Attendance - Spring'!GS50:GY50,'Program Attendance - Spring'!HA50:HC50)</f>
        <v>0</v>
      </c>
      <c r="S50" s="6">
        <f t="shared" si="2"/>
        <v>0</v>
      </c>
      <c r="T50" s="6">
        <f t="shared" si="11"/>
        <v>0</v>
      </c>
      <c r="U50" s="11" t="str">
        <f t="shared" si="3"/>
        <v>30 Days or Less</v>
      </c>
    </row>
    <row r="51" spans="1:21" ht="16" x14ac:dyDescent="0.2">
      <c r="A51" s="10">
        <f>'Demographic Data'!A51</f>
        <v>0</v>
      </c>
      <c r="B51" s="5">
        <f>'Demographic Data'!B51</f>
        <v>0</v>
      </c>
      <c r="C51" s="36">
        <f>'Demographic Data'!C51</f>
        <v>0</v>
      </c>
      <c r="D51" s="5">
        <f>'Demographic Data'!D51</f>
        <v>0</v>
      </c>
      <c r="E51" s="5">
        <f>SUM('Program Attendance - Fall'!E51:I51,'Program Attendance - Fall'!K51:Q51,'Program Attendance - Fall'!S51:Y51,'Program Attendance - Fall'!AA51:AG51,'Program Attendance - Fall'!AI51:AM51)</f>
        <v>0</v>
      </c>
      <c r="F51" s="5">
        <f>SUM('Program Attendance - Fall'!AN51:AO51,'Program Attendance - Fall'!AQ51:AW51,'Program Attendance - Fall'!AY51:BE51,'Program Attendance - Fall'!BG51:BM51,'Program Attendance - Fall'!BO51:BU51)</f>
        <v>0</v>
      </c>
      <c r="G51" s="5">
        <f>SUM('Program Attendance - Fall'!BW51:CC51,'Program Attendance - Fall'!CE51:CK51,'Program Attendance - Fall'!CM51:CS51,'Program Attendance - Fall'!CU51:DA51,'Program Attendance - Fall'!DC51:DE51)</f>
        <v>0</v>
      </c>
      <c r="H51" s="5">
        <f>SUM('Program Attendance - Fall'!DF51:DI51,'Program Attendance - Fall'!DK51:DQ51,'Program Attendance - Fall'!DS51:DY51,'Program Attendance - Fall'!EA51:EG51,'Program Attendance - Fall'!EI51:EM51)</f>
        <v>0</v>
      </c>
      <c r="I51" s="5">
        <f>SUM('Program Attendance - Fall'!EN51:EO51,'Program Attendance - Fall'!EQ51:EW51,'Program Attendance - Fall'!EY51:FE51,'Program Attendance - Fall'!FG51:FM51,'Program Attendance - Fall'!FO51:FU51,'Program Attendance - Fall'!FW51)</f>
        <v>0</v>
      </c>
      <c r="J51" s="5">
        <f>SUM('Program Attendance - Fall'!FX51:GC51,'Program Attendance - Fall'!GE51:GK51,'Program Attendance - Fall'!GM51:GS51,'Program Attendance - Fall'!GU51:HA51,'Program Attendance - Fall'!HC51:HF51)</f>
        <v>0</v>
      </c>
      <c r="K51" s="6">
        <f t="shared" si="1"/>
        <v>0</v>
      </c>
      <c r="L51" s="11" t="str">
        <f t="shared" si="4"/>
        <v>30 Days or Less</v>
      </c>
      <c r="M51" s="5">
        <f>SUM('Program Attendance - Spring'!E51:G51,'Program Attendance - Spring'!I51:O51,'Program Attendance - Spring'!Q51:W51,'Program Attendance - Spring'!Y51:AE51,'Program Attendance - Spring'!AG51:AJ51)</f>
        <v>0</v>
      </c>
      <c r="N51" s="5">
        <f>SUM('Program Attendance - Spring'!AK51:AM51,'Program Attendance - Spring'!AO51:AU51,'Program Attendance - Spring'!AW51:BC51,'Program Attendance - Spring'!BE51:BK51,'Program Attendance - Spring'!BM51:BS51)</f>
        <v>0</v>
      </c>
      <c r="O51" s="5">
        <f>SUM('Program Attendance - Spring'!BU51:CA51,'Program Attendance - Spring'!CC51:CI51,'Program Attendance - Spring'!CK51:CQ51,'Program Attendance - Spring'!CS51:CY51,'Program Attendance - Spring'!DA51:DB51)</f>
        <v>0</v>
      </c>
      <c r="P51" s="5">
        <f>SUM('Program Attendance - Spring'!DC51:DG51,'Program Attendance - Spring'!DI51:DO51,'Program Attendance - Spring'!DQ51:DW51,'Program Attendance - Spring'!DY51:EE51,'Program Attendance - Spring'!EG51:EK51)</f>
        <v>0</v>
      </c>
      <c r="Q51" s="5">
        <f>SUM('Program Attendance - Spring'!EL51:EM51,'Program Attendance - Spring'!EO51:EU51,'Program Attendance - Spring'!EW51:FC51,'Program Attendance - Spring'!FE51:FK51,'Program Attendance - Spring'!FM51:FS51)</f>
        <v>0</v>
      </c>
      <c r="R51" s="5">
        <f>SUM('Program Attendance - Spring'!FU51:GA51,'Program Attendance - Spring'!GC51:GI51,'Program Attendance - Spring'!GK51:GQ51,'Program Attendance - Spring'!GS51:GY51,'Program Attendance - Spring'!HA51:HC51)</f>
        <v>0</v>
      </c>
      <c r="S51" s="6">
        <f t="shared" si="2"/>
        <v>0</v>
      </c>
      <c r="T51" s="6">
        <f t="shared" si="11"/>
        <v>0</v>
      </c>
      <c r="U51" s="11" t="str">
        <f t="shared" si="3"/>
        <v>30 Days or Less</v>
      </c>
    </row>
    <row r="52" spans="1:21" ht="16" x14ac:dyDescent="0.2">
      <c r="A52" s="10">
        <f>'Demographic Data'!A52</f>
        <v>0</v>
      </c>
      <c r="B52" s="5">
        <f>'Demographic Data'!B52</f>
        <v>0</v>
      </c>
      <c r="C52" s="51">
        <f>'Demographic Data'!C52</f>
        <v>0</v>
      </c>
      <c r="D52" s="5">
        <f>'Demographic Data'!D52</f>
        <v>0</v>
      </c>
      <c r="E52" s="5">
        <f>SUM('Program Attendance - Fall'!E52:I52,'Program Attendance - Fall'!K52:Q52,'Program Attendance - Fall'!S52:Y52,'Program Attendance - Fall'!AA52:AG52,'Program Attendance - Fall'!AI52:AM52)</f>
        <v>0</v>
      </c>
      <c r="F52" s="5">
        <f>SUM('Program Attendance - Fall'!AN52:AO52,'Program Attendance - Fall'!AQ52:AW52,'Program Attendance - Fall'!AY52:BE52,'Program Attendance - Fall'!BG52:BM52,'Program Attendance - Fall'!BO52:BU52)</f>
        <v>0</v>
      </c>
      <c r="G52" s="5">
        <f>SUM('Program Attendance - Fall'!BW52:CC52,'Program Attendance - Fall'!CE52:CK52,'Program Attendance - Fall'!CM52:CS52,'Program Attendance - Fall'!CU52:DA52,'Program Attendance - Fall'!DC52:DE52)</f>
        <v>0</v>
      </c>
      <c r="H52" s="5">
        <f>SUM('Program Attendance - Fall'!DF52:DI52,'Program Attendance - Fall'!DK52:DQ52,'Program Attendance - Fall'!DS52:DY52,'Program Attendance - Fall'!EA52:EG52,'Program Attendance - Fall'!EI52:EM52)</f>
        <v>0</v>
      </c>
      <c r="I52" s="5">
        <f>SUM('Program Attendance - Fall'!EN52:EO52,'Program Attendance - Fall'!EQ52:EW52,'Program Attendance - Fall'!EY52:FE52,'Program Attendance - Fall'!FG52:FM52,'Program Attendance - Fall'!FO52:FU52,'Program Attendance - Fall'!FW52)</f>
        <v>0</v>
      </c>
      <c r="J52" s="5">
        <f>SUM('Program Attendance - Fall'!FX52:GC52,'Program Attendance - Fall'!GE52:GK52,'Program Attendance - Fall'!GM52:GS52,'Program Attendance - Fall'!GU52:HA52,'Program Attendance - Fall'!HC52:HF52)</f>
        <v>0</v>
      </c>
      <c r="K52" s="6">
        <f t="shared" si="1"/>
        <v>0</v>
      </c>
      <c r="L52" s="11" t="str">
        <f t="shared" si="4"/>
        <v>30 Days or Less</v>
      </c>
      <c r="M52" s="5">
        <f>SUM('Program Attendance - Spring'!E52:G52,'Program Attendance - Spring'!I52:O52,'Program Attendance - Spring'!Q52:W52,'Program Attendance - Spring'!Y52:AE52,'Program Attendance - Spring'!AG52:AJ52)</f>
        <v>0</v>
      </c>
      <c r="N52" s="5">
        <f>SUM('Program Attendance - Spring'!AK52:AM52,'Program Attendance - Spring'!AO52:AU52,'Program Attendance - Spring'!AW52:BC52,'Program Attendance - Spring'!BE52:BK52,'Program Attendance - Spring'!BM52:BS52)</f>
        <v>0</v>
      </c>
      <c r="O52" s="5">
        <f>SUM('Program Attendance - Spring'!BU52:CA52,'Program Attendance - Spring'!CC52:CI52,'Program Attendance - Spring'!CK52:CQ52,'Program Attendance - Spring'!CS52:CY52,'Program Attendance - Spring'!DA52:DB52)</f>
        <v>0</v>
      </c>
      <c r="P52" s="5">
        <f>SUM('Program Attendance - Spring'!DC52:DG52,'Program Attendance - Spring'!DI52:DO52,'Program Attendance - Spring'!DQ52:DW52,'Program Attendance - Spring'!DY52:EE52,'Program Attendance - Spring'!EG52:EK52)</f>
        <v>0</v>
      </c>
      <c r="Q52" s="5">
        <f>SUM('Program Attendance - Spring'!EL52:EM52,'Program Attendance - Spring'!EO52:EU52,'Program Attendance - Spring'!EW52:FC52,'Program Attendance - Spring'!FE52:FK52,'Program Attendance - Spring'!FM52:FS52)</f>
        <v>0</v>
      </c>
      <c r="R52" s="5">
        <f>SUM('Program Attendance - Spring'!FU52:GA52,'Program Attendance - Spring'!GC52:GI52,'Program Attendance - Spring'!GK52:GQ52,'Program Attendance - Spring'!GS52:GY52,'Program Attendance - Spring'!HA52:HC52)</f>
        <v>0</v>
      </c>
      <c r="S52" s="6">
        <f t="shared" si="2"/>
        <v>0</v>
      </c>
      <c r="T52" s="6">
        <f t="shared" si="11"/>
        <v>0</v>
      </c>
      <c r="U52" s="11" t="str">
        <f t="shared" si="3"/>
        <v>30 Days or Less</v>
      </c>
    </row>
    <row r="53" spans="1:21" ht="16" x14ac:dyDescent="0.2">
      <c r="A53" s="10">
        <f>'Demographic Data'!A53</f>
        <v>0</v>
      </c>
      <c r="B53" s="5">
        <f>'Demographic Data'!B53</f>
        <v>0</v>
      </c>
      <c r="C53" s="36">
        <f>'Demographic Data'!C53</f>
        <v>0</v>
      </c>
      <c r="D53" s="5">
        <f>'Demographic Data'!D53</f>
        <v>0</v>
      </c>
      <c r="E53" s="5">
        <f>SUM('Program Attendance - Fall'!E53:I53,'Program Attendance - Fall'!K53:Q53,'Program Attendance - Fall'!S53:Y53,'Program Attendance - Fall'!AA53:AG53,'Program Attendance - Fall'!AI53:AM53)</f>
        <v>0</v>
      </c>
      <c r="F53" s="5">
        <f>SUM('Program Attendance - Fall'!AN53:AO53,'Program Attendance - Fall'!AQ53:AW53,'Program Attendance - Fall'!AY53:BE53,'Program Attendance - Fall'!BG53:BM53,'Program Attendance - Fall'!BO53:BU53)</f>
        <v>0</v>
      </c>
      <c r="G53" s="5">
        <f>SUM('Program Attendance - Fall'!BW53:CC53,'Program Attendance - Fall'!CE53:CK53,'Program Attendance - Fall'!CM53:CS53,'Program Attendance - Fall'!CU53:DA53,'Program Attendance - Fall'!DC53:DE53)</f>
        <v>0</v>
      </c>
      <c r="H53" s="5">
        <f>SUM('Program Attendance - Fall'!DF53:DI53,'Program Attendance - Fall'!DK53:DQ53,'Program Attendance - Fall'!DS53:DY53,'Program Attendance - Fall'!EA53:EG53,'Program Attendance - Fall'!EI53:EM53)</f>
        <v>0</v>
      </c>
      <c r="I53" s="5">
        <f>SUM('Program Attendance - Fall'!EN53:EO53,'Program Attendance - Fall'!EQ53:EW53,'Program Attendance - Fall'!EY53:FE53,'Program Attendance - Fall'!FG53:FM53,'Program Attendance - Fall'!FO53:FU53,'Program Attendance - Fall'!FW53)</f>
        <v>0</v>
      </c>
      <c r="J53" s="5">
        <f>SUM('Program Attendance - Fall'!FX53:GC53,'Program Attendance - Fall'!GE53:GK53,'Program Attendance - Fall'!GM53:GS53,'Program Attendance - Fall'!GU53:HA53,'Program Attendance - Fall'!HC53:HF53)</f>
        <v>0</v>
      </c>
      <c r="K53" s="6">
        <f t="shared" si="1"/>
        <v>0</v>
      </c>
      <c r="L53" s="11" t="str">
        <f t="shared" si="4"/>
        <v>30 Days or Less</v>
      </c>
      <c r="M53" s="5">
        <f>SUM('Program Attendance - Spring'!E53:G53,'Program Attendance - Spring'!I53:O53,'Program Attendance - Spring'!Q53:W53,'Program Attendance - Spring'!Y53:AE53,'Program Attendance - Spring'!AG53:AJ53)</f>
        <v>0</v>
      </c>
      <c r="N53" s="5">
        <f>SUM('Program Attendance - Spring'!AK53:AM53,'Program Attendance - Spring'!AO53:AU53,'Program Attendance - Spring'!AW53:BC53,'Program Attendance - Spring'!BE53:BK53,'Program Attendance - Spring'!BM53:BS53)</f>
        <v>0</v>
      </c>
      <c r="O53" s="5">
        <f>SUM('Program Attendance - Spring'!BU53:CA53,'Program Attendance - Spring'!CC53:CI53,'Program Attendance - Spring'!CK53:CQ53,'Program Attendance - Spring'!CS53:CY53,'Program Attendance - Spring'!DA53:DB53)</f>
        <v>0</v>
      </c>
      <c r="P53" s="5">
        <f>SUM('Program Attendance - Spring'!DC53:DG53,'Program Attendance - Spring'!DI53:DO53,'Program Attendance - Spring'!DQ53:DW53,'Program Attendance - Spring'!DY53:EE53,'Program Attendance - Spring'!EG53:EK53)</f>
        <v>0</v>
      </c>
      <c r="Q53" s="5">
        <f>SUM('Program Attendance - Spring'!EL53:EM53,'Program Attendance - Spring'!EO53:EU53,'Program Attendance - Spring'!EW53:FC53,'Program Attendance - Spring'!FE53:FK53,'Program Attendance - Spring'!FM53:FS53)</f>
        <v>0</v>
      </c>
      <c r="R53" s="5">
        <f>SUM('Program Attendance - Spring'!FU53:GA53,'Program Attendance - Spring'!GC53:GI53,'Program Attendance - Spring'!GK53:GQ53,'Program Attendance - Spring'!GS53:GY53,'Program Attendance - Spring'!HA53:HC53)</f>
        <v>0</v>
      </c>
      <c r="S53" s="6">
        <f t="shared" si="2"/>
        <v>0</v>
      </c>
      <c r="T53" s="6">
        <f t="shared" si="11"/>
        <v>0</v>
      </c>
      <c r="U53" s="11" t="str">
        <f t="shared" si="3"/>
        <v>30 Days or Less</v>
      </c>
    </row>
    <row r="54" spans="1:21" ht="16" x14ac:dyDescent="0.2">
      <c r="A54" s="10">
        <f>'Demographic Data'!A54</f>
        <v>0</v>
      </c>
      <c r="B54" s="5">
        <f>'Demographic Data'!B54</f>
        <v>0</v>
      </c>
      <c r="C54" s="36">
        <f>'Demographic Data'!C54</f>
        <v>0</v>
      </c>
      <c r="D54" s="5">
        <f>'Demographic Data'!D54</f>
        <v>0</v>
      </c>
      <c r="E54" s="5">
        <f>SUM('Program Attendance - Fall'!E54:I54,'Program Attendance - Fall'!K54:Q54,'Program Attendance - Fall'!S54:Y54,'Program Attendance - Fall'!AA54:AG54,'Program Attendance - Fall'!AI54:AM54)</f>
        <v>0</v>
      </c>
      <c r="F54" s="5">
        <f>SUM('Program Attendance - Fall'!AN54:AO54,'Program Attendance - Fall'!AQ54:AW54,'Program Attendance - Fall'!AY54:BE54,'Program Attendance - Fall'!BG54:BM54,'Program Attendance - Fall'!BO54:BU54)</f>
        <v>0</v>
      </c>
      <c r="G54" s="5">
        <f>SUM('Program Attendance - Fall'!BW54:CC54,'Program Attendance - Fall'!CE54:CK54,'Program Attendance - Fall'!CM54:CS54,'Program Attendance - Fall'!CU54:DA54,'Program Attendance - Fall'!DC54:DE54)</f>
        <v>0</v>
      </c>
      <c r="H54" s="5">
        <f>SUM('Program Attendance - Fall'!DF54:DI54,'Program Attendance - Fall'!DK54:DQ54,'Program Attendance - Fall'!DS54:DY54,'Program Attendance - Fall'!EA54:EG54,'Program Attendance - Fall'!EI54:EM54)</f>
        <v>0</v>
      </c>
      <c r="I54" s="5">
        <f>SUM('Program Attendance - Fall'!EN54:EO54,'Program Attendance - Fall'!EQ54:EW54,'Program Attendance - Fall'!EY54:FE54,'Program Attendance - Fall'!FG54:FM54,'Program Attendance - Fall'!FO54:FU54,'Program Attendance - Fall'!FW54)</f>
        <v>0</v>
      </c>
      <c r="J54" s="5">
        <f>SUM('Program Attendance - Fall'!FX54:GC54,'Program Attendance - Fall'!GE54:GK54,'Program Attendance - Fall'!GM54:GS54,'Program Attendance - Fall'!GU54:HA54,'Program Attendance - Fall'!HC54:HF54)</f>
        <v>0</v>
      </c>
      <c r="K54" s="6">
        <f t="shared" si="1"/>
        <v>0</v>
      </c>
      <c r="L54" s="11" t="str">
        <f t="shared" si="4"/>
        <v>30 Days or Less</v>
      </c>
      <c r="M54" s="5">
        <f>SUM('Program Attendance - Spring'!E54:G54,'Program Attendance - Spring'!I54:O54,'Program Attendance - Spring'!Q54:W54,'Program Attendance - Spring'!Y54:AE54,'Program Attendance - Spring'!AG54:AJ54)</f>
        <v>0</v>
      </c>
      <c r="N54" s="5">
        <f>SUM('Program Attendance - Spring'!AK54:AM54,'Program Attendance - Spring'!AO54:AU54,'Program Attendance - Spring'!AW54:BC54,'Program Attendance - Spring'!BE54:BK54,'Program Attendance - Spring'!BM54:BS54)</f>
        <v>0</v>
      </c>
      <c r="O54" s="5">
        <f>SUM('Program Attendance - Spring'!BU54:CA54,'Program Attendance - Spring'!CC54:CI54,'Program Attendance - Spring'!CK54:CQ54,'Program Attendance - Spring'!CS54:CY54,'Program Attendance - Spring'!DA54:DB54)</f>
        <v>0</v>
      </c>
      <c r="P54" s="5">
        <f>SUM('Program Attendance - Spring'!DC54:DG54,'Program Attendance - Spring'!DI54:DO54,'Program Attendance - Spring'!DQ54:DW54,'Program Attendance - Spring'!DY54:EE54,'Program Attendance - Spring'!EG54:EK54)</f>
        <v>0</v>
      </c>
      <c r="Q54" s="5">
        <f>SUM('Program Attendance - Spring'!EL54:EM54,'Program Attendance - Spring'!EO54:EU54,'Program Attendance - Spring'!EW54:FC54,'Program Attendance - Spring'!FE54:FK54,'Program Attendance - Spring'!FM54:FS54)</f>
        <v>0</v>
      </c>
      <c r="R54" s="5">
        <f>SUM('Program Attendance - Spring'!FU54:GA54,'Program Attendance - Spring'!GC54:GI54,'Program Attendance - Spring'!GK54:GQ54,'Program Attendance - Spring'!GS54:GY54,'Program Attendance - Spring'!HA54:HC54)</f>
        <v>0</v>
      </c>
      <c r="S54" s="6">
        <f t="shared" si="2"/>
        <v>0</v>
      </c>
      <c r="T54" s="6">
        <f t="shared" si="11"/>
        <v>0</v>
      </c>
      <c r="U54" s="11" t="str">
        <f t="shared" si="3"/>
        <v>30 Days or Less</v>
      </c>
    </row>
    <row r="55" spans="1:21" ht="16" x14ac:dyDescent="0.2">
      <c r="A55" s="10">
        <f>'Demographic Data'!A55</f>
        <v>0</v>
      </c>
      <c r="B55" s="5">
        <f>'Demographic Data'!B55</f>
        <v>0</v>
      </c>
      <c r="C55" s="36">
        <f>'Demographic Data'!C55</f>
        <v>0</v>
      </c>
      <c r="D55" s="5">
        <f>'Demographic Data'!D55</f>
        <v>0</v>
      </c>
      <c r="E55" s="5">
        <f>SUM('Program Attendance - Fall'!E55:I55,'Program Attendance - Fall'!K55:Q55,'Program Attendance - Fall'!S55:Y55,'Program Attendance - Fall'!AA55:AG55,'Program Attendance - Fall'!AI55:AM55)</f>
        <v>0</v>
      </c>
      <c r="F55" s="5">
        <f>SUM('Program Attendance - Fall'!AN55:AO55,'Program Attendance - Fall'!AQ55:AW55,'Program Attendance - Fall'!AY55:BE55,'Program Attendance - Fall'!BG55:BM55,'Program Attendance - Fall'!BO55:BU55)</f>
        <v>0</v>
      </c>
      <c r="G55" s="5">
        <f>SUM('Program Attendance - Fall'!BW55:CC55,'Program Attendance - Fall'!CE55:CK55,'Program Attendance - Fall'!CM55:CS55,'Program Attendance - Fall'!CU55:DA55,'Program Attendance - Fall'!DC55:DE55)</f>
        <v>0</v>
      </c>
      <c r="H55" s="5">
        <f>SUM('Program Attendance - Fall'!DF55:DI55,'Program Attendance - Fall'!DK55:DQ55,'Program Attendance - Fall'!DS55:DY55,'Program Attendance - Fall'!EA55:EG55,'Program Attendance - Fall'!EI55:EM55)</f>
        <v>0</v>
      </c>
      <c r="I55" s="5">
        <f>SUM('Program Attendance - Fall'!EN55:EO55,'Program Attendance - Fall'!EQ55:EW55,'Program Attendance - Fall'!EY55:FE55,'Program Attendance - Fall'!FG55:FM55,'Program Attendance - Fall'!FO55:FU55,'Program Attendance - Fall'!FW55)</f>
        <v>0</v>
      </c>
      <c r="J55" s="5">
        <f>SUM('Program Attendance - Fall'!FX55:GC55,'Program Attendance - Fall'!GE55:GK55,'Program Attendance - Fall'!GM55:GS55,'Program Attendance - Fall'!GU55:HA55,'Program Attendance - Fall'!HC55:HF55)</f>
        <v>0</v>
      </c>
      <c r="K55" s="6">
        <f t="shared" si="1"/>
        <v>0</v>
      </c>
      <c r="L55" s="11" t="str">
        <f t="shared" si="4"/>
        <v>30 Days or Less</v>
      </c>
      <c r="M55" s="5">
        <f>SUM('Program Attendance - Spring'!E55:G55,'Program Attendance - Spring'!I55:O55,'Program Attendance - Spring'!Q55:W55,'Program Attendance - Spring'!Y55:AE55,'Program Attendance - Spring'!AG55:AJ55)</f>
        <v>0</v>
      </c>
      <c r="N55" s="5">
        <f>SUM('Program Attendance - Spring'!AK55:AM55,'Program Attendance - Spring'!AO55:AU55,'Program Attendance - Spring'!AW55:BC55,'Program Attendance - Spring'!BE55:BK55,'Program Attendance - Spring'!BM55:BS55)</f>
        <v>0</v>
      </c>
      <c r="O55" s="5">
        <f>SUM('Program Attendance - Spring'!BU55:CA55,'Program Attendance - Spring'!CC55:CI55,'Program Attendance - Spring'!CK55:CQ55,'Program Attendance - Spring'!CS55:CY55,'Program Attendance - Spring'!DA55:DB55)</f>
        <v>0</v>
      </c>
      <c r="P55" s="5">
        <f>SUM('Program Attendance - Spring'!DC55:DG55,'Program Attendance - Spring'!DI55:DO55,'Program Attendance - Spring'!DQ55:DW55,'Program Attendance - Spring'!DY55:EE55,'Program Attendance - Spring'!EG55:EK55)</f>
        <v>0</v>
      </c>
      <c r="Q55" s="5">
        <f>SUM('Program Attendance - Spring'!EL55:EM55,'Program Attendance - Spring'!EO55:EU55,'Program Attendance - Spring'!EW55:FC55,'Program Attendance - Spring'!FE55:FK55,'Program Attendance - Spring'!FM55:FS55)</f>
        <v>0</v>
      </c>
      <c r="R55" s="5">
        <f>SUM('Program Attendance - Spring'!FU55:GA55,'Program Attendance - Spring'!GC55:GI55,'Program Attendance - Spring'!GK55:GQ55,'Program Attendance - Spring'!GS55:GY55,'Program Attendance - Spring'!HA55:HC55)</f>
        <v>0</v>
      </c>
      <c r="S55" s="6">
        <f t="shared" si="2"/>
        <v>0</v>
      </c>
      <c r="T55" s="6">
        <f t="shared" si="11"/>
        <v>0</v>
      </c>
      <c r="U55" s="11" t="str">
        <f t="shared" si="3"/>
        <v>30 Days or Less</v>
      </c>
    </row>
    <row r="56" spans="1:21" ht="16" x14ac:dyDescent="0.2">
      <c r="A56" s="10">
        <f>'Demographic Data'!A56</f>
        <v>0</v>
      </c>
      <c r="B56" s="5">
        <f>'Demographic Data'!B56</f>
        <v>0</v>
      </c>
      <c r="C56" s="51">
        <f>'Demographic Data'!C56</f>
        <v>0</v>
      </c>
      <c r="D56" s="5">
        <f>'Demographic Data'!D56</f>
        <v>0</v>
      </c>
      <c r="E56" s="5">
        <f>SUM('Program Attendance - Fall'!E56:I56,'Program Attendance - Fall'!K56:Q56,'Program Attendance - Fall'!S56:Y56,'Program Attendance - Fall'!AA56:AG56,'Program Attendance - Fall'!AI56:AM56)</f>
        <v>0</v>
      </c>
      <c r="F56" s="5">
        <f>SUM('Program Attendance - Fall'!AN56:AO56,'Program Attendance - Fall'!AQ56:AW56,'Program Attendance - Fall'!AY56:BE56,'Program Attendance - Fall'!BG56:BM56,'Program Attendance - Fall'!BO56:BU56)</f>
        <v>0</v>
      </c>
      <c r="G56" s="5">
        <f>SUM('Program Attendance - Fall'!BW56:CC56,'Program Attendance - Fall'!CE56:CK56,'Program Attendance - Fall'!CM56:CS56,'Program Attendance - Fall'!CU56:DA56,'Program Attendance - Fall'!DC56:DE56)</f>
        <v>0</v>
      </c>
      <c r="H56" s="5">
        <f>SUM('Program Attendance - Fall'!DF56:DI56,'Program Attendance - Fall'!DK56:DQ56,'Program Attendance - Fall'!DS56:DY56,'Program Attendance - Fall'!EA56:EG56,'Program Attendance - Fall'!EI56:EM56)</f>
        <v>0</v>
      </c>
      <c r="I56" s="5">
        <f>SUM('Program Attendance - Fall'!EN56:EO56,'Program Attendance - Fall'!EQ56:EW56,'Program Attendance - Fall'!EY56:FE56,'Program Attendance - Fall'!FG56:FM56,'Program Attendance - Fall'!FO56:FU56,'Program Attendance - Fall'!FW56)</f>
        <v>0</v>
      </c>
      <c r="J56" s="5">
        <f>SUM('Program Attendance - Fall'!FX56:GC56,'Program Attendance - Fall'!GE56:GK56,'Program Attendance - Fall'!GM56:GS56,'Program Attendance - Fall'!GU56:HA56,'Program Attendance - Fall'!HC56:HF56)</f>
        <v>0</v>
      </c>
      <c r="K56" s="6">
        <f t="shared" si="1"/>
        <v>0</v>
      </c>
      <c r="L56" s="11" t="str">
        <f t="shared" si="4"/>
        <v>30 Days or Less</v>
      </c>
      <c r="M56" s="5">
        <f>SUM('Program Attendance - Spring'!E56:G56,'Program Attendance - Spring'!I56:O56,'Program Attendance - Spring'!Q56:W56,'Program Attendance - Spring'!Y56:AE56,'Program Attendance - Spring'!AG56:AJ56)</f>
        <v>0</v>
      </c>
      <c r="N56" s="5">
        <f>SUM('Program Attendance - Spring'!AK56:AM56,'Program Attendance - Spring'!AO56:AU56,'Program Attendance - Spring'!AW56:BC56,'Program Attendance - Spring'!BE56:BK56,'Program Attendance - Spring'!BM56:BS56)</f>
        <v>0</v>
      </c>
      <c r="O56" s="5">
        <f>SUM('Program Attendance - Spring'!BU56:CA56,'Program Attendance - Spring'!CC56:CI56,'Program Attendance - Spring'!CK56:CQ56,'Program Attendance - Spring'!CS56:CY56,'Program Attendance - Spring'!DA56:DB56)</f>
        <v>0</v>
      </c>
      <c r="P56" s="5">
        <f>SUM('Program Attendance - Spring'!DC56:DG56,'Program Attendance - Spring'!DI56:DO56,'Program Attendance - Spring'!DQ56:DW56,'Program Attendance - Spring'!DY56:EE56,'Program Attendance - Spring'!EG56:EK56)</f>
        <v>0</v>
      </c>
      <c r="Q56" s="5">
        <f>SUM('Program Attendance - Spring'!EL56:EM56,'Program Attendance - Spring'!EO56:EU56,'Program Attendance - Spring'!EW56:FC56,'Program Attendance - Spring'!FE56:FK56,'Program Attendance - Spring'!FM56:FS56)</f>
        <v>0</v>
      </c>
      <c r="R56" s="5">
        <f>SUM('Program Attendance - Spring'!FU56:GA56,'Program Attendance - Spring'!GC56:GI56,'Program Attendance - Spring'!GK56:GQ56,'Program Attendance - Spring'!GS56:GY56,'Program Attendance - Spring'!HA56:HC56)</f>
        <v>0</v>
      </c>
      <c r="S56" s="6">
        <f t="shared" si="2"/>
        <v>0</v>
      </c>
      <c r="T56" s="6">
        <f t="shared" si="11"/>
        <v>0</v>
      </c>
      <c r="U56" s="11" t="str">
        <f t="shared" si="3"/>
        <v>30 Days or Less</v>
      </c>
    </row>
    <row r="57" spans="1:21" ht="16" x14ac:dyDescent="0.2">
      <c r="A57" s="10">
        <f>'Demographic Data'!A57</f>
        <v>0</v>
      </c>
      <c r="B57" s="5">
        <f>'Demographic Data'!B57</f>
        <v>0</v>
      </c>
      <c r="C57" s="36">
        <f>'Demographic Data'!C57</f>
        <v>0</v>
      </c>
      <c r="D57" s="5">
        <f>'Demographic Data'!D57</f>
        <v>0</v>
      </c>
      <c r="E57" s="5">
        <f>SUM('Program Attendance - Fall'!E57:I57,'Program Attendance - Fall'!K57:Q57,'Program Attendance - Fall'!S57:Y57,'Program Attendance - Fall'!AA57:AG57,'Program Attendance - Fall'!AI57:AM57)</f>
        <v>0</v>
      </c>
      <c r="F57" s="5">
        <f>SUM('Program Attendance - Fall'!AN57:AO57,'Program Attendance - Fall'!AQ57:AW57,'Program Attendance - Fall'!AY57:BE57,'Program Attendance - Fall'!BG57:BM57,'Program Attendance - Fall'!BO57:BU57)</f>
        <v>0</v>
      </c>
      <c r="G57" s="5">
        <f>SUM('Program Attendance - Fall'!BW57:CC57,'Program Attendance - Fall'!CE57:CK57,'Program Attendance - Fall'!CM57:CS57,'Program Attendance - Fall'!CU57:DA57,'Program Attendance - Fall'!DC57:DE57)</f>
        <v>0</v>
      </c>
      <c r="H57" s="5">
        <f>SUM('Program Attendance - Fall'!DF57:DI57,'Program Attendance - Fall'!DK57:DQ57,'Program Attendance - Fall'!DS57:DY57,'Program Attendance - Fall'!EA57:EG57,'Program Attendance - Fall'!EI57:EM57)</f>
        <v>0</v>
      </c>
      <c r="I57" s="5">
        <f>SUM('Program Attendance - Fall'!EN57:EO57,'Program Attendance - Fall'!EQ57:EW57,'Program Attendance - Fall'!EY57:FE57,'Program Attendance - Fall'!FG57:FM57,'Program Attendance - Fall'!FO57:FU57,'Program Attendance - Fall'!FW57)</f>
        <v>0</v>
      </c>
      <c r="J57" s="5">
        <f>SUM('Program Attendance - Fall'!FX57:GC57,'Program Attendance - Fall'!GE57:GK57,'Program Attendance - Fall'!GM57:GS57,'Program Attendance - Fall'!GU57:HA57,'Program Attendance - Fall'!HC57:HF57)</f>
        <v>0</v>
      </c>
      <c r="K57" s="6">
        <f t="shared" si="1"/>
        <v>0</v>
      </c>
      <c r="L57" s="11" t="str">
        <f t="shared" si="4"/>
        <v>30 Days or Less</v>
      </c>
      <c r="M57" s="5">
        <f>SUM('Program Attendance - Spring'!E57:G57,'Program Attendance - Spring'!I57:O57,'Program Attendance - Spring'!Q57:W57,'Program Attendance - Spring'!Y57:AE57,'Program Attendance - Spring'!AG57:AJ57)</f>
        <v>0</v>
      </c>
      <c r="N57" s="5">
        <f>SUM('Program Attendance - Spring'!AK57:AM57,'Program Attendance - Spring'!AO57:AU57,'Program Attendance - Spring'!AW57:BC57,'Program Attendance - Spring'!BE57:BK57,'Program Attendance - Spring'!BM57:BS57)</f>
        <v>0</v>
      </c>
      <c r="O57" s="5">
        <f>SUM('Program Attendance - Spring'!BU57:CA57,'Program Attendance - Spring'!CC57:CI57,'Program Attendance - Spring'!CK57:CQ57,'Program Attendance - Spring'!CS57:CY57,'Program Attendance - Spring'!DA57:DB57)</f>
        <v>0</v>
      </c>
      <c r="P57" s="5">
        <f>SUM('Program Attendance - Spring'!DC57:DG57,'Program Attendance - Spring'!DI57:DO57,'Program Attendance - Spring'!DQ57:DW57,'Program Attendance - Spring'!DY57:EE57,'Program Attendance - Spring'!EG57:EK57)</f>
        <v>0</v>
      </c>
      <c r="Q57" s="5">
        <f>SUM('Program Attendance - Spring'!EL57:EM57,'Program Attendance - Spring'!EO57:EU57,'Program Attendance - Spring'!EW57:FC57,'Program Attendance - Spring'!FE57:FK57,'Program Attendance - Spring'!FM57:FS57)</f>
        <v>0</v>
      </c>
      <c r="R57" s="5">
        <f>SUM('Program Attendance - Spring'!FU57:GA57,'Program Attendance - Spring'!GC57:GI57,'Program Attendance - Spring'!GK57:GQ57,'Program Attendance - Spring'!GS57:GY57,'Program Attendance - Spring'!HA57:HC57)</f>
        <v>0</v>
      </c>
      <c r="S57" s="6">
        <f t="shared" si="2"/>
        <v>0</v>
      </c>
      <c r="T57" s="6">
        <f t="shared" si="11"/>
        <v>0</v>
      </c>
      <c r="U57" s="11" t="str">
        <f t="shared" si="3"/>
        <v>30 Days or Less</v>
      </c>
    </row>
    <row r="58" spans="1:21" ht="16" x14ac:dyDescent="0.2">
      <c r="A58" s="10">
        <f>'Demographic Data'!A58</f>
        <v>0</v>
      </c>
      <c r="B58" s="5">
        <f>'Demographic Data'!B58</f>
        <v>0</v>
      </c>
      <c r="C58" s="36">
        <f>'Demographic Data'!C58</f>
        <v>0</v>
      </c>
      <c r="D58" s="5">
        <f>'Demographic Data'!D58</f>
        <v>0</v>
      </c>
      <c r="E58" s="5">
        <f>SUM('Program Attendance - Fall'!E58:I58,'Program Attendance - Fall'!K58:Q58,'Program Attendance - Fall'!S58:Y58,'Program Attendance - Fall'!AA58:AG58,'Program Attendance - Fall'!AI58:AM58)</f>
        <v>0</v>
      </c>
      <c r="F58" s="5">
        <f>SUM('Program Attendance - Fall'!AN58:AO58,'Program Attendance - Fall'!AQ58:AW58,'Program Attendance - Fall'!AY58:BE58,'Program Attendance - Fall'!BG58:BM58,'Program Attendance - Fall'!BO58:BU58)</f>
        <v>0</v>
      </c>
      <c r="G58" s="5">
        <f>SUM('Program Attendance - Fall'!BW58:CC58,'Program Attendance - Fall'!CE58:CK58,'Program Attendance - Fall'!CM58:CS58,'Program Attendance - Fall'!CU58:DA58,'Program Attendance - Fall'!DC58:DE58)</f>
        <v>0</v>
      </c>
      <c r="H58" s="5">
        <f>SUM('Program Attendance - Fall'!DF58:DI58,'Program Attendance - Fall'!DK58:DQ58,'Program Attendance - Fall'!DS58:DY58,'Program Attendance - Fall'!EA58:EG58,'Program Attendance - Fall'!EI58:EM58)</f>
        <v>0</v>
      </c>
      <c r="I58" s="5">
        <f>SUM('Program Attendance - Fall'!EN58:EO58,'Program Attendance - Fall'!EQ58:EW58,'Program Attendance - Fall'!EY58:FE58,'Program Attendance - Fall'!FG58:FM58,'Program Attendance - Fall'!FO58:FU58,'Program Attendance - Fall'!FW58)</f>
        <v>0</v>
      </c>
      <c r="J58" s="5">
        <f>SUM('Program Attendance - Fall'!FX58:GC58,'Program Attendance - Fall'!GE58:GK58,'Program Attendance - Fall'!GM58:GS58,'Program Attendance - Fall'!GU58:HA58,'Program Attendance - Fall'!HC58:HF58)</f>
        <v>0</v>
      </c>
      <c r="K58" s="6">
        <f t="shared" si="1"/>
        <v>0</v>
      </c>
      <c r="L58" s="11" t="str">
        <f t="shared" si="4"/>
        <v>30 Days or Less</v>
      </c>
      <c r="M58" s="5">
        <f>SUM('Program Attendance - Spring'!E58:G58,'Program Attendance - Spring'!I58:O58,'Program Attendance - Spring'!Q58:W58,'Program Attendance - Spring'!Y58:AE58,'Program Attendance - Spring'!AG58:AJ58)</f>
        <v>0</v>
      </c>
      <c r="N58" s="5">
        <f>SUM('Program Attendance - Spring'!AK58:AM58,'Program Attendance - Spring'!AO58:AU58,'Program Attendance - Spring'!AW58:BC58,'Program Attendance - Spring'!BE58:BK58,'Program Attendance - Spring'!BM58:BS58)</f>
        <v>0</v>
      </c>
      <c r="O58" s="5">
        <f>SUM('Program Attendance - Spring'!BU58:CA58,'Program Attendance - Spring'!CC58:CI58,'Program Attendance - Spring'!CK58:CQ58,'Program Attendance - Spring'!CS58:CY58,'Program Attendance - Spring'!DA58:DB58)</f>
        <v>0</v>
      </c>
      <c r="P58" s="5">
        <f>SUM('Program Attendance - Spring'!DC58:DG58,'Program Attendance - Spring'!DI58:DO58,'Program Attendance - Spring'!DQ58:DW58,'Program Attendance - Spring'!DY58:EE58,'Program Attendance - Spring'!EG58:EK58)</f>
        <v>0</v>
      </c>
      <c r="Q58" s="5">
        <f>SUM('Program Attendance - Spring'!EL58:EM58,'Program Attendance - Spring'!EO58:EU58,'Program Attendance - Spring'!EW58:FC58,'Program Attendance - Spring'!FE58:FK58,'Program Attendance - Spring'!FM58:FS58)</f>
        <v>0</v>
      </c>
      <c r="R58" s="5">
        <f>SUM('Program Attendance - Spring'!FU58:GA58,'Program Attendance - Spring'!GC58:GI58,'Program Attendance - Spring'!GK58:GQ58,'Program Attendance - Spring'!GS58:GY58,'Program Attendance - Spring'!HA58:HC58)</f>
        <v>0</v>
      </c>
      <c r="S58" s="6">
        <f t="shared" si="2"/>
        <v>0</v>
      </c>
      <c r="T58" s="6">
        <f t="shared" si="11"/>
        <v>0</v>
      </c>
      <c r="U58" s="11" t="str">
        <f t="shared" si="3"/>
        <v>30 Days or Less</v>
      </c>
    </row>
    <row r="59" spans="1:21" ht="16" x14ac:dyDescent="0.2">
      <c r="A59" s="10">
        <f>'Demographic Data'!A59</f>
        <v>0</v>
      </c>
      <c r="B59" s="5">
        <f>'Demographic Data'!B59</f>
        <v>0</v>
      </c>
      <c r="C59" s="36">
        <f>'Demographic Data'!C59</f>
        <v>0</v>
      </c>
      <c r="D59" s="5">
        <f>'Demographic Data'!D59</f>
        <v>0</v>
      </c>
      <c r="E59" s="5">
        <f>SUM('Program Attendance - Fall'!E59:I59,'Program Attendance - Fall'!K59:Q59,'Program Attendance - Fall'!S59:Y59,'Program Attendance - Fall'!AA59:AG59,'Program Attendance - Fall'!AI59:AM59)</f>
        <v>0</v>
      </c>
      <c r="F59" s="5">
        <f>SUM('Program Attendance - Fall'!AN59:AO59,'Program Attendance - Fall'!AQ59:AW59,'Program Attendance - Fall'!AY59:BE59,'Program Attendance - Fall'!BG59:BM59,'Program Attendance - Fall'!BO59:BU59)</f>
        <v>0</v>
      </c>
      <c r="G59" s="5">
        <f>SUM('Program Attendance - Fall'!BW59:CC59,'Program Attendance - Fall'!CE59:CK59,'Program Attendance - Fall'!CM59:CS59,'Program Attendance - Fall'!CU59:DA59,'Program Attendance - Fall'!DC59:DE59)</f>
        <v>0</v>
      </c>
      <c r="H59" s="5">
        <f>SUM('Program Attendance - Fall'!DF59:DI59,'Program Attendance - Fall'!DK59:DQ59,'Program Attendance - Fall'!DS59:DY59,'Program Attendance - Fall'!EA59:EG59,'Program Attendance - Fall'!EI59:EM59)</f>
        <v>0</v>
      </c>
      <c r="I59" s="5">
        <f>SUM('Program Attendance - Fall'!EN59:EO59,'Program Attendance - Fall'!EQ59:EW59,'Program Attendance - Fall'!EY59:FE59,'Program Attendance - Fall'!FG59:FM59,'Program Attendance - Fall'!FO59:FU59,'Program Attendance - Fall'!FW59)</f>
        <v>0</v>
      </c>
      <c r="J59" s="5">
        <f>SUM('Program Attendance - Fall'!FX59:GC59,'Program Attendance - Fall'!GE59:GK59,'Program Attendance - Fall'!GM59:GS59,'Program Attendance - Fall'!GU59:HA59,'Program Attendance - Fall'!HC59:HF59)</f>
        <v>0</v>
      </c>
      <c r="K59" s="6">
        <f t="shared" si="1"/>
        <v>0</v>
      </c>
      <c r="L59" s="11" t="str">
        <f t="shared" si="4"/>
        <v>30 Days or Less</v>
      </c>
      <c r="M59" s="5">
        <f>SUM('Program Attendance - Spring'!E59:G59,'Program Attendance - Spring'!I59:O59,'Program Attendance - Spring'!Q59:W59,'Program Attendance - Spring'!Y59:AE59,'Program Attendance - Spring'!AG59:AJ59)</f>
        <v>0</v>
      </c>
      <c r="N59" s="5">
        <f>SUM('Program Attendance - Spring'!AK59:AM59,'Program Attendance - Spring'!AO59:AU59,'Program Attendance - Spring'!AW59:BC59,'Program Attendance - Spring'!BE59:BK59,'Program Attendance - Spring'!BM59:BS59)</f>
        <v>0</v>
      </c>
      <c r="O59" s="5">
        <f>SUM('Program Attendance - Spring'!BU59:CA59,'Program Attendance - Spring'!CC59:CI59,'Program Attendance - Spring'!CK59:CQ59,'Program Attendance - Spring'!CS59:CY59,'Program Attendance - Spring'!DA59:DB59)</f>
        <v>0</v>
      </c>
      <c r="P59" s="5">
        <f>SUM('Program Attendance - Spring'!DC59:DG59,'Program Attendance - Spring'!DI59:DO59,'Program Attendance - Spring'!DQ59:DW59,'Program Attendance - Spring'!DY59:EE59,'Program Attendance - Spring'!EG59:EK59)</f>
        <v>0</v>
      </c>
      <c r="Q59" s="5">
        <f>SUM('Program Attendance - Spring'!EL59:EM59,'Program Attendance - Spring'!EO59:EU59,'Program Attendance - Spring'!EW59:FC59,'Program Attendance - Spring'!FE59:FK59,'Program Attendance - Spring'!FM59:FS59)</f>
        <v>0</v>
      </c>
      <c r="R59" s="5">
        <f>SUM('Program Attendance - Spring'!FU59:GA59,'Program Attendance - Spring'!GC59:GI59,'Program Attendance - Spring'!GK59:GQ59,'Program Attendance - Spring'!GS59:GY59,'Program Attendance - Spring'!HA59:HC59)</f>
        <v>0</v>
      </c>
      <c r="S59" s="6">
        <f t="shared" si="2"/>
        <v>0</v>
      </c>
      <c r="T59" s="6">
        <f t="shared" si="11"/>
        <v>0</v>
      </c>
      <c r="U59" s="11" t="str">
        <f t="shared" si="3"/>
        <v>30 Days or Less</v>
      </c>
    </row>
    <row r="60" spans="1:21" ht="16" x14ac:dyDescent="0.2">
      <c r="A60" s="10">
        <f>'Demographic Data'!A60</f>
        <v>0</v>
      </c>
      <c r="B60" s="5">
        <f>'Demographic Data'!B60</f>
        <v>0</v>
      </c>
      <c r="C60" s="36">
        <f>'Demographic Data'!C60</f>
        <v>0</v>
      </c>
      <c r="D60" s="5">
        <f>'Demographic Data'!D60</f>
        <v>0</v>
      </c>
      <c r="E60" s="5">
        <f>SUM('Program Attendance - Fall'!E60:I60,'Program Attendance - Fall'!K60:Q60,'Program Attendance - Fall'!S60:Y60,'Program Attendance - Fall'!AA60:AG60,'Program Attendance - Fall'!AI60:AM60)</f>
        <v>0</v>
      </c>
      <c r="F60" s="5">
        <f>SUM('Program Attendance - Fall'!AN60:AO60,'Program Attendance - Fall'!AQ60:AW60,'Program Attendance - Fall'!AY60:BE60,'Program Attendance - Fall'!BG60:BM60,'Program Attendance - Fall'!BO60:BU60)</f>
        <v>0</v>
      </c>
      <c r="G60" s="5">
        <f>SUM('Program Attendance - Fall'!BW60:CC60,'Program Attendance - Fall'!CE60:CK60,'Program Attendance - Fall'!CM60:CS60,'Program Attendance - Fall'!CU60:DA60,'Program Attendance - Fall'!DC60:DE60)</f>
        <v>0</v>
      </c>
      <c r="H60" s="5">
        <f>SUM('Program Attendance - Fall'!DF60:DI60,'Program Attendance - Fall'!DK60:DQ60,'Program Attendance - Fall'!DS60:DY60,'Program Attendance - Fall'!EA60:EG60,'Program Attendance - Fall'!EI60:EM60)</f>
        <v>0</v>
      </c>
      <c r="I60" s="5">
        <f>SUM('Program Attendance - Fall'!EN60:EO60,'Program Attendance - Fall'!EQ60:EW60,'Program Attendance - Fall'!EY60:FE60,'Program Attendance - Fall'!FG60:FM60,'Program Attendance - Fall'!FO60:FU60,'Program Attendance - Fall'!FW60)</f>
        <v>0</v>
      </c>
      <c r="J60" s="5">
        <f>SUM('Program Attendance - Fall'!FX60:GC60,'Program Attendance - Fall'!GE60:GK60,'Program Attendance - Fall'!GM60:GS60,'Program Attendance - Fall'!GU60:HA60,'Program Attendance - Fall'!HC60:HF60)</f>
        <v>0</v>
      </c>
      <c r="K60" s="6">
        <f t="shared" si="1"/>
        <v>0</v>
      </c>
      <c r="L60" s="11" t="str">
        <f t="shared" si="4"/>
        <v>30 Days or Less</v>
      </c>
      <c r="M60" s="5">
        <f>SUM('Program Attendance - Spring'!E60:G60,'Program Attendance - Spring'!I60:O60,'Program Attendance - Spring'!Q60:W60,'Program Attendance - Spring'!Y60:AE60,'Program Attendance - Spring'!AG60:AJ60)</f>
        <v>0</v>
      </c>
      <c r="N60" s="5">
        <f>SUM('Program Attendance - Spring'!AK60:AM60,'Program Attendance - Spring'!AO60:AU60,'Program Attendance - Spring'!AW60:BC60,'Program Attendance - Spring'!BE60:BK60,'Program Attendance - Spring'!BM60:BS60)</f>
        <v>0</v>
      </c>
      <c r="O60" s="5">
        <f>SUM('Program Attendance - Spring'!BU60:CA60,'Program Attendance - Spring'!CC60:CI60,'Program Attendance - Spring'!CK60:CQ60,'Program Attendance - Spring'!CS60:CY60,'Program Attendance - Spring'!DA60:DB60)</f>
        <v>0</v>
      </c>
      <c r="P60" s="5">
        <f>SUM('Program Attendance - Spring'!DC60:DG60,'Program Attendance - Spring'!DI60:DO60,'Program Attendance - Spring'!DQ60:DW60,'Program Attendance - Spring'!DY60:EE60,'Program Attendance - Spring'!EG60:EK60)</f>
        <v>0</v>
      </c>
      <c r="Q60" s="5">
        <f>SUM('Program Attendance - Spring'!EL60:EM60,'Program Attendance - Spring'!EO60:EU60,'Program Attendance - Spring'!EW60:FC60,'Program Attendance - Spring'!FE60:FK60,'Program Attendance - Spring'!FM60:FS60)</f>
        <v>0</v>
      </c>
      <c r="R60" s="5">
        <f>SUM('Program Attendance - Spring'!FU60:GA60,'Program Attendance - Spring'!GC60:GI60,'Program Attendance - Spring'!GK60:GQ60,'Program Attendance - Spring'!GS60:GY60,'Program Attendance - Spring'!HA60:HC60)</f>
        <v>0</v>
      </c>
      <c r="S60" s="6">
        <f t="shared" si="2"/>
        <v>0</v>
      </c>
      <c r="T60" s="6">
        <f t="shared" si="11"/>
        <v>0</v>
      </c>
      <c r="U60" s="11" t="str">
        <f t="shared" si="3"/>
        <v>30 Days or Less</v>
      </c>
    </row>
    <row r="61" spans="1:21" ht="16" x14ac:dyDescent="0.2">
      <c r="A61" s="10">
        <f>'Demographic Data'!A61</f>
        <v>0</v>
      </c>
      <c r="B61" s="5">
        <f>'Demographic Data'!B61</f>
        <v>0</v>
      </c>
      <c r="C61" s="36">
        <f>'Demographic Data'!C61</f>
        <v>0</v>
      </c>
      <c r="D61" s="5">
        <f>'Demographic Data'!D61</f>
        <v>0</v>
      </c>
      <c r="E61" s="5">
        <f>SUM('Program Attendance - Fall'!E61:I61,'Program Attendance - Fall'!K61:Q61,'Program Attendance - Fall'!S61:Y61,'Program Attendance - Fall'!AA61:AG61,'Program Attendance - Fall'!AI61:AM61)</f>
        <v>0</v>
      </c>
      <c r="F61" s="5">
        <f>SUM('Program Attendance - Fall'!AN61:AO61,'Program Attendance - Fall'!AQ61:AW61,'Program Attendance - Fall'!AY61:BE61,'Program Attendance - Fall'!BG61:BM61,'Program Attendance - Fall'!BO61:BU61)</f>
        <v>0</v>
      </c>
      <c r="G61" s="5">
        <f>SUM('Program Attendance - Fall'!BW61:CC61,'Program Attendance - Fall'!CE61:CK61,'Program Attendance - Fall'!CM61:CS61,'Program Attendance - Fall'!CU61:DA61,'Program Attendance - Fall'!DC61:DE61)</f>
        <v>0</v>
      </c>
      <c r="H61" s="5">
        <f>SUM('Program Attendance - Fall'!DF61:DI61,'Program Attendance - Fall'!DK61:DQ61,'Program Attendance - Fall'!DS61:DY61,'Program Attendance - Fall'!EA61:EG61,'Program Attendance - Fall'!EI61:EM61)</f>
        <v>0</v>
      </c>
      <c r="I61" s="5">
        <f>SUM('Program Attendance - Fall'!EN61:EO61,'Program Attendance - Fall'!EQ61:EW61,'Program Attendance - Fall'!EY61:FE61,'Program Attendance - Fall'!FG61:FM61,'Program Attendance - Fall'!FO61:FU61,'Program Attendance - Fall'!FW61)</f>
        <v>0</v>
      </c>
      <c r="J61" s="5">
        <f>SUM('Program Attendance - Fall'!FX61:GC61,'Program Attendance - Fall'!GE61:GK61,'Program Attendance - Fall'!GM61:GS61,'Program Attendance - Fall'!GU61:HA61,'Program Attendance - Fall'!HC61:HF61)</f>
        <v>0</v>
      </c>
      <c r="K61" s="6">
        <f t="shared" si="1"/>
        <v>0</v>
      </c>
      <c r="L61" s="11" t="str">
        <f t="shared" si="4"/>
        <v>30 Days or Less</v>
      </c>
      <c r="M61" s="5">
        <f>SUM('Program Attendance - Spring'!E61:G61,'Program Attendance - Spring'!I61:O61,'Program Attendance - Spring'!Q61:W61,'Program Attendance - Spring'!Y61:AE61,'Program Attendance - Spring'!AG61:AJ61)</f>
        <v>0</v>
      </c>
      <c r="N61" s="5">
        <f>SUM('Program Attendance - Spring'!AK61:AM61,'Program Attendance - Spring'!AO61:AU61,'Program Attendance - Spring'!AW61:BC61,'Program Attendance - Spring'!BE61:BK61,'Program Attendance - Spring'!BM61:BS61)</f>
        <v>0</v>
      </c>
      <c r="O61" s="5">
        <f>SUM('Program Attendance - Spring'!BU61:CA61,'Program Attendance - Spring'!CC61:CI61,'Program Attendance - Spring'!CK61:CQ61,'Program Attendance - Spring'!CS61:CY61,'Program Attendance - Spring'!DA61:DB61)</f>
        <v>0</v>
      </c>
      <c r="P61" s="5">
        <f>SUM('Program Attendance - Spring'!DC61:DG61,'Program Attendance - Spring'!DI61:DO61,'Program Attendance - Spring'!DQ61:DW61,'Program Attendance - Spring'!DY61:EE61,'Program Attendance - Spring'!EG61:EK61)</f>
        <v>0</v>
      </c>
      <c r="Q61" s="5">
        <f>SUM('Program Attendance - Spring'!EL61:EM61,'Program Attendance - Spring'!EO61:EU61,'Program Attendance - Spring'!EW61:FC61,'Program Attendance - Spring'!FE61:FK61,'Program Attendance - Spring'!FM61:FS61)</f>
        <v>0</v>
      </c>
      <c r="R61" s="5">
        <f>SUM('Program Attendance - Spring'!FU61:GA61,'Program Attendance - Spring'!GC61:GI61,'Program Attendance - Spring'!GK61:GQ61,'Program Attendance - Spring'!GS61:GY61,'Program Attendance - Spring'!HA61:HC61)</f>
        <v>0</v>
      </c>
      <c r="S61" s="6">
        <f t="shared" si="2"/>
        <v>0</v>
      </c>
      <c r="T61" s="6">
        <f t="shared" si="11"/>
        <v>0</v>
      </c>
      <c r="U61" s="11" t="str">
        <f t="shared" si="3"/>
        <v>30 Days or Less</v>
      </c>
    </row>
    <row r="62" spans="1:21" ht="16" x14ac:dyDescent="0.2">
      <c r="A62" s="10">
        <f>'Demographic Data'!A62</f>
        <v>0</v>
      </c>
      <c r="B62" s="5">
        <f>'Demographic Data'!B62</f>
        <v>0</v>
      </c>
      <c r="C62" s="36">
        <f>'Demographic Data'!C62</f>
        <v>0</v>
      </c>
      <c r="D62" s="5">
        <f>'Demographic Data'!D62</f>
        <v>0</v>
      </c>
      <c r="E62" s="5">
        <f>SUM('Program Attendance - Fall'!E62:I62,'Program Attendance - Fall'!K62:Q62,'Program Attendance - Fall'!S62:Y62,'Program Attendance - Fall'!AA62:AG62,'Program Attendance - Fall'!AI62:AM62)</f>
        <v>0</v>
      </c>
      <c r="F62" s="5">
        <f>SUM('Program Attendance - Fall'!AN62:AO62,'Program Attendance - Fall'!AQ62:AW62,'Program Attendance - Fall'!AY62:BE62,'Program Attendance - Fall'!BG62:BM62,'Program Attendance - Fall'!BO62:BU62)</f>
        <v>0</v>
      </c>
      <c r="G62" s="5">
        <f>SUM('Program Attendance - Fall'!BW62:CC62,'Program Attendance - Fall'!CE62:CK62,'Program Attendance - Fall'!CM62:CS62,'Program Attendance - Fall'!CU62:DA62,'Program Attendance - Fall'!DC62:DE62)</f>
        <v>0</v>
      </c>
      <c r="H62" s="5">
        <f>SUM('Program Attendance - Fall'!DF62:DI62,'Program Attendance - Fall'!DK62:DQ62,'Program Attendance - Fall'!DS62:DY62,'Program Attendance - Fall'!EA62:EG62,'Program Attendance - Fall'!EI62:EM62)</f>
        <v>0</v>
      </c>
      <c r="I62" s="5">
        <f>SUM('Program Attendance - Fall'!EN62:EO62,'Program Attendance - Fall'!EQ62:EW62,'Program Attendance - Fall'!EY62:FE62,'Program Attendance - Fall'!FG62:FM62,'Program Attendance - Fall'!FO62:FU62,'Program Attendance - Fall'!FW62)</f>
        <v>0</v>
      </c>
      <c r="J62" s="5">
        <f>SUM('Program Attendance - Fall'!FX62:GC62,'Program Attendance - Fall'!GE62:GK62,'Program Attendance - Fall'!GM62:GS62,'Program Attendance - Fall'!GU62:HA62,'Program Attendance - Fall'!HC62:HF62)</f>
        <v>0</v>
      </c>
      <c r="K62" s="6">
        <f t="shared" si="1"/>
        <v>0</v>
      </c>
      <c r="L62" s="11" t="str">
        <f t="shared" si="4"/>
        <v>30 Days or Less</v>
      </c>
      <c r="M62" s="5">
        <f>SUM('Program Attendance - Spring'!E62:G62,'Program Attendance - Spring'!I62:O62,'Program Attendance - Spring'!Q62:W62,'Program Attendance - Spring'!Y62:AE62,'Program Attendance - Spring'!AG62:AJ62)</f>
        <v>0</v>
      </c>
      <c r="N62" s="5">
        <f>SUM('Program Attendance - Spring'!AK62:AM62,'Program Attendance - Spring'!AO62:AU62,'Program Attendance - Spring'!AW62:BC62,'Program Attendance - Spring'!BE62:BK62,'Program Attendance - Spring'!BM62:BS62)</f>
        <v>0</v>
      </c>
      <c r="O62" s="5">
        <f>SUM('Program Attendance - Spring'!BU62:CA62,'Program Attendance - Spring'!CC62:CI62,'Program Attendance - Spring'!CK62:CQ62,'Program Attendance - Spring'!CS62:CY62,'Program Attendance - Spring'!DA62:DB62)</f>
        <v>0</v>
      </c>
      <c r="P62" s="5">
        <f>SUM('Program Attendance - Spring'!DC62:DG62,'Program Attendance - Spring'!DI62:DO62,'Program Attendance - Spring'!DQ62:DW62,'Program Attendance - Spring'!DY62:EE62,'Program Attendance - Spring'!EG62:EK62)</f>
        <v>0</v>
      </c>
      <c r="Q62" s="5">
        <f>SUM('Program Attendance - Spring'!EL62:EM62,'Program Attendance - Spring'!EO62:EU62,'Program Attendance - Spring'!EW62:FC62,'Program Attendance - Spring'!FE62:FK62,'Program Attendance - Spring'!FM62:FS62)</f>
        <v>0</v>
      </c>
      <c r="R62" s="5">
        <f>SUM('Program Attendance - Spring'!FU62:GA62,'Program Attendance - Spring'!GC62:GI62,'Program Attendance - Spring'!GK62:GQ62,'Program Attendance - Spring'!GS62:GY62,'Program Attendance - Spring'!HA62:HC62)</f>
        <v>0</v>
      </c>
      <c r="S62" s="6">
        <f t="shared" si="2"/>
        <v>0</v>
      </c>
      <c r="T62" s="6">
        <f t="shared" si="11"/>
        <v>0</v>
      </c>
      <c r="U62" s="11" t="str">
        <f t="shared" si="3"/>
        <v>30 Days or Less</v>
      </c>
    </row>
    <row r="63" spans="1:21" ht="16" x14ac:dyDescent="0.2">
      <c r="A63" s="10">
        <f>'Demographic Data'!A63</f>
        <v>0</v>
      </c>
      <c r="B63" s="5">
        <f>'Demographic Data'!B63</f>
        <v>0</v>
      </c>
      <c r="C63" s="36">
        <f>'Demographic Data'!C63</f>
        <v>0</v>
      </c>
      <c r="D63" s="5">
        <f>'Demographic Data'!D63</f>
        <v>0</v>
      </c>
      <c r="E63" s="5">
        <f>SUM('Program Attendance - Fall'!E63:I63,'Program Attendance - Fall'!K63:Q63,'Program Attendance - Fall'!S63:Y63,'Program Attendance - Fall'!AA63:AG63,'Program Attendance - Fall'!AI63:AM63)</f>
        <v>0</v>
      </c>
      <c r="F63" s="5">
        <f>SUM('Program Attendance - Fall'!AN63:AO63,'Program Attendance - Fall'!AQ63:AW63,'Program Attendance - Fall'!AY63:BE63,'Program Attendance - Fall'!BG63:BM63,'Program Attendance - Fall'!BO63:BU63)</f>
        <v>0</v>
      </c>
      <c r="G63" s="5">
        <f>SUM('Program Attendance - Fall'!BW63:CC63,'Program Attendance - Fall'!CE63:CK63,'Program Attendance - Fall'!CM63:CS63,'Program Attendance - Fall'!CU63:DA63,'Program Attendance - Fall'!DC63:DE63)</f>
        <v>0</v>
      </c>
      <c r="H63" s="5">
        <f>SUM('Program Attendance - Fall'!DF63:DI63,'Program Attendance - Fall'!DK63:DQ63,'Program Attendance - Fall'!DS63:DY63,'Program Attendance - Fall'!EA63:EG63,'Program Attendance - Fall'!EI63:EM63)</f>
        <v>0</v>
      </c>
      <c r="I63" s="5">
        <f>SUM('Program Attendance - Fall'!EN63:EO63,'Program Attendance - Fall'!EQ63:EW63,'Program Attendance - Fall'!EY63:FE63,'Program Attendance - Fall'!FG63:FM63,'Program Attendance - Fall'!FO63:FU63,'Program Attendance - Fall'!FW63)</f>
        <v>0</v>
      </c>
      <c r="J63" s="5">
        <f>SUM('Program Attendance - Fall'!FX63:GC63,'Program Attendance - Fall'!GE63:GK63,'Program Attendance - Fall'!GM63:GS63,'Program Attendance - Fall'!GU63:HA63,'Program Attendance - Fall'!HC63:HF63)</f>
        <v>0</v>
      </c>
      <c r="K63" s="6">
        <f t="shared" si="1"/>
        <v>0</v>
      </c>
      <c r="L63" s="11" t="str">
        <f t="shared" si="4"/>
        <v>30 Days or Less</v>
      </c>
      <c r="M63" s="5">
        <f>SUM('Program Attendance - Spring'!E63:G63,'Program Attendance - Spring'!I63:O63,'Program Attendance - Spring'!Q63:W63,'Program Attendance - Spring'!Y63:AE63,'Program Attendance - Spring'!AG63:AJ63)</f>
        <v>0</v>
      </c>
      <c r="N63" s="5">
        <f>SUM('Program Attendance - Spring'!AK63:AM63,'Program Attendance - Spring'!AO63:AU63,'Program Attendance - Spring'!AW63:BC63,'Program Attendance - Spring'!BE63:BK63,'Program Attendance - Spring'!BM63:BS63)</f>
        <v>0</v>
      </c>
      <c r="O63" s="5">
        <f>SUM('Program Attendance - Spring'!BU63:CA63,'Program Attendance - Spring'!CC63:CI63,'Program Attendance - Spring'!CK63:CQ63,'Program Attendance - Spring'!CS63:CY63,'Program Attendance - Spring'!DA63:DB63)</f>
        <v>0</v>
      </c>
      <c r="P63" s="5">
        <f>SUM('Program Attendance - Spring'!DC63:DG63,'Program Attendance - Spring'!DI63:DO63,'Program Attendance - Spring'!DQ63:DW63,'Program Attendance - Spring'!DY63:EE63,'Program Attendance - Spring'!EG63:EK63)</f>
        <v>0</v>
      </c>
      <c r="Q63" s="5">
        <f>SUM('Program Attendance - Spring'!EL63:EM63,'Program Attendance - Spring'!EO63:EU63,'Program Attendance - Spring'!EW63:FC63,'Program Attendance - Spring'!FE63:FK63,'Program Attendance - Spring'!FM63:FS63)</f>
        <v>0</v>
      </c>
      <c r="R63" s="5">
        <f>SUM('Program Attendance - Spring'!FU63:GA63,'Program Attendance - Spring'!GC63:GI63,'Program Attendance - Spring'!GK63:GQ63,'Program Attendance - Spring'!GS63:GY63,'Program Attendance - Spring'!HA63:HC63)</f>
        <v>0</v>
      </c>
      <c r="S63" s="6">
        <f t="shared" si="2"/>
        <v>0</v>
      </c>
      <c r="T63" s="6">
        <f t="shared" si="11"/>
        <v>0</v>
      </c>
      <c r="U63" s="11" t="str">
        <f t="shared" si="3"/>
        <v>30 Days or Less</v>
      </c>
    </row>
    <row r="64" spans="1:21" ht="16" x14ac:dyDescent="0.2">
      <c r="A64" s="10">
        <f>'Demographic Data'!A64</f>
        <v>0</v>
      </c>
      <c r="B64" s="5">
        <f>'Demographic Data'!B64</f>
        <v>0</v>
      </c>
      <c r="C64" s="36">
        <f>'Demographic Data'!C64</f>
        <v>0</v>
      </c>
      <c r="D64" s="5">
        <f>'Demographic Data'!D64</f>
        <v>0</v>
      </c>
      <c r="E64" s="5">
        <f>SUM('Program Attendance - Fall'!E64:I64,'Program Attendance - Fall'!K64:Q64,'Program Attendance - Fall'!S64:Y64,'Program Attendance - Fall'!AA64:AG64,'Program Attendance - Fall'!AI64:AM64)</f>
        <v>0</v>
      </c>
      <c r="F64" s="5">
        <f>SUM('Program Attendance - Fall'!AN64:AO64,'Program Attendance - Fall'!AQ64:AW64,'Program Attendance - Fall'!AY64:BE64,'Program Attendance - Fall'!BG64:BM64,'Program Attendance - Fall'!BO64:BU64)</f>
        <v>0</v>
      </c>
      <c r="G64" s="5">
        <f>SUM('Program Attendance - Fall'!BW64:CC64,'Program Attendance - Fall'!CE64:CK64,'Program Attendance - Fall'!CM64:CS64,'Program Attendance - Fall'!CU64:DA64,'Program Attendance - Fall'!DC64:DE64)</f>
        <v>0</v>
      </c>
      <c r="H64" s="5">
        <f>SUM('Program Attendance - Fall'!DF64:DI64,'Program Attendance - Fall'!DK64:DQ64,'Program Attendance - Fall'!DS64:DY64,'Program Attendance - Fall'!EA64:EG64,'Program Attendance - Fall'!EI64:EM64)</f>
        <v>0</v>
      </c>
      <c r="I64" s="5">
        <f>SUM('Program Attendance - Fall'!EN64:EO64,'Program Attendance - Fall'!EQ64:EW64,'Program Attendance - Fall'!EY64:FE64,'Program Attendance - Fall'!FG64:FM64,'Program Attendance - Fall'!FO64:FU64,'Program Attendance - Fall'!FW64)</f>
        <v>0</v>
      </c>
      <c r="J64" s="5">
        <f>SUM('Program Attendance - Fall'!FX64:GC64,'Program Attendance - Fall'!GE64:GK64,'Program Attendance - Fall'!GM64:GS64,'Program Attendance - Fall'!GU64:HA64,'Program Attendance - Fall'!HC64:HF64)</f>
        <v>0</v>
      </c>
      <c r="K64" s="6">
        <f t="shared" si="1"/>
        <v>0</v>
      </c>
      <c r="L64" s="11" t="str">
        <f t="shared" si="4"/>
        <v>30 Days or Less</v>
      </c>
      <c r="M64" s="5">
        <f>SUM('Program Attendance - Spring'!E64:G64,'Program Attendance - Spring'!I64:O64,'Program Attendance - Spring'!Q64:W64,'Program Attendance - Spring'!Y64:AE64,'Program Attendance - Spring'!AG64:AJ64)</f>
        <v>0</v>
      </c>
      <c r="N64" s="5">
        <f>SUM('Program Attendance - Spring'!AK64:AM64,'Program Attendance - Spring'!AO64:AU64,'Program Attendance - Spring'!AW64:BC64,'Program Attendance - Spring'!BE64:BK64,'Program Attendance - Spring'!BM64:BS64)</f>
        <v>0</v>
      </c>
      <c r="O64" s="5">
        <f>SUM('Program Attendance - Spring'!BU64:CA64,'Program Attendance - Spring'!CC64:CI64,'Program Attendance - Spring'!CK64:CQ64,'Program Attendance - Spring'!CS64:CY64,'Program Attendance - Spring'!DA64:DB64)</f>
        <v>0</v>
      </c>
      <c r="P64" s="5">
        <f>SUM('Program Attendance - Spring'!DC64:DG64,'Program Attendance - Spring'!DI64:DO64,'Program Attendance - Spring'!DQ64:DW64,'Program Attendance - Spring'!DY64:EE64,'Program Attendance - Spring'!EG64:EK64)</f>
        <v>0</v>
      </c>
      <c r="Q64" s="5">
        <f>SUM('Program Attendance - Spring'!EL64:EM64,'Program Attendance - Spring'!EO64:EU64,'Program Attendance - Spring'!EW64:FC64,'Program Attendance - Spring'!FE64:FK64,'Program Attendance - Spring'!FM64:FS64)</f>
        <v>0</v>
      </c>
      <c r="R64" s="5">
        <f>SUM('Program Attendance - Spring'!FU64:GA64,'Program Attendance - Spring'!GC64:GI64,'Program Attendance - Spring'!GK64:GQ64,'Program Attendance - Spring'!GS64:GY64,'Program Attendance - Spring'!HA64:HC64)</f>
        <v>0</v>
      </c>
      <c r="S64" s="6">
        <f t="shared" si="2"/>
        <v>0</v>
      </c>
      <c r="T64" s="6">
        <f t="shared" si="11"/>
        <v>0</v>
      </c>
      <c r="U64" s="11" t="str">
        <f t="shared" si="3"/>
        <v>30 Days or Less</v>
      </c>
    </row>
    <row r="65" spans="1:21" ht="16" x14ac:dyDescent="0.2">
      <c r="A65" s="10">
        <f>'Demographic Data'!A65</f>
        <v>0</v>
      </c>
      <c r="B65" s="5">
        <f>'Demographic Data'!B65</f>
        <v>0</v>
      </c>
      <c r="C65" s="36">
        <f>'Demographic Data'!C65</f>
        <v>0</v>
      </c>
      <c r="D65" s="5">
        <f>'Demographic Data'!D65</f>
        <v>0</v>
      </c>
      <c r="E65" s="5">
        <f>SUM('Program Attendance - Fall'!E65:I65,'Program Attendance - Fall'!K65:Q65,'Program Attendance - Fall'!S65:Y65,'Program Attendance - Fall'!AA65:AG65,'Program Attendance - Fall'!AI65:AM65)</f>
        <v>0</v>
      </c>
      <c r="F65" s="5">
        <f>SUM('Program Attendance - Fall'!AN65:AO65,'Program Attendance - Fall'!AQ65:AW65,'Program Attendance - Fall'!AY65:BE65,'Program Attendance - Fall'!BG65:BM65,'Program Attendance - Fall'!BO65:BU65)</f>
        <v>0</v>
      </c>
      <c r="G65" s="5">
        <f>SUM('Program Attendance - Fall'!BW65:CC65,'Program Attendance - Fall'!CE65:CK65,'Program Attendance - Fall'!CM65:CS65,'Program Attendance - Fall'!CU65:DA65,'Program Attendance - Fall'!DC65:DE65)</f>
        <v>0</v>
      </c>
      <c r="H65" s="5">
        <f>SUM('Program Attendance - Fall'!DF65:DI65,'Program Attendance - Fall'!DK65:DQ65,'Program Attendance - Fall'!DS65:DY65,'Program Attendance - Fall'!EA65:EG65,'Program Attendance - Fall'!EI65:EM65)</f>
        <v>0</v>
      </c>
      <c r="I65" s="5">
        <f>SUM('Program Attendance - Fall'!EN65:EO65,'Program Attendance - Fall'!EQ65:EW65,'Program Attendance - Fall'!EY65:FE65,'Program Attendance - Fall'!FG65:FM65,'Program Attendance - Fall'!FO65:FU65,'Program Attendance - Fall'!FW65)</f>
        <v>0</v>
      </c>
      <c r="J65" s="5">
        <f>SUM('Program Attendance - Fall'!FX65:GC65,'Program Attendance - Fall'!GE65:GK65,'Program Attendance - Fall'!GM65:GS65,'Program Attendance - Fall'!GU65:HA65,'Program Attendance - Fall'!HC65:HF65)</f>
        <v>0</v>
      </c>
      <c r="K65" s="6">
        <f t="shared" si="1"/>
        <v>0</v>
      </c>
      <c r="L65" s="11" t="str">
        <f t="shared" si="4"/>
        <v>30 Days or Less</v>
      </c>
      <c r="M65" s="5">
        <f>SUM('Program Attendance - Spring'!E65:G65,'Program Attendance - Spring'!I65:O65,'Program Attendance - Spring'!Q65:W65,'Program Attendance - Spring'!Y65:AE65,'Program Attendance - Spring'!AG65:AJ65)</f>
        <v>0</v>
      </c>
      <c r="N65" s="5">
        <f>SUM('Program Attendance - Spring'!AK65:AM65,'Program Attendance - Spring'!AO65:AU65,'Program Attendance - Spring'!AW65:BC65,'Program Attendance - Spring'!BE65:BK65,'Program Attendance - Spring'!BM65:BS65)</f>
        <v>0</v>
      </c>
      <c r="O65" s="5">
        <f>SUM('Program Attendance - Spring'!BU65:CA65,'Program Attendance - Spring'!CC65:CI65,'Program Attendance - Spring'!CK65:CQ65,'Program Attendance - Spring'!CS65:CY65,'Program Attendance - Spring'!DA65:DB65)</f>
        <v>0</v>
      </c>
      <c r="P65" s="5">
        <f>SUM('Program Attendance - Spring'!DC65:DG65,'Program Attendance - Spring'!DI65:DO65,'Program Attendance - Spring'!DQ65:DW65,'Program Attendance - Spring'!DY65:EE65,'Program Attendance - Spring'!EG65:EK65)</f>
        <v>0</v>
      </c>
      <c r="Q65" s="5">
        <f>SUM('Program Attendance - Spring'!EL65:EM65,'Program Attendance - Spring'!EO65:EU65,'Program Attendance - Spring'!EW65:FC65,'Program Attendance - Spring'!FE65:FK65,'Program Attendance - Spring'!FM65:FS65)</f>
        <v>0</v>
      </c>
      <c r="R65" s="5">
        <f>SUM('Program Attendance - Spring'!FU65:GA65,'Program Attendance - Spring'!GC65:GI65,'Program Attendance - Spring'!GK65:GQ65,'Program Attendance - Spring'!GS65:GY65,'Program Attendance - Spring'!HA65:HC65)</f>
        <v>0</v>
      </c>
      <c r="S65" s="6">
        <f t="shared" si="2"/>
        <v>0</v>
      </c>
      <c r="T65" s="6">
        <f t="shared" si="11"/>
        <v>0</v>
      </c>
      <c r="U65" s="11" t="str">
        <f t="shared" si="3"/>
        <v>30 Days or Less</v>
      </c>
    </row>
    <row r="66" spans="1:21" ht="16" x14ac:dyDescent="0.2">
      <c r="A66" s="10">
        <f>'Demographic Data'!A66</f>
        <v>0</v>
      </c>
      <c r="B66" s="5">
        <f>'Demographic Data'!B66</f>
        <v>0</v>
      </c>
      <c r="C66" s="36">
        <f>'Demographic Data'!C66</f>
        <v>0</v>
      </c>
      <c r="D66" s="5">
        <f>'Demographic Data'!D66</f>
        <v>0</v>
      </c>
      <c r="E66" s="5">
        <f>SUM('Program Attendance - Fall'!E66:I66,'Program Attendance - Fall'!K66:Q66,'Program Attendance - Fall'!S66:Y66,'Program Attendance - Fall'!AA66:AG66,'Program Attendance - Fall'!AI66:AM66)</f>
        <v>0</v>
      </c>
      <c r="F66" s="5">
        <f>SUM('Program Attendance - Fall'!AN66:AO66,'Program Attendance - Fall'!AQ66:AW66,'Program Attendance - Fall'!AY66:BE66,'Program Attendance - Fall'!BG66:BM66,'Program Attendance - Fall'!BO66:BU66)</f>
        <v>0</v>
      </c>
      <c r="G66" s="5">
        <f>SUM('Program Attendance - Fall'!BW66:CC66,'Program Attendance - Fall'!CE66:CK66,'Program Attendance - Fall'!CM66:CS66,'Program Attendance - Fall'!CU66:DA66,'Program Attendance - Fall'!DC66:DE66)</f>
        <v>0</v>
      </c>
      <c r="H66" s="5">
        <f>SUM('Program Attendance - Fall'!DF66:DI66,'Program Attendance - Fall'!DK66:DQ66,'Program Attendance - Fall'!DS66:DY66,'Program Attendance - Fall'!EA66:EG66,'Program Attendance - Fall'!EI66:EM66)</f>
        <v>0</v>
      </c>
      <c r="I66" s="5">
        <f>SUM('Program Attendance - Fall'!EN66:EO66,'Program Attendance - Fall'!EQ66:EW66,'Program Attendance - Fall'!EY66:FE66,'Program Attendance - Fall'!FG66:FM66,'Program Attendance - Fall'!FO66:FU66,'Program Attendance - Fall'!FW66)</f>
        <v>0</v>
      </c>
      <c r="J66" s="5">
        <f>SUM('Program Attendance - Fall'!FX66:GC66,'Program Attendance - Fall'!GE66:GK66,'Program Attendance - Fall'!GM66:GS66,'Program Attendance - Fall'!GU66:HA66,'Program Attendance - Fall'!HC66:HF66)</f>
        <v>0</v>
      </c>
      <c r="K66" s="6">
        <f t="shared" si="1"/>
        <v>0</v>
      </c>
      <c r="L66" s="11" t="str">
        <f t="shared" si="4"/>
        <v>30 Days or Less</v>
      </c>
      <c r="M66" s="5">
        <f>SUM('Program Attendance - Spring'!E66:G66,'Program Attendance - Spring'!I66:O66,'Program Attendance - Spring'!Q66:W66,'Program Attendance - Spring'!Y66:AE66,'Program Attendance - Spring'!AG66:AJ66)</f>
        <v>0</v>
      </c>
      <c r="N66" s="5">
        <f>SUM('Program Attendance - Spring'!AK66:AM66,'Program Attendance - Spring'!AO66:AU66,'Program Attendance - Spring'!AW66:BC66,'Program Attendance - Spring'!BE66:BK66,'Program Attendance - Spring'!BM66:BS66)</f>
        <v>0</v>
      </c>
      <c r="O66" s="5">
        <f>SUM('Program Attendance - Spring'!BU66:CA66,'Program Attendance - Spring'!CC66:CI66,'Program Attendance - Spring'!CK66:CQ66,'Program Attendance - Spring'!CS66:CY66,'Program Attendance - Spring'!DA66:DB66)</f>
        <v>0</v>
      </c>
      <c r="P66" s="5">
        <f>SUM('Program Attendance - Spring'!DC66:DG66,'Program Attendance - Spring'!DI66:DO66,'Program Attendance - Spring'!DQ66:DW66,'Program Attendance - Spring'!DY66:EE66,'Program Attendance - Spring'!EG66:EK66)</f>
        <v>0</v>
      </c>
      <c r="Q66" s="5">
        <f>SUM('Program Attendance - Spring'!EL66:EM66,'Program Attendance - Spring'!EO66:EU66,'Program Attendance - Spring'!EW66:FC66,'Program Attendance - Spring'!FE66:FK66,'Program Attendance - Spring'!FM66:FS66)</f>
        <v>0</v>
      </c>
      <c r="R66" s="5">
        <f>SUM('Program Attendance - Spring'!FU66:GA66,'Program Attendance - Spring'!GC66:GI66,'Program Attendance - Spring'!GK66:GQ66,'Program Attendance - Spring'!GS66:GY66,'Program Attendance - Spring'!HA66:HC66)</f>
        <v>0</v>
      </c>
      <c r="S66" s="6">
        <f t="shared" si="2"/>
        <v>0</v>
      </c>
      <c r="T66" s="6">
        <f t="shared" ref="T66:T97" si="12">SUM(K66,S66)</f>
        <v>0</v>
      </c>
      <c r="U66" s="11" t="str">
        <f t="shared" si="3"/>
        <v>30 Days or Less</v>
      </c>
    </row>
    <row r="67" spans="1:21" ht="16" x14ac:dyDescent="0.2">
      <c r="A67" s="10">
        <f>'Demographic Data'!A67</f>
        <v>0</v>
      </c>
      <c r="B67" s="5">
        <f>'Demographic Data'!B67</f>
        <v>0</v>
      </c>
      <c r="C67" s="36">
        <f>'Demographic Data'!C67</f>
        <v>0</v>
      </c>
      <c r="D67" s="5">
        <f>'Demographic Data'!D67</f>
        <v>0</v>
      </c>
      <c r="E67" s="5">
        <f>SUM('Program Attendance - Fall'!E67:I67,'Program Attendance - Fall'!K67:Q67,'Program Attendance - Fall'!S67:Y67,'Program Attendance - Fall'!AA67:AG67,'Program Attendance - Fall'!AI67:AM67)</f>
        <v>0</v>
      </c>
      <c r="F67" s="5">
        <f>SUM('Program Attendance - Fall'!AN67:AO67,'Program Attendance - Fall'!AQ67:AW67,'Program Attendance - Fall'!AY67:BE67,'Program Attendance - Fall'!BG67:BM67,'Program Attendance - Fall'!BO67:BU67)</f>
        <v>0</v>
      </c>
      <c r="G67" s="5">
        <f>SUM('Program Attendance - Fall'!BW67:CC67,'Program Attendance - Fall'!CE67:CK67,'Program Attendance - Fall'!CM67:CS67,'Program Attendance - Fall'!CU67:DA67,'Program Attendance - Fall'!DC67:DE67)</f>
        <v>0</v>
      </c>
      <c r="H67" s="5">
        <f>SUM('Program Attendance - Fall'!DF67:DI67,'Program Attendance - Fall'!DK67:DQ67,'Program Attendance - Fall'!DS67:DY67,'Program Attendance - Fall'!EA67:EG67,'Program Attendance - Fall'!EI67:EM67)</f>
        <v>0</v>
      </c>
      <c r="I67" s="5">
        <f>SUM('Program Attendance - Fall'!EN67:EO67,'Program Attendance - Fall'!EQ67:EW67,'Program Attendance - Fall'!EY67:FE67,'Program Attendance - Fall'!FG67:FM67,'Program Attendance - Fall'!FO67:FU67,'Program Attendance - Fall'!FW67)</f>
        <v>0</v>
      </c>
      <c r="J67" s="5">
        <f>SUM('Program Attendance - Fall'!FX67:GC67,'Program Attendance - Fall'!GE67:GK67,'Program Attendance - Fall'!GM67:GS67,'Program Attendance - Fall'!GU67:HA67,'Program Attendance - Fall'!HC67:HF67)</f>
        <v>0</v>
      </c>
      <c r="K67" s="6">
        <f t="shared" si="1"/>
        <v>0</v>
      </c>
      <c r="L67" s="11" t="str">
        <f t="shared" ref="L67:L130" si="13">IF(AND(K67&gt;=0, K67&lt;30), "30 Days or Less", "") &amp; IF(AND(K67&gt;=30, K67&lt;60), "30 - 59 Days", "") &amp; IF(AND(K67&gt;=60, K67&lt;90), "60 - 89 Days", "") &amp; IF(AND(K67&gt;=90), "90 Days or More", "")</f>
        <v>30 Days or Less</v>
      </c>
      <c r="M67" s="5">
        <f>SUM('Program Attendance - Spring'!E67:G67,'Program Attendance - Spring'!I67:O67,'Program Attendance - Spring'!Q67:W67,'Program Attendance - Spring'!Y67:AE67,'Program Attendance - Spring'!AG67:AJ67)</f>
        <v>0</v>
      </c>
      <c r="N67" s="5">
        <f>SUM('Program Attendance - Spring'!AK67:AM67,'Program Attendance - Spring'!AO67:AU67,'Program Attendance - Spring'!AW67:BC67,'Program Attendance - Spring'!BE67:BK67,'Program Attendance - Spring'!BM67:BS67)</f>
        <v>0</v>
      </c>
      <c r="O67" s="5">
        <f>SUM('Program Attendance - Spring'!BU67:CA67,'Program Attendance - Spring'!CC67:CI67,'Program Attendance - Spring'!CK67:CQ67,'Program Attendance - Spring'!CS67:CY67,'Program Attendance - Spring'!DA67:DB67)</f>
        <v>0</v>
      </c>
      <c r="P67" s="5">
        <f>SUM('Program Attendance - Spring'!DC67:DG67,'Program Attendance - Spring'!DI67:DO67,'Program Attendance - Spring'!DQ67:DW67,'Program Attendance - Spring'!DY67:EE67,'Program Attendance - Spring'!EG67:EK67)</f>
        <v>0</v>
      </c>
      <c r="Q67" s="5">
        <f>SUM('Program Attendance - Spring'!EL67:EM67,'Program Attendance - Spring'!EO67:EU67,'Program Attendance - Spring'!EW67:FC67,'Program Attendance - Spring'!FE67:FK67,'Program Attendance - Spring'!FM67:FS67)</f>
        <v>0</v>
      </c>
      <c r="R67" s="5">
        <f>SUM('Program Attendance - Spring'!FU67:GA67,'Program Attendance - Spring'!GC67:GI67,'Program Attendance - Spring'!GK67:GQ67,'Program Attendance - Spring'!GS67:GY67,'Program Attendance - Spring'!HA67:HC67)</f>
        <v>0</v>
      </c>
      <c r="S67" s="6">
        <f t="shared" si="2"/>
        <v>0</v>
      </c>
      <c r="T67" s="6">
        <f t="shared" si="12"/>
        <v>0</v>
      </c>
      <c r="U67" s="11" t="str">
        <f t="shared" ref="U67:U130" si="14">IF(AND(T67&gt;=0, T67&lt;30), "30 Days or Less", "") &amp; IF(AND(T67&gt;=30, T67&lt;60), "30 - 59 Days", "") &amp; IF(AND(T67&gt;=60, T67&lt;90), "60 - 89 Days", "") &amp; IF(AND(T67&gt;=90), "90 Days Or More", "")</f>
        <v>30 Days or Less</v>
      </c>
    </row>
    <row r="68" spans="1:21" ht="16" x14ac:dyDescent="0.2">
      <c r="A68" s="10">
        <f>'Demographic Data'!A68</f>
        <v>0</v>
      </c>
      <c r="B68" s="5">
        <f>'Demographic Data'!B68</f>
        <v>0</v>
      </c>
      <c r="C68" s="36">
        <f>'Demographic Data'!C68</f>
        <v>0</v>
      </c>
      <c r="D68" s="5">
        <f>'Demographic Data'!D68</f>
        <v>0</v>
      </c>
      <c r="E68" s="5">
        <f>SUM('Program Attendance - Fall'!E68:I68,'Program Attendance - Fall'!K68:Q68,'Program Attendance - Fall'!S68:Y68,'Program Attendance - Fall'!AA68:AG68,'Program Attendance - Fall'!AI68:AM68)</f>
        <v>0</v>
      </c>
      <c r="F68" s="5">
        <f>SUM('Program Attendance - Fall'!AN68:AO68,'Program Attendance - Fall'!AQ68:AW68,'Program Attendance - Fall'!AY68:BE68,'Program Attendance - Fall'!BG68:BM68,'Program Attendance - Fall'!BO68:BU68)</f>
        <v>0</v>
      </c>
      <c r="G68" s="5">
        <f>SUM('Program Attendance - Fall'!BW68:CC68,'Program Attendance - Fall'!CE68:CK68,'Program Attendance - Fall'!CM68:CS68,'Program Attendance - Fall'!CU68:DA68,'Program Attendance - Fall'!DC68:DE68)</f>
        <v>0</v>
      </c>
      <c r="H68" s="5">
        <f>SUM('Program Attendance - Fall'!DF68:DI68,'Program Attendance - Fall'!DK68:DQ68,'Program Attendance - Fall'!DS68:DY68,'Program Attendance - Fall'!EA68:EG68,'Program Attendance - Fall'!EI68:EM68)</f>
        <v>0</v>
      </c>
      <c r="I68" s="5">
        <f>SUM('Program Attendance - Fall'!EN68:EO68,'Program Attendance - Fall'!EQ68:EW68,'Program Attendance - Fall'!EY68:FE68,'Program Attendance - Fall'!FG68:FM68,'Program Attendance - Fall'!FO68:FU68,'Program Attendance - Fall'!FW68)</f>
        <v>0</v>
      </c>
      <c r="J68" s="5">
        <f>SUM('Program Attendance - Fall'!FX68:GC68,'Program Attendance - Fall'!GE68:GK68,'Program Attendance - Fall'!GM68:GS68,'Program Attendance - Fall'!GU68:HA68,'Program Attendance - Fall'!HC68:HF68)</f>
        <v>0</v>
      </c>
      <c r="K68" s="6">
        <f t="shared" si="1"/>
        <v>0</v>
      </c>
      <c r="L68" s="11" t="str">
        <f t="shared" si="13"/>
        <v>30 Days or Less</v>
      </c>
      <c r="M68" s="5">
        <f>SUM('Program Attendance - Spring'!E68:G68,'Program Attendance - Spring'!I68:O68,'Program Attendance - Spring'!Q68:W68,'Program Attendance - Spring'!Y68:AE68,'Program Attendance - Spring'!AG68:AJ68)</f>
        <v>0</v>
      </c>
      <c r="N68" s="5">
        <f>SUM('Program Attendance - Spring'!AK68:AM68,'Program Attendance - Spring'!AO68:AU68,'Program Attendance - Spring'!AW68:BC68,'Program Attendance - Spring'!BE68:BK68,'Program Attendance - Spring'!BM68:BS68)</f>
        <v>0</v>
      </c>
      <c r="O68" s="5">
        <f>SUM('Program Attendance - Spring'!BU68:CA68,'Program Attendance - Spring'!CC68:CI68,'Program Attendance - Spring'!CK68:CQ68,'Program Attendance - Spring'!CS68:CY68,'Program Attendance - Spring'!DA68:DB68)</f>
        <v>0</v>
      </c>
      <c r="P68" s="5">
        <f>SUM('Program Attendance - Spring'!DC68:DG68,'Program Attendance - Spring'!DI68:DO68,'Program Attendance - Spring'!DQ68:DW68,'Program Attendance - Spring'!DY68:EE68,'Program Attendance - Spring'!EG68:EK68)</f>
        <v>0</v>
      </c>
      <c r="Q68" s="5">
        <f>SUM('Program Attendance - Spring'!EL68:EM68,'Program Attendance - Spring'!EO68:EU68,'Program Attendance - Spring'!EW68:FC68,'Program Attendance - Spring'!FE68:FK68,'Program Attendance - Spring'!FM68:FS68)</f>
        <v>0</v>
      </c>
      <c r="R68" s="5">
        <f>SUM('Program Attendance - Spring'!FU68:GA68,'Program Attendance - Spring'!GC68:GI68,'Program Attendance - Spring'!GK68:GQ68,'Program Attendance - Spring'!GS68:GY68,'Program Attendance - Spring'!HA68:HC68)</f>
        <v>0</v>
      </c>
      <c r="S68" s="6">
        <f t="shared" si="2"/>
        <v>0</v>
      </c>
      <c r="T68" s="6">
        <f t="shared" si="12"/>
        <v>0</v>
      </c>
      <c r="U68" s="11" t="str">
        <f t="shared" si="14"/>
        <v>30 Days or Less</v>
      </c>
    </row>
    <row r="69" spans="1:21" ht="16" x14ac:dyDescent="0.2">
      <c r="A69" s="10">
        <f>'Demographic Data'!A69</f>
        <v>0</v>
      </c>
      <c r="B69" s="5">
        <f>'Demographic Data'!B69</f>
        <v>0</v>
      </c>
      <c r="C69" s="36">
        <f>'Demographic Data'!C69</f>
        <v>0</v>
      </c>
      <c r="D69" s="5">
        <f>'Demographic Data'!D69</f>
        <v>0</v>
      </c>
      <c r="E69" s="5">
        <f>SUM('Program Attendance - Fall'!E69:I69,'Program Attendance - Fall'!K69:Q69,'Program Attendance - Fall'!S69:Y69,'Program Attendance - Fall'!AA69:AG69,'Program Attendance - Fall'!AI69:AM69)</f>
        <v>0</v>
      </c>
      <c r="F69" s="5">
        <f>SUM('Program Attendance - Fall'!AN69:AO69,'Program Attendance - Fall'!AQ69:AW69,'Program Attendance - Fall'!AY69:BE69,'Program Attendance - Fall'!BG69:BM69,'Program Attendance - Fall'!BO69:BU69)</f>
        <v>0</v>
      </c>
      <c r="G69" s="5">
        <f>SUM('Program Attendance - Fall'!BW69:CC69,'Program Attendance - Fall'!CE69:CK69,'Program Attendance - Fall'!CM69:CS69,'Program Attendance - Fall'!CU69:DA69,'Program Attendance - Fall'!DC69:DE69)</f>
        <v>0</v>
      </c>
      <c r="H69" s="5">
        <f>SUM('Program Attendance - Fall'!DF69:DI69,'Program Attendance - Fall'!DK69:DQ69,'Program Attendance - Fall'!DS69:DY69,'Program Attendance - Fall'!EA69:EG69,'Program Attendance - Fall'!EI69:EM69)</f>
        <v>0</v>
      </c>
      <c r="I69" s="5">
        <f>SUM('Program Attendance - Fall'!EN69:EO69,'Program Attendance - Fall'!EQ69:EW69,'Program Attendance - Fall'!EY69:FE69,'Program Attendance - Fall'!FG69:FM69,'Program Attendance - Fall'!FO69:FU69,'Program Attendance - Fall'!FW69)</f>
        <v>0</v>
      </c>
      <c r="J69" s="5">
        <f>SUM('Program Attendance - Fall'!FX69:GC69,'Program Attendance - Fall'!GE69:GK69,'Program Attendance - Fall'!GM69:GS69,'Program Attendance - Fall'!GU69:HA69,'Program Attendance - Fall'!HC69:HF69)</f>
        <v>0</v>
      </c>
      <c r="K69" s="6">
        <f t="shared" si="1"/>
        <v>0</v>
      </c>
      <c r="L69" s="11" t="str">
        <f t="shared" si="13"/>
        <v>30 Days or Less</v>
      </c>
      <c r="M69" s="5">
        <f>SUM('Program Attendance - Spring'!E69:G69,'Program Attendance - Spring'!I69:O69,'Program Attendance - Spring'!Q69:W69,'Program Attendance - Spring'!Y69:AE69,'Program Attendance - Spring'!AG69:AJ69)</f>
        <v>0</v>
      </c>
      <c r="N69" s="5">
        <f>SUM('Program Attendance - Spring'!AK69:AM69,'Program Attendance - Spring'!AO69:AU69,'Program Attendance - Spring'!AW69:BC69,'Program Attendance - Spring'!BE69:BK69,'Program Attendance - Spring'!BM69:BS69)</f>
        <v>0</v>
      </c>
      <c r="O69" s="5">
        <f>SUM('Program Attendance - Spring'!BU69:CA69,'Program Attendance - Spring'!CC69:CI69,'Program Attendance - Spring'!CK69:CQ69,'Program Attendance - Spring'!CS69:CY69,'Program Attendance - Spring'!DA69:DB69)</f>
        <v>0</v>
      </c>
      <c r="P69" s="5">
        <f>SUM('Program Attendance - Spring'!DC69:DG69,'Program Attendance - Spring'!DI69:DO69,'Program Attendance - Spring'!DQ69:DW69,'Program Attendance - Spring'!DY69:EE69,'Program Attendance - Spring'!EG69:EK69)</f>
        <v>0</v>
      </c>
      <c r="Q69" s="5">
        <f>SUM('Program Attendance - Spring'!EL69:EM69,'Program Attendance - Spring'!EO69:EU69,'Program Attendance - Spring'!EW69:FC69,'Program Attendance - Spring'!FE69:FK69,'Program Attendance - Spring'!FM69:FS69)</f>
        <v>0</v>
      </c>
      <c r="R69" s="5">
        <f>SUM('Program Attendance - Spring'!FU69:GA69,'Program Attendance - Spring'!GC69:GI69,'Program Attendance - Spring'!GK69:GQ69,'Program Attendance - Spring'!GS69:GY69,'Program Attendance - Spring'!HA69:HC69)</f>
        <v>0</v>
      </c>
      <c r="S69" s="6">
        <f t="shared" si="2"/>
        <v>0</v>
      </c>
      <c r="T69" s="6">
        <f t="shared" si="12"/>
        <v>0</v>
      </c>
      <c r="U69" s="11" t="str">
        <f t="shared" si="14"/>
        <v>30 Days or Less</v>
      </c>
    </row>
    <row r="70" spans="1:21" ht="16" x14ac:dyDescent="0.2">
      <c r="A70" s="10">
        <f>'Demographic Data'!A70</f>
        <v>0</v>
      </c>
      <c r="B70" s="5">
        <f>'Demographic Data'!B70</f>
        <v>0</v>
      </c>
      <c r="C70" s="36">
        <f>'Demographic Data'!C70</f>
        <v>0</v>
      </c>
      <c r="D70" s="5">
        <f>'Demographic Data'!D70</f>
        <v>0</v>
      </c>
      <c r="E70" s="5">
        <f>SUM('Program Attendance - Fall'!E70:I70,'Program Attendance - Fall'!K70:Q70,'Program Attendance - Fall'!S70:Y70,'Program Attendance - Fall'!AA70:AG70,'Program Attendance - Fall'!AI70:AM70)</f>
        <v>0</v>
      </c>
      <c r="F70" s="5">
        <f>SUM('Program Attendance - Fall'!AN70:AO70,'Program Attendance - Fall'!AQ70:AW70,'Program Attendance - Fall'!AY70:BE70,'Program Attendance - Fall'!BG70:BM70,'Program Attendance - Fall'!BO70:BU70)</f>
        <v>0</v>
      </c>
      <c r="G70" s="5">
        <f>SUM('Program Attendance - Fall'!BW70:CC70,'Program Attendance - Fall'!CE70:CK70,'Program Attendance - Fall'!CM70:CS70,'Program Attendance - Fall'!CU70:DA70,'Program Attendance - Fall'!DC70:DE70)</f>
        <v>0</v>
      </c>
      <c r="H70" s="5">
        <f>SUM('Program Attendance - Fall'!DF70:DI70,'Program Attendance - Fall'!DK70:DQ70,'Program Attendance - Fall'!DS70:DY70,'Program Attendance - Fall'!EA70:EG70,'Program Attendance - Fall'!EI70:EM70)</f>
        <v>0</v>
      </c>
      <c r="I70" s="5">
        <f>SUM('Program Attendance - Fall'!EN70:EO70,'Program Attendance - Fall'!EQ70:EW70,'Program Attendance - Fall'!EY70:FE70,'Program Attendance - Fall'!FG70:FM70,'Program Attendance - Fall'!FO70:FU70,'Program Attendance - Fall'!FW70)</f>
        <v>0</v>
      </c>
      <c r="J70" s="5">
        <f>SUM('Program Attendance - Fall'!FX70:GC70,'Program Attendance - Fall'!GE70:GK70,'Program Attendance - Fall'!GM70:GS70,'Program Attendance - Fall'!GU70:HA70,'Program Attendance - Fall'!HC70:HF70)</f>
        <v>0</v>
      </c>
      <c r="K70" s="6">
        <f t="shared" ref="K70:K103" si="15">SUM(E70:J70)</f>
        <v>0</v>
      </c>
      <c r="L70" s="11" t="str">
        <f t="shared" si="13"/>
        <v>30 Days or Less</v>
      </c>
      <c r="M70" s="5">
        <f>SUM('Program Attendance - Spring'!E70:G70,'Program Attendance - Spring'!I70:O70,'Program Attendance - Spring'!Q70:W70,'Program Attendance - Spring'!Y70:AE70,'Program Attendance - Spring'!AG70:AJ70)</f>
        <v>0</v>
      </c>
      <c r="N70" s="5">
        <f>SUM('Program Attendance - Spring'!AK70:AM70,'Program Attendance - Spring'!AO70:AU70,'Program Attendance - Spring'!AW70:BC70,'Program Attendance - Spring'!BE70:BK70,'Program Attendance - Spring'!BM70:BS70)</f>
        <v>0</v>
      </c>
      <c r="O70" s="5">
        <f>SUM('Program Attendance - Spring'!BU70:CA70,'Program Attendance - Spring'!CC70:CI70,'Program Attendance - Spring'!CK70:CQ70,'Program Attendance - Spring'!CS70:CY70,'Program Attendance - Spring'!DA70:DB70)</f>
        <v>0</v>
      </c>
      <c r="P70" s="5">
        <f>SUM('Program Attendance - Spring'!DC70:DG70,'Program Attendance - Spring'!DI70:DO70,'Program Attendance - Spring'!DQ70:DW70,'Program Attendance - Spring'!DY70:EE70,'Program Attendance - Spring'!EG70:EK70)</f>
        <v>0</v>
      </c>
      <c r="Q70" s="5">
        <f>SUM('Program Attendance - Spring'!EL70:EM70,'Program Attendance - Spring'!EO70:EU70,'Program Attendance - Spring'!EW70:FC70,'Program Attendance - Spring'!FE70:FK70,'Program Attendance - Spring'!FM70:FS70)</f>
        <v>0</v>
      </c>
      <c r="R70" s="5">
        <f>SUM('Program Attendance - Spring'!FU70:GA70,'Program Attendance - Spring'!GC70:GI70,'Program Attendance - Spring'!GK70:GQ70,'Program Attendance - Spring'!GS70:GY70,'Program Attendance - Spring'!HA70:HC70)</f>
        <v>0</v>
      </c>
      <c r="S70" s="6">
        <f t="shared" ref="S70:S103" si="16">SUM(M70:R70)</f>
        <v>0</v>
      </c>
      <c r="T70" s="6">
        <f t="shared" si="12"/>
        <v>0</v>
      </c>
      <c r="U70" s="11" t="str">
        <f t="shared" si="14"/>
        <v>30 Days or Less</v>
      </c>
    </row>
    <row r="71" spans="1:21" ht="16" x14ac:dyDescent="0.2">
      <c r="A71" s="10">
        <f>'Demographic Data'!A71</f>
        <v>0</v>
      </c>
      <c r="B71" s="5">
        <f>'Demographic Data'!B71</f>
        <v>0</v>
      </c>
      <c r="C71" s="36">
        <f>'Demographic Data'!C71</f>
        <v>0</v>
      </c>
      <c r="D71" s="5">
        <f>'Demographic Data'!D71</f>
        <v>0</v>
      </c>
      <c r="E71" s="5">
        <f>SUM('Program Attendance - Fall'!E71:I71,'Program Attendance - Fall'!K71:Q71,'Program Attendance - Fall'!S71:Y71,'Program Attendance - Fall'!AA71:AG71,'Program Attendance - Fall'!AI71:AM71)</f>
        <v>0</v>
      </c>
      <c r="F71" s="5">
        <f>SUM('Program Attendance - Fall'!AN71:AO71,'Program Attendance - Fall'!AQ71:AW71,'Program Attendance - Fall'!AY71:BE71,'Program Attendance - Fall'!BG71:BM71,'Program Attendance - Fall'!BO71:BU71)</f>
        <v>0</v>
      </c>
      <c r="G71" s="5">
        <f>SUM('Program Attendance - Fall'!BW71:CC71,'Program Attendance - Fall'!CE71:CK71,'Program Attendance - Fall'!CM71:CS71,'Program Attendance - Fall'!CU71:DA71,'Program Attendance - Fall'!DC71:DE71)</f>
        <v>0</v>
      </c>
      <c r="H71" s="5">
        <f>SUM('Program Attendance - Fall'!DF71:DI71,'Program Attendance - Fall'!DK71:DQ71,'Program Attendance - Fall'!DS71:DY71,'Program Attendance - Fall'!EA71:EG71,'Program Attendance - Fall'!EI71:EM71)</f>
        <v>0</v>
      </c>
      <c r="I71" s="5">
        <f>SUM('Program Attendance - Fall'!EN71:EO71,'Program Attendance - Fall'!EQ71:EW71,'Program Attendance - Fall'!EY71:FE71,'Program Attendance - Fall'!FG71:FM71,'Program Attendance - Fall'!FO71:FU71,'Program Attendance - Fall'!FW71)</f>
        <v>0</v>
      </c>
      <c r="J71" s="5">
        <f>SUM('Program Attendance - Fall'!FX71:GC71,'Program Attendance - Fall'!GE71:GK71,'Program Attendance - Fall'!GM71:GS71,'Program Attendance - Fall'!GU71:HA71,'Program Attendance - Fall'!HC71:HF71)</f>
        <v>0</v>
      </c>
      <c r="K71" s="6">
        <f t="shared" si="15"/>
        <v>0</v>
      </c>
      <c r="L71" s="11" t="str">
        <f t="shared" si="13"/>
        <v>30 Days or Less</v>
      </c>
      <c r="M71" s="5">
        <f>SUM('Program Attendance - Spring'!E71:G71,'Program Attendance - Spring'!I71:O71,'Program Attendance - Spring'!Q71:W71,'Program Attendance - Spring'!Y71:AE71,'Program Attendance - Spring'!AG71:AJ71)</f>
        <v>0</v>
      </c>
      <c r="N71" s="5">
        <f>SUM('Program Attendance - Spring'!AK71:AM71,'Program Attendance - Spring'!AO71:AU71,'Program Attendance - Spring'!AW71:BC71,'Program Attendance - Spring'!BE71:BK71,'Program Attendance - Spring'!BM71:BS71)</f>
        <v>0</v>
      </c>
      <c r="O71" s="5">
        <f>SUM('Program Attendance - Spring'!BU71:CA71,'Program Attendance - Spring'!CC71:CI71,'Program Attendance - Spring'!CK71:CQ71,'Program Attendance - Spring'!CS71:CY71,'Program Attendance - Spring'!DA71:DB71)</f>
        <v>0</v>
      </c>
      <c r="P71" s="5">
        <f>SUM('Program Attendance - Spring'!DC71:DG71,'Program Attendance - Spring'!DI71:DO71,'Program Attendance - Spring'!DQ71:DW71,'Program Attendance - Spring'!DY71:EE71,'Program Attendance - Spring'!EG71:EK71)</f>
        <v>0</v>
      </c>
      <c r="Q71" s="5">
        <f>SUM('Program Attendance - Spring'!EL71:EM71,'Program Attendance - Spring'!EO71:EU71,'Program Attendance - Spring'!EW71:FC71,'Program Attendance - Spring'!FE71:FK71,'Program Attendance - Spring'!FM71:FS71)</f>
        <v>0</v>
      </c>
      <c r="R71" s="5">
        <f>SUM('Program Attendance - Spring'!FU71:GA71,'Program Attendance - Spring'!GC71:GI71,'Program Attendance - Spring'!GK71:GQ71,'Program Attendance - Spring'!GS71:GY71,'Program Attendance - Spring'!HA71:HC71)</f>
        <v>0</v>
      </c>
      <c r="S71" s="6">
        <f t="shared" si="16"/>
        <v>0</v>
      </c>
      <c r="T71" s="6">
        <f t="shared" si="12"/>
        <v>0</v>
      </c>
      <c r="U71" s="11" t="str">
        <f t="shared" si="14"/>
        <v>30 Days or Less</v>
      </c>
    </row>
    <row r="72" spans="1:21" ht="16" x14ac:dyDescent="0.2">
      <c r="A72" s="10">
        <f>'Demographic Data'!A72</f>
        <v>0</v>
      </c>
      <c r="B72" s="5">
        <f>'Demographic Data'!B72</f>
        <v>0</v>
      </c>
      <c r="C72" s="36">
        <f>'Demographic Data'!C72</f>
        <v>0</v>
      </c>
      <c r="D72" s="5">
        <f>'Demographic Data'!D72</f>
        <v>0</v>
      </c>
      <c r="E72" s="5">
        <f>SUM('Program Attendance - Fall'!E72:I72,'Program Attendance - Fall'!K72:Q72,'Program Attendance - Fall'!S72:Y72,'Program Attendance - Fall'!AA72:AG72,'Program Attendance - Fall'!AI72:AM72)</f>
        <v>0</v>
      </c>
      <c r="F72" s="5">
        <f>SUM('Program Attendance - Fall'!AN72:AO72,'Program Attendance - Fall'!AQ72:AW72,'Program Attendance - Fall'!AY72:BE72,'Program Attendance - Fall'!BG72:BM72,'Program Attendance - Fall'!BO72:BU72)</f>
        <v>0</v>
      </c>
      <c r="G72" s="5">
        <f>SUM('Program Attendance - Fall'!BW72:CC72,'Program Attendance - Fall'!CE72:CK72,'Program Attendance - Fall'!CM72:CS72,'Program Attendance - Fall'!CU72:DA72,'Program Attendance - Fall'!DC72:DE72)</f>
        <v>0</v>
      </c>
      <c r="H72" s="5">
        <f>SUM('Program Attendance - Fall'!DF72:DI72,'Program Attendance - Fall'!DK72:DQ72,'Program Attendance - Fall'!DS72:DY72,'Program Attendance - Fall'!EA72:EG72,'Program Attendance - Fall'!EI72:EM72)</f>
        <v>0</v>
      </c>
      <c r="I72" s="5">
        <f>SUM('Program Attendance - Fall'!EN72:EO72,'Program Attendance - Fall'!EQ72:EW72,'Program Attendance - Fall'!EY72:FE72,'Program Attendance - Fall'!FG72:FM72,'Program Attendance - Fall'!FO72:FU72,'Program Attendance - Fall'!FW72)</f>
        <v>0</v>
      </c>
      <c r="J72" s="5">
        <f>SUM('Program Attendance - Fall'!FX72:GC72,'Program Attendance - Fall'!GE72:GK72,'Program Attendance - Fall'!GM72:GS72,'Program Attendance - Fall'!GU72:HA72,'Program Attendance - Fall'!HC72:HF72)</f>
        <v>0</v>
      </c>
      <c r="K72" s="6">
        <f t="shared" si="15"/>
        <v>0</v>
      </c>
      <c r="L72" s="11" t="str">
        <f t="shared" si="13"/>
        <v>30 Days or Less</v>
      </c>
      <c r="M72" s="5">
        <f>SUM('Program Attendance - Spring'!E72:G72,'Program Attendance - Spring'!I72:O72,'Program Attendance - Spring'!Q72:W72,'Program Attendance - Spring'!Y72:AE72,'Program Attendance - Spring'!AG72:AJ72)</f>
        <v>0</v>
      </c>
      <c r="N72" s="5">
        <f>SUM('Program Attendance - Spring'!AK72:AM72,'Program Attendance - Spring'!AO72:AU72,'Program Attendance - Spring'!AW72:BC72,'Program Attendance - Spring'!BE72:BK72,'Program Attendance - Spring'!BM72:BS72)</f>
        <v>0</v>
      </c>
      <c r="O72" s="5">
        <f>SUM('Program Attendance - Spring'!BU72:CA72,'Program Attendance - Spring'!CC72:CI72,'Program Attendance - Spring'!CK72:CQ72,'Program Attendance - Spring'!CS72:CY72,'Program Attendance - Spring'!DA72:DB72)</f>
        <v>0</v>
      </c>
      <c r="P72" s="5">
        <f>SUM('Program Attendance - Spring'!DC72:DG72,'Program Attendance - Spring'!DI72:DO72,'Program Attendance - Spring'!DQ72:DW72,'Program Attendance - Spring'!DY72:EE72,'Program Attendance - Spring'!EG72:EK72)</f>
        <v>0</v>
      </c>
      <c r="Q72" s="5">
        <f>SUM('Program Attendance - Spring'!EL72:EM72,'Program Attendance - Spring'!EO72:EU72,'Program Attendance - Spring'!EW72:FC72,'Program Attendance - Spring'!FE72:FK72,'Program Attendance - Spring'!FM72:FS72)</f>
        <v>0</v>
      </c>
      <c r="R72" s="5">
        <f>SUM('Program Attendance - Spring'!FU72:GA72,'Program Attendance - Spring'!GC72:GI72,'Program Attendance - Spring'!GK72:GQ72,'Program Attendance - Spring'!GS72:GY72,'Program Attendance - Spring'!HA72:HC72)</f>
        <v>0</v>
      </c>
      <c r="S72" s="6">
        <f t="shared" si="16"/>
        <v>0</v>
      </c>
      <c r="T72" s="6">
        <f t="shared" si="12"/>
        <v>0</v>
      </c>
      <c r="U72" s="11" t="str">
        <f t="shared" si="14"/>
        <v>30 Days or Less</v>
      </c>
    </row>
    <row r="73" spans="1:21" ht="16" x14ac:dyDescent="0.2">
      <c r="A73" s="10">
        <f>'Demographic Data'!A73</f>
        <v>0</v>
      </c>
      <c r="B73" s="5">
        <f>'Demographic Data'!B73</f>
        <v>0</v>
      </c>
      <c r="C73" s="36">
        <f>'Demographic Data'!C73</f>
        <v>0</v>
      </c>
      <c r="D73" s="5">
        <f>'Demographic Data'!D73</f>
        <v>0</v>
      </c>
      <c r="E73" s="5">
        <f>SUM('Program Attendance - Fall'!E73:I73,'Program Attendance - Fall'!K73:Q73,'Program Attendance - Fall'!S73:Y73,'Program Attendance - Fall'!AA73:AG73,'Program Attendance - Fall'!AI73:AM73)</f>
        <v>0</v>
      </c>
      <c r="F73" s="5">
        <f>SUM('Program Attendance - Fall'!AN73:AO73,'Program Attendance - Fall'!AQ73:AW73,'Program Attendance - Fall'!AY73:BE73,'Program Attendance - Fall'!BG73:BM73,'Program Attendance - Fall'!BO73:BU73)</f>
        <v>0</v>
      </c>
      <c r="G73" s="5">
        <f>SUM('Program Attendance - Fall'!BW73:CC73,'Program Attendance - Fall'!CE73:CK73,'Program Attendance - Fall'!CM73:CS73,'Program Attendance - Fall'!CU73:DA73,'Program Attendance - Fall'!DC73:DE73)</f>
        <v>0</v>
      </c>
      <c r="H73" s="5">
        <f>SUM('Program Attendance - Fall'!DF73:DI73,'Program Attendance - Fall'!DK73:DQ73,'Program Attendance - Fall'!DS73:DY73,'Program Attendance - Fall'!EA73:EG73,'Program Attendance - Fall'!EI73:EM73)</f>
        <v>0</v>
      </c>
      <c r="I73" s="5">
        <f>SUM('Program Attendance - Fall'!EN73:EO73,'Program Attendance - Fall'!EQ73:EW73,'Program Attendance - Fall'!EY73:FE73,'Program Attendance - Fall'!FG73:FM73,'Program Attendance - Fall'!FO73:FU73,'Program Attendance - Fall'!FW73)</f>
        <v>0</v>
      </c>
      <c r="J73" s="5">
        <f>SUM('Program Attendance - Fall'!FX73:GC73,'Program Attendance - Fall'!GE73:GK73,'Program Attendance - Fall'!GM73:GS73,'Program Attendance - Fall'!GU73:HA73,'Program Attendance - Fall'!HC73:HF73)</f>
        <v>0</v>
      </c>
      <c r="K73" s="6">
        <f t="shared" si="15"/>
        <v>0</v>
      </c>
      <c r="L73" s="11" t="str">
        <f t="shared" si="13"/>
        <v>30 Days or Less</v>
      </c>
      <c r="M73" s="5">
        <f>SUM('Program Attendance - Spring'!E73:G73,'Program Attendance - Spring'!I73:O73,'Program Attendance - Spring'!Q73:W73,'Program Attendance - Spring'!Y73:AE73,'Program Attendance - Spring'!AG73:AJ73)</f>
        <v>0</v>
      </c>
      <c r="N73" s="5">
        <f>SUM('Program Attendance - Spring'!AK73:AM73,'Program Attendance - Spring'!AO73:AU73,'Program Attendance - Spring'!AW73:BC73,'Program Attendance - Spring'!BE73:BK73,'Program Attendance - Spring'!BM73:BS73)</f>
        <v>0</v>
      </c>
      <c r="O73" s="5">
        <f>SUM('Program Attendance - Spring'!BU73:CA73,'Program Attendance - Spring'!CC73:CI73,'Program Attendance - Spring'!CK73:CQ73,'Program Attendance - Spring'!CS73:CY73,'Program Attendance - Spring'!DA73:DB73)</f>
        <v>0</v>
      </c>
      <c r="P73" s="5">
        <f>SUM('Program Attendance - Spring'!DC73:DG73,'Program Attendance - Spring'!DI73:DO73,'Program Attendance - Spring'!DQ73:DW73,'Program Attendance - Spring'!DY73:EE73,'Program Attendance - Spring'!EG73:EK73)</f>
        <v>0</v>
      </c>
      <c r="Q73" s="5">
        <f>SUM('Program Attendance - Spring'!EL73:EM73,'Program Attendance - Spring'!EO73:EU73,'Program Attendance - Spring'!EW73:FC73,'Program Attendance - Spring'!FE73:FK73,'Program Attendance - Spring'!FM73:FS73)</f>
        <v>0</v>
      </c>
      <c r="R73" s="5">
        <f>SUM('Program Attendance - Spring'!FU73:GA73,'Program Attendance - Spring'!GC73:GI73,'Program Attendance - Spring'!GK73:GQ73,'Program Attendance - Spring'!GS73:GY73,'Program Attendance - Spring'!HA73:HC73)</f>
        <v>0</v>
      </c>
      <c r="S73" s="6">
        <f t="shared" si="16"/>
        <v>0</v>
      </c>
      <c r="T73" s="6">
        <f t="shared" si="12"/>
        <v>0</v>
      </c>
      <c r="U73" s="11" t="str">
        <f t="shared" si="14"/>
        <v>30 Days or Less</v>
      </c>
    </row>
    <row r="74" spans="1:21" ht="16" x14ac:dyDescent="0.2">
      <c r="A74" s="10">
        <f>'Demographic Data'!A74</f>
        <v>0</v>
      </c>
      <c r="B74" s="5">
        <f>'Demographic Data'!B74</f>
        <v>0</v>
      </c>
      <c r="C74" s="36">
        <f>'Demographic Data'!C74</f>
        <v>0</v>
      </c>
      <c r="D74" s="5">
        <f>'Demographic Data'!D74</f>
        <v>0</v>
      </c>
      <c r="E74" s="5">
        <f>SUM('Program Attendance - Fall'!E74:I74,'Program Attendance - Fall'!K74:Q74,'Program Attendance - Fall'!S74:Y74,'Program Attendance - Fall'!AA74:AG74,'Program Attendance - Fall'!AI74:AM74)</f>
        <v>0</v>
      </c>
      <c r="F74" s="5">
        <f>SUM('Program Attendance - Fall'!AN74:AO74,'Program Attendance - Fall'!AQ74:AW74,'Program Attendance - Fall'!AY74:BE74,'Program Attendance - Fall'!BG74:BM74,'Program Attendance - Fall'!BO74:BU74)</f>
        <v>0</v>
      </c>
      <c r="G74" s="5">
        <f>SUM('Program Attendance - Fall'!BW74:CC74,'Program Attendance - Fall'!CE74:CK74,'Program Attendance - Fall'!CM74:CS74,'Program Attendance - Fall'!CU74:DA74,'Program Attendance - Fall'!DC74:DE74)</f>
        <v>0</v>
      </c>
      <c r="H74" s="5">
        <f>SUM('Program Attendance - Fall'!DF74:DI74,'Program Attendance - Fall'!DK74:DQ74,'Program Attendance - Fall'!DS74:DY74,'Program Attendance - Fall'!EA74:EG74,'Program Attendance - Fall'!EI74:EM74)</f>
        <v>0</v>
      </c>
      <c r="I74" s="5">
        <f>SUM('Program Attendance - Fall'!EN74:EO74,'Program Attendance - Fall'!EQ74:EW74,'Program Attendance - Fall'!EY74:FE74,'Program Attendance - Fall'!FG74:FM74,'Program Attendance - Fall'!FO74:FU74,'Program Attendance - Fall'!FW74)</f>
        <v>0</v>
      </c>
      <c r="J74" s="5">
        <f>SUM('Program Attendance - Fall'!FX74:GC74,'Program Attendance - Fall'!GE74:GK74,'Program Attendance - Fall'!GM74:GS74,'Program Attendance - Fall'!GU74:HA74,'Program Attendance - Fall'!HC74:HF74)</f>
        <v>0</v>
      </c>
      <c r="K74" s="6">
        <f t="shared" si="15"/>
        <v>0</v>
      </c>
      <c r="L74" s="11" t="str">
        <f t="shared" si="13"/>
        <v>30 Days or Less</v>
      </c>
      <c r="M74" s="5">
        <f>SUM('Program Attendance - Spring'!E74:G74,'Program Attendance - Spring'!I74:O74,'Program Attendance - Spring'!Q74:W74,'Program Attendance - Spring'!Y74:AE74,'Program Attendance - Spring'!AG74:AJ74)</f>
        <v>0</v>
      </c>
      <c r="N74" s="5">
        <f>SUM('Program Attendance - Spring'!AK74:AM74,'Program Attendance - Spring'!AO74:AU74,'Program Attendance - Spring'!AW74:BC74,'Program Attendance - Spring'!BE74:BK74,'Program Attendance - Spring'!BM74:BS74)</f>
        <v>0</v>
      </c>
      <c r="O74" s="5">
        <f>SUM('Program Attendance - Spring'!BU74:CA74,'Program Attendance - Spring'!CC74:CI74,'Program Attendance - Spring'!CK74:CQ74,'Program Attendance - Spring'!CS74:CY74,'Program Attendance - Spring'!DA74:DB74)</f>
        <v>0</v>
      </c>
      <c r="P74" s="5">
        <f>SUM('Program Attendance - Spring'!DC74:DG74,'Program Attendance - Spring'!DI74:DO74,'Program Attendance - Spring'!DQ74:DW74,'Program Attendance - Spring'!DY74:EE74,'Program Attendance - Spring'!EG74:EK74)</f>
        <v>0</v>
      </c>
      <c r="Q74" s="5">
        <f>SUM('Program Attendance - Spring'!EL74:EM74,'Program Attendance - Spring'!EO74:EU74,'Program Attendance - Spring'!EW74:FC74,'Program Attendance - Spring'!FE74:FK74,'Program Attendance - Spring'!FM74:FS74)</f>
        <v>0</v>
      </c>
      <c r="R74" s="5">
        <f>SUM('Program Attendance - Spring'!FU74:GA74,'Program Attendance - Spring'!GC74:GI74,'Program Attendance - Spring'!GK74:GQ74,'Program Attendance - Spring'!GS74:GY74,'Program Attendance - Spring'!HA74:HC74)</f>
        <v>0</v>
      </c>
      <c r="S74" s="6">
        <f t="shared" si="16"/>
        <v>0</v>
      </c>
      <c r="T74" s="6">
        <f t="shared" si="12"/>
        <v>0</v>
      </c>
      <c r="U74" s="11" t="str">
        <f t="shared" si="14"/>
        <v>30 Days or Less</v>
      </c>
    </row>
    <row r="75" spans="1:21" ht="16" x14ac:dyDescent="0.2">
      <c r="A75" s="10">
        <f>'Demographic Data'!A75</f>
        <v>0</v>
      </c>
      <c r="B75" s="5">
        <f>'Demographic Data'!B75</f>
        <v>0</v>
      </c>
      <c r="C75" s="36">
        <f>'Demographic Data'!C75</f>
        <v>0</v>
      </c>
      <c r="D75" s="5">
        <f>'Demographic Data'!D75</f>
        <v>0</v>
      </c>
      <c r="E75" s="5">
        <f>SUM('Program Attendance - Fall'!E75:I75,'Program Attendance - Fall'!K75:Q75,'Program Attendance - Fall'!S75:Y75,'Program Attendance - Fall'!AA75:AG75,'Program Attendance - Fall'!AI75:AM75)</f>
        <v>0</v>
      </c>
      <c r="F75" s="5">
        <f>SUM('Program Attendance - Fall'!AN75:AO75,'Program Attendance - Fall'!AQ75:AW75,'Program Attendance - Fall'!AY75:BE75,'Program Attendance - Fall'!BG75:BM75,'Program Attendance - Fall'!BO75:BU75)</f>
        <v>0</v>
      </c>
      <c r="G75" s="5">
        <f>SUM('Program Attendance - Fall'!BW75:CC75,'Program Attendance - Fall'!CE75:CK75,'Program Attendance - Fall'!CM75:CS75,'Program Attendance - Fall'!CU75:DA75,'Program Attendance - Fall'!DC75:DE75)</f>
        <v>0</v>
      </c>
      <c r="H75" s="5">
        <f>SUM('Program Attendance - Fall'!DF75:DI75,'Program Attendance - Fall'!DK75:DQ75,'Program Attendance - Fall'!DS75:DY75,'Program Attendance - Fall'!EA75:EG75,'Program Attendance - Fall'!EI75:EM75)</f>
        <v>0</v>
      </c>
      <c r="I75" s="5">
        <f>SUM('Program Attendance - Fall'!EN75:EO75,'Program Attendance - Fall'!EQ75:EW75,'Program Attendance - Fall'!EY75:FE75,'Program Attendance - Fall'!FG75:FM75,'Program Attendance - Fall'!FO75:FU75,'Program Attendance - Fall'!FW75)</f>
        <v>0</v>
      </c>
      <c r="J75" s="5">
        <f>SUM('Program Attendance - Fall'!FX75:GC75,'Program Attendance - Fall'!GE75:GK75,'Program Attendance - Fall'!GM75:GS75,'Program Attendance - Fall'!GU75:HA75,'Program Attendance - Fall'!HC75:HF75)</f>
        <v>0</v>
      </c>
      <c r="K75" s="6">
        <f t="shared" si="15"/>
        <v>0</v>
      </c>
      <c r="L75" s="11" t="str">
        <f t="shared" si="13"/>
        <v>30 Days or Less</v>
      </c>
      <c r="M75" s="5">
        <f>SUM('Program Attendance - Spring'!E75:G75,'Program Attendance - Spring'!I75:O75,'Program Attendance - Spring'!Q75:W75,'Program Attendance - Spring'!Y75:AE75,'Program Attendance - Spring'!AG75:AJ75)</f>
        <v>0</v>
      </c>
      <c r="N75" s="5">
        <f>SUM('Program Attendance - Spring'!AK75:AM75,'Program Attendance - Spring'!AO75:AU75,'Program Attendance - Spring'!AW75:BC75,'Program Attendance - Spring'!BE75:BK75,'Program Attendance - Spring'!BM75:BS75)</f>
        <v>0</v>
      </c>
      <c r="O75" s="5">
        <f>SUM('Program Attendance - Spring'!BU75:CA75,'Program Attendance - Spring'!CC75:CI75,'Program Attendance - Spring'!CK75:CQ75,'Program Attendance - Spring'!CS75:CY75,'Program Attendance - Spring'!DA75:DB75)</f>
        <v>0</v>
      </c>
      <c r="P75" s="5">
        <f>SUM('Program Attendance - Spring'!DC75:DG75,'Program Attendance - Spring'!DI75:DO75,'Program Attendance - Spring'!DQ75:DW75,'Program Attendance - Spring'!DY75:EE75,'Program Attendance - Spring'!EG75:EK75)</f>
        <v>0</v>
      </c>
      <c r="Q75" s="5">
        <f>SUM('Program Attendance - Spring'!EL75:EM75,'Program Attendance - Spring'!EO75:EU75,'Program Attendance - Spring'!EW75:FC75,'Program Attendance - Spring'!FE75:FK75,'Program Attendance - Spring'!FM75:FS75)</f>
        <v>0</v>
      </c>
      <c r="R75" s="5">
        <f>SUM('Program Attendance - Spring'!FU75:GA75,'Program Attendance - Spring'!GC75:GI75,'Program Attendance - Spring'!GK75:GQ75,'Program Attendance - Spring'!GS75:GY75,'Program Attendance - Spring'!HA75:HC75)</f>
        <v>0</v>
      </c>
      <c r="S75" s="6">
        <f t="shared" si="16"/>
        <v>0</v>
      </c>
      <c r="T75" s="6">
        <f t="shared" si="12"/>
        <v>0</v>
      </c>
      <c r="U75" s="11" t="str">
        <f t="shared" si="14"/>
        <v>30 Days or Less</v>
      </c>
    </row>
    <row r="76" spans="1:21" ht="16" x14ac:dyDescent="0.2">
      <c r="A76" s="10">
        <f>'Demographic Data'!A76</f>
        <v>0</v>
      </c>
      <c r="B76" s="5">
        <f>'Demographic Data'!B76</f>
        <v>0</v>
      </c>
      <c r="C76" s="36">
        <f>'Demographic Data'!C76</f>
        <v>0</v>
      </c>
      <c r="D76" s="5">
        <f>'Demographic Data'!D76</f>
        <v>0</v>
      </c>
      <c r="E76" s="5">
        <f>SUM('Program Attendance - Fall'!E76:I76,'Program Attendance - Fall'!K76:Q76,'Program Attendance - Fall'!S76:Y76,'Program Attendance - Fall'!AA76:AG76,'Program Attendance - Fall'!AI76:AM76)</f>
        <v>0</v>
      </c>
      <c r="F76" s="5">
        <f>SUM('Program Attendance - Fall'!AN76:AO76,'Program Attendance - Fall'!AQ76:AW76,'Program Attendance - Fall'!AY76:BE76,'Program Attendance - Fall'!BG76:BM76,'Program Attendance - Fall'!BO76:BU76)</f>
        <v>0</v>
      </c>
      <c r="G76" s="5">
        <f>SUM('Program Attendance - Fall'!BW76:CC76,'Program Attendance - Fall'!CE76:CK76,'Program Attendance - Fall'!CM76:CS76,'Program Attendance - Fall'!CU76:DA76,'Program Attendance - Fall'!DC76:DE76)</f>
        <v>0</v>
      </c>
      <c r="H76" s="5">
        <f>SUM('Program Attendance - Fall'!DF76:DI76,'Program Attendance - Fall'!DK76:DQ76,'Program Attendance - Fall'!DS76:DY76,'Program Attendance - Fall'!EA76:EG76,'Program Attendance - Fall'!EI76:EM76)</f>
        <v>0</v>
      </c>
      <c r="I76" s="5">
        <f>SUM('Program Attendance - Fall'!EN76:EO76,'Program Attendance - Fall'!EQ76:EW76,'Program Attendance - Fall'!EY76:FE76,'Program Attendance - Fall'!FG76:FM76,'Program Attendance - Fall'!FO76:FU76,'Program Attendance - Fall'!FW76)</f>
        <v>0</v>
      </c>
      <c r="J76" s="5">
        <f>SUM('Program Attendance - Fall'!FX76:GC76,'Program Attendance - Fall'!GE76:GK76,'Program Attendance - Fall'!GM76:GS76,'Program Attendance - Fall'!GU76:HA76,'Program Attendance - Fall'!HC76:HF76)</f>
        <v>0</v>
      </c>
      <c r="K76" s="6">
        <f t="shared" si="15"/>
        <v>0</v>
      </c>
      <c r="L76" s="11" t="str">
        <f t="shared" si="13"/>
        <v>30 Days or Less</v>
      </c>
      <c r="M76" s="5">
        <f>SUM('Program Attendance - Spring'!E76:G76,'Program Attendance - Spring'!I76:O76,'Program Attendance - Spring'!Q76:W76,'Program Attendance - Spring'!Y76:AE76,'Program Attendance - Spring'!AG76:AJ76)</f>
        <v>0</v>
      </c>
      <c r="N76" s="5">
        <f>SUM('Program Attendance - Spring'!AK76:AM76,'Program Attendance - Spring'!AO76:AU76,'Program Attendance - Spring'!AW76:BC76,'Program Attendance - Spring'!BE76:BK76,'Program Attendance - Spring'!BM76:BS76)</f>
        <v>0</v>
      </c>
      <c r="O76" s="5">
        <f>SUM('Program Attendance - Spring'!BU76:CA76,'Program Attendance - Spring'!CC76:CI76,'Program Attendance - Spring'!CK76:CQ76,'Program Attendance - Spring'!CS76:CY76,'Program Attendance - Spring'!DA76:DB76)</f>
        <v>0</v>
      </c>
      <c r="P76" s="5">
        <f>SUM('Program Attendance - Spring'!DC76:DG76,'Program Attendance - Spring'!DI76:DO76,'Program Attendance - Spring'!DQ76:DW76,'Program Attendance - Spring'!DY76:EE76,'Program Attendance - Spring'!EG76:EK76)</f>
        <v>0</v>
      </c>
      <c r="Q76" s="5">
        <f>SUM('Program Attendance - Spring'!EL76:EM76,'Program Attendance - Spring'!EO76:EU76,'Program Attendance - Spring'!EW76:FC76,'Program Attendance - Spring'!FE76:FK76,'Program Attendance - Spring'!FM76:FS76)</f>
        <v>0</v>
      </c>
      <c r="R76" s="5">
        <f>SUM('Program Attendance - Spring'!FU76:GA76,'Program Attendance - Spring'!GC76:GI76,'Program Attendance - Spring'!GK76:GQ76,'Program Attendance - Spring'!GS76:GY76,'Program Attendance - Spring'!HA76:HC76)</f>
        <v>0</v>
      </c>
      <c r="S76" s="6">
        <f t="shared" si="16"/>
        <v>0</v>
      </c>
      <c r="T76" s="6">
        <f t="shared" si="12"/>
        <v>0</v>
      </c>
      <c r="U76" s="11" t="str">
        <f t="shared" si="14"/>
        <v>30 Days or Less</v>
      </c>
    </row>
    <row r="77" spans="1:21" ht="16" x14ac:dyDescent="0.2">
      <c r="A77" s="10">
        <f>'Demographic Data'!A77</f>
        <v>0</v>
      </c>
      <c r="B77" s="5">
        <f>'Demographic Data'!B77</f>
        <v>0</v>
      </c>
      <c r="C77" s="36">
        <f>'Demographic Data'!C77</f>
        <v>0</v>
      </c>
      <c r="D77" s="5">
        <f>'Demographic Data'!D77</f>
        <v>0</v>
      </c>
      <c r="E77" s="5">
        <f>SUM('Program Attendance - Fall'!E77:I77,'Program Attendance - Fall'!K77:Q77,'Program Attendance - Fall'!S77:Y77,'Program Attendance - Fall'!AA77:AG77,'Program Attendance - Fall'!AI77:AM77)</f>
        <v>0</v>
      </c>
      <c r="F77" s="5">
        <f>SUM('Program Attendance - Fall'!AN77:AO77,'Program Attendance - Fall'!AQ77:AW77,'Program Attendance - Fall'!AY77:BE77,'Program Attendance - Fall'!BG77:BM77,'Program Attendance - Fall'!BO77:BU77)</f>
        <v>0</v>
      </c>
      <c r="G77" s="5">
        <f>SUM('Program Attendance - Fall'!BW77:CC77,'Program Attendance - Fall'!CE77:CK77,'Program Attendance - Fall'!CM77:CS77,'Program Attendance - Fall'!CU77:DA77,'Program Attendance - Fall'!DC77:DE77)</f>
        <v>0</v>
      </c>
      <c r="H77" s="5">
        <f>SUM('Program Attendance - Fall'!DF77:DI77,'Program Attendance - Fall'!DK77:DQ77,'Program Attendance - Fall'!DS77:DY77,'Program Attendance - Fall'!EA77:EG77,'Program Attendance - Fall'!EI77:EM77)</f>
        <v>0</v>
      </c>
      <c r="I77" s="5">
        <f>SUM('Program Attendance - Fall'!EN77:EO77,'Program Attendance - Fall'!EQ77:EW77,'Program Attendance - Fall'!EY77:FE77,'Program Attendance - Fall'!FG77:FM77,'Program Attendance - Fall'!FO77:FU77,'Program Attendance - Fall'!FW77)</f>
        <v>0</v>
      </c>
      <c r="J77" s="5">
        <f>SUM('Program Attendance - Fall'!FX77:GC77,'Program Attendance - Fall'!GE77:GK77,'Program Attendance - Fall'!GM77:GS77,'Program Attendance - Fall'!GU77:HA77,'Program Attendance - Fall'!HC77:HF77)</f>
        <v>0</v>
      </c>
      <c r="K77" s="6">
        <f t="shared" si="15"/>
        <v>0</v>
      </c>
      <c r="L77" s="11" t="str">
        <f t="shared" si="13"/>
        <v>30 Days or Less</v>
      </c>
      <c r="M77" s="5">
        <f>SUM('Program Attendance - Spring'!E77:G77,'Program Attendance - Spring'!I77:O77,'Program Attendance - Spring'!Q77:W77,'Program Attendance - Spring'!Y77:AE77,'Program Attendance - Spring'!AG77:AJ77)</f>
        <v>0</v>
      </c>
      <c r="N77" s="5">
        <f>SUM('Program Attendance - Spring'!AK77:AM77,'Program Attendance - Spring'!AO77:AU77,'Program Attendance - Spring'!AW77:BC77,'Program Attendance - Spring'!BE77:BK77,'Program Attendance - Spring'!BM77:BS77)</f>
        <v>0</v>
      </c>
      <c r="O77" s="5">
        <f>SUM('Program Attendance - Spring'!BU77:CA77,'Program Attendance - Spring'!CC77:CI77,'Program Attendance - Spring'!CK77:CQ77,'Program Attendance - Spring'!CS77:CY77,'Program Attendance - Spring'!DA77:DB77)</f>
        <v>0</v>
      </c>
      <c r="P77" s="5">
        <f>SUM('Program Attendance - Spring'!DC77:DG77,'Program Attendance - Spring'!DI77:DO77,'Program Attendance - Spring'!DQ77:DW77,'Program Attendance - Spring'!DY77:EE77,'Program Attendance - Spring'!EG77:EK77)</f>
        <v>0</v>
      </c>
      <c r="Q77" s="5">
        <f>SUM('Program Attendance - Spring'!EL77:EM77,'Program Attendance - Spring'!EO77:EU77,'Program Attendance - Spring'!EW77:FC77,'Program Attendance - Spring'!FE77:FK77,'Program Attendance - Spring'!FM77:FS77)</f>
        <v>0</v>
      </c>
      <c r="R77" s="5">
        <f>SUM('Program Attendance - Spring'!FU77:GA77,'Program Attendance - Spring'!GC77:GI77,'Program Attendance - Spring'!GK77:GQ77,'Program Attendance - Spring'!GS77:GY77,'Program Attendance - Spring'!HA77:HC77)</f>
        <v>0</v>
      </c>
      <c r="S77" s="6">
        <f t="shared" si="16"/>
        <v>0</v>
      </c>
      <c r="T77" s="6">
        <f t="shared" si="12"/>
        <v>0</v>
      </c>
      <c r="U77" s="11" t="str">
        <f t="shared" si="14"/>
        <v>30 Days or Less</v>
      </c>
    </row>
    <row r="78" spans="1:21" ht="16" x14ac:dyDescent="0.2">
      <c r="A78" s="10">
        <f>'Demographic Data'!A78</f>
        <v>0</v>
      </c>
      <c r="B78" s="5">
        <f>'Demographic Data'!B78</f>
        <v>0</v>
      </c>
      <c r="C78" s="36">
        <f>'Demographic Data'!C78</f>
        <v>0</v>
      </c>
      <c r="D78" s="5">
        <f>'Demographic Data'!D78</f>
        <v>0</v>
      </c>
      <c r="E78" s="5">
        <f>SUM('Program Attendance - Fall'!E78:I78,'Program Attendance - Fall'!K78:Q78,'Program Attendance - Fall'!S78:Y78,'Program Attendance - Fall'!AA78:AG78,'Program Attendance - Fall'!AI78:AM78)</f>
        <v>0</v>
      </c>
      <c r="F78" s="5">
        <f>SUM('Program Attendance - Fall'!AN78:AO78,'Program Attendance - Fall'!AQ78:AW78,'Program Attendance - Fall'!AY78:BE78,'Program Attendance - Fall'!BG78:BM78,'Program Attendance - Fall'!BO78:BU78)</f>
        <v>0</v>
      </c>
      <c r="G78" s="5">
        <f>SUM('Program Attendance - Fall'!BW78:CC78,'Program Attendance - Fall'!CE78:CK78,'Program Attendance - Fall'!CM78:CS78,'Program Attendance - Fall'!CU78:DA78,'Program Attendance - Fall'!DC78:DE78)</f>
        <v>0</v>
      </c>
      <c r="H78" s="5">
        <f>SUM('Program Attendance - Fall'!DF78:DI78,'Program Attendance - Fall'!DK78:DQ78,'Program Attendance - Fall'!DS78:DY78,'Program Attendance - Fall'!EA78:EG78,'Program Attendance - Fall'!EI78:EM78)</f>
        <v>0</v>
      </c>
      <c r="I78" s="5">
        <f>SUM('Program Attendance - Fall'!EN78:EO78,'Program Attendance - Fall'!EQ78:EW78,'Program Attendance - Fall'!EY78:FE78,'Program Attendance - Fall'!FG78:FM78,'Program Attendance - Fall'!FO78:FU78,'Program Attendance - Fall'!FW78)</f>
        <v>0</v>
      </c>
      <c r="J78" s="5">
        <f>SUM('Program Attendance - Fall'!FX78:GC78,'Program Attendance - Fall'!GE78:GK78,'Program Attendance - Fall'!GM78:GS78,'Program Attendance - Fall'!GU78:HA78,'Program Attendance - Fall'!HC78:HF78)</f>
        <v>0</v>
      </c>
      <c r="K78" s="6">
        <f t="shared" si="15"/>
        <v>0</v>
      </c>
      <c r="L78" s="11" t="str">
        <f t="shared" si="13"/>
        <v>30 Days or Less</v>
      </c>
      <c r="M78" s="5">
        <f>SUM('Program Attendance - Spring'!E78:G78,'Program Attendance - Spring'!I78:O78,'Program Attendance - Spring'!Q78:W78,'Program Attendance - Spring'!Y78:AE78,'Program Attendance - Spring'!AG78:AJ78)</f>
        <v>0</v>
      </c>
      <c r="N78" s="5">
        <f>SUM('Program Attendance - Spring'!AK78:AM78,'Program Attendance - Spring'!AO78:AU78,'Program Attendance - Spring'!AW78:BC78,'Program Attendance - Spring'!BE78:BK78,'Program Attendance - Spring'!BM78:BS78)</f>
        <v>0</v>
      </c>
      <c r="O78" s="5">
        <f>SUM('Program Attendance - Spring'!BU78:CA78,'Program Attendance - Spring'!CC78:CI78,'Program Attendance - Spring'!CK78:CQ78,'Program Attendance - Spring'!CS78:CY78,'Program Attendance - Spring'!DA78:DB78)</f>
        <v>0</v>
      </c>
      <c r="P78" s="5">
        <f>SUM('Program Attendance - Spring'!DC78:DG78,'Program Attendance - Spring'!DI78:DO78,'Program Attendance - Spring'!DQ78:DW78,'Program Attendance - Spring'!DY78:EE78,'Program Attendance - Spring'!EG78:EK78)</f>
        <v>0</v>
      </c>
      <c r="Q78" s="5">
        <f>SUM('Program Attendance - Spring'!EL78:EM78,'Program Attendance - Spring'!EO78:EU78,'Program Attendance - Spring'!EW78:FC78,'Program Attendance - Spring'!FE78:FK78,'Program Attendance - Spring'!FM78:FS78)</f>
        <v>0</v>
      </c>
      <c r="R78" s="5">
        <f>SUM('Program Attendance - Spring'!FU78:GA78,'Program Attendance - Spring'!GC78:GI78,'Program Attendance - Spring'!GK78:GQ78,'Program Attendance - Spring'!GS78:GY78,'Program Attendance - Spring'!HA78:HC78)</f>
        <v>0</v>
      </c>
      <c r="S78" s="6">
        <f t="shared" si="16"/>
        <v>0</v>
      </c>
      <c r="T78" s="6">
        <f t="shared" si="12"/>
        <v>0</v>
      </c>
      <c r="U78" s="11" t="str">
        <f t="shared" si="14"/>
        <v>30 Days or Less</v>
      </c>
    </row>
    <row r="79" spans="1:21" ht="16" x14ac:dyDescent="0.2">
      <c r="A79" s="10">
        <f>'Demographic Data'!A79</f>
        <v>0</v>
      </c>
      <c r="B79" s="5">
        <f>'Demographic Data'!B79</f>
        <v>0</v>
      </c>
      <c r="C79" s="36">
        <f>'Demographic Data'!C79</f>
        <v>0</v>
      </c>
      <c r="D79" s="5">
        <f>'Demographic Data'!D79</f>
        <v>0</v>
      </c>
      <c r="E79" s="5">
        <f>SUM('Program Attendance - Fall'!E79:I79,'Program Attendance - Fall'!K79:Q79,'Program Attendance - Fall'!S79:Y79,'Program Attendance - Fall'!AA79:AG79,'Program Attendance - Fall'!AI79:AM79)</f>
        <v>0</v>
      </c>
      <c r="F79" s="5">
        <f>SUM('Program Attendance - Fall'!AN79:AO79,'Program Attendance - Fall'!AQ79:AW79,'Program Attendance - Fall'!AY79:BE79,'Program Attendance - Fall'!BG79:BM79,'Program Attendance - Fall'!BO79:BU79)</f>
        <v>0</v>
      </c>
      <c r="G79" s="5">
        <f>SUM('Program Attendance - Fall'!BW79:CC79,'Program Attendance - Fall'!CE79:CK79,'Program Attendance - Fall'!CM79:CS79,'Program Attendance - Fall'!CU79:DA79,'Program Attendance - Fall'!DC79:DE79)</f>
        <v>0</v>
      </c>
      <c r="H79" s="5">
        <f>SUM('Program Attendance - Fall'!DF79:DI79,'Program Attendance - Fall'!DK79:DQ79,'Program Attendance - Fall'!DS79:DY79,'Program Attendance - Fall'!EA79:EG79,'Program Attendance - Fall'!EI79:EM79)</f>
        <v>0</v>
      </c>
      <c r="I79" s="5">
        <f>SUM('Program Attendance - Fall'!EN79:EO79,'Program Attendance - Fall'!EQ79:EW79,'Program Attendance - Fall'!EY79:FE79,'Program Attendance - Fall'!FG79:FM79,'Program Attendance - Fall'!FO79:FU79,'Program Attendance - Fall'!FW79)</f>
        <v>0</v>
      </c>
      <c r="J79" s="5">
        <f>SUM('Program Attendance - Fall'!FX79:GC79,'Program Attendance - Fall'!GE79:GK79,'Program Attendance - Fall'!GM79:GS79,'Program Attendance - Fall'!GU79:HA79,'Program Attendance - Fall'!HC79:HF79)</f>
        <v>0</v>
      </c>
      <c r="K79" s="6">
        <f t="shared" si="15"/>
        <v>0</v>
      </c>
      <c r="L79" s="11" t="str">
        <f t="shared" si="13"/>
        <v>30 Days or Less</v>
      </c>
      <c r="M79" s="5">
        <f>SUM('Program Attendance - Spring'!E79:G79,'Program Attendance - Spring'!I79:O79,'Program Attendance - Spring'!Q79:W79,'Program Attendance - Spring'!Y79:AE79,'Program Attendance - Spring'!AG79:AJ79)</f>
        <v>0</v>
      </c>
      <c r="N79" s="5">
        <f>SUM('Program Attendance - Spring'!AK79:AM79,'Program Attendance - Spring'!AO79:AU79,'Program Attendance - Spring'!AW79:BC79,'Program Attendance - Spring'!BE79:BK79,'Program Attendance - Spring'!BM79:BS79)</f>
        <v>0</v>
      </c>
      <c r="O79" s="5">
        <f>SUM('Program Attendance - Spring'!BU79:CA79,'Program Attendance - Spring'!CC79:CI79,'Program Attendance - Spring'!CK79:CQ79,'Program Attendance - Spring'!CS79:CY79,'Program Attendance - Spring'!DA79:DB79)</f>
        <v>0</v>
      </c>
      <c r="P79" s="5">
        <f>SUM('Program Attendance - Spring'!DC79:DG79,'Program Attendance - Spring'!DI79:DO79,'Program Attendance - Spring'!DQ79:DW79,'Program Attendance - Spring'!DY79:EE79,'Program Attendance - Spring'!EG79:EK79)</f>
        <v>0</v>
      </c>
      <c r="Q79" s="5">
        <f>SUM('Program Attendance - Spring'!EL79:EM79,'Program Attendance - Spring'!EO79:EU79,'Program Attendance - Spring'!EW79:FC79,'Program Attendance - Spring'!FE79:FK79,'Program Attendance - Spring'!FM79:FS79)</f>
        <v>0</v>
      </c>
      <c r="R79" s="5">
        <f>SUM('Program Attendance - Spring'!FU79:GA79,'Program Attendance - Spring'!GC79:GI79,'Program Attendance - Spring'!GK79:GQ79,'Program Attendance - Spring'!GS79:GY79,'Program Attendance - Spring'!HA79:HC79)</f>
        <v>0</v>
      </c>
      <c r="S79" s="6">
        <f t="shared" si="16"/>
        <v>0</v>
      </c>
      <c r="T79" s="6">
        <f t="shared" si="12"/>
        <v>0</v>
      </c>
      <c r="U79" s="11" t="str">
        <f t="shared" si="14"/>
        <v>30 Days or Less</v>
      </c>
    </row>
    <row r="80" spans="1:21" ht="16" x14ac:dyDescent="0.2">
      <c r="A80" s="10">
        <f>'Demographic Data'!A80</f>
        <v>0</v>
      </c>
      <c r="B80" s="5">
        <f>'Demographic Data'!B80</f>
        <v>0</v>
      </c>
      <c r="C80" s="36">
        <f>'Demographic Data'!C80</f>
        <v>0</v>
      </c>
      <c r="D80" s="5">
        <f>'Demographic Data'!D80</f>
        <v>0</v>
      </c>
      <c r="E80" s="5">
        <f>SUM('Program Attendance - Fall'!E80:I80,'Program Attendance - Fall'!K80:Q80,'Program Attendance - Fall'!S80:Y80,'Program Attendance - Fall'!AA80:AG80,'Program Attendance - Fall'!AI80:AM80)</f>
        <v>0</v>
      </c>
      <c r="F80" s="5">
        <f>SUM('Program Attendance - Fall'!AN80:AO80,'Program Attendance - Fall'!AQ80:AW80,'Program Attendance - Fall'!AY80:BE80,'Program Attendance - Fall'!BG80:BM80,'Program Attendance - Fall'!BO80:BU80)</f>
        <v>0</v>
      </c>
      <c r="G80" s="5">
        <f>SUM('Program Attendance - Fall'!BW80:CC80,'Program Attendance - Fall'!CE80:CK80,'Program Attendance - Fall'!CM80:CS80,'Program Attendance - Fall'!CU80:DA80,'Program Attendance - Fall'!DC80:DE80)</f>
        <v>0</v>
      </c>
      <c r="H80" s="5">
        <f>SUM('Program Attendance - Fall'!DF80:DI80,'Program Attendance - Fall'!DK80:DQ80,'Program Attendance - Fall'!DS80:DY80,'Program Attendance - Fall'!EA80:EG80,'Program Attendance - Fall'!EI80:EM80)</f>
        <v>0</v>
      </c>
      <c r="I80" s="5">
        <f>SUM('Program Attendance - Fall'!EN80:EO80,'Program Attendance - Fall'!EQ80:EW80,'Program Attendance - Fall'!EY80:FE80,'Program Attendance - Fall'!FG80:FM80,'Program Attendance - Fall'!FO80:FU80,'Program Attendance - Fall'!FW80)</f>
        <v>0</v>
      </c>
      <c r="J80" s="5">
        <f>SUM('Program Attendance - Fall'!FX80:GC80,'Program Attendance - Fall'!GE80:GK80,'Program Attendance - Fall'!GM80:GS80,'Program Attendance - Fall'!GU80:HA80,'Program Attendance - Fall'!HC80:HF80)</f>
        <v>0</v>
      </c>
      <c r="K80" s="6">
        <f t="shared" si="15"/>
        <v>0</v>
      </c>
      <c r="L80" s="11" t="str">
        <f t="shared" si="13"/>
        <v>30 Days or Less</v>
      </c>
      <c r="M80" s="5">
        <f>SUM('Program Attendance - Spring'!E80:G80,'Program Attendance - Spring'!I80:O80,'Program Attendance - Spring'!Q80:W80,'Program Attendance - Spring'!Y80:AE80,'Program Attendance - Spring'!AG80:AJ80)</f>
        <v>0</v>
      </c>
      <c r="N80" s="5">
        <f>SUM('Program Attendance - Spring'!AK80:AM80,'Program Attendance - Spring'!AO80:AU80,'Program Attendance - Spring'!AW80:BC80,'Program Attendance - Spring'!BE80:BK80,'Program Attendance - Spring'!BM80:BS80)</f>
        <v>0</v>
      </c>
      <c r="O80" s="5">
        <f>SUM('Program Attendance - Spring'!BU80:CA80,'Program Attendance - Spring'!CC80:CI80,'Program Attendance - Spring'!CK80:CQ80,'Program Attendance - Spring'!CS80:CY80,'Program Attendance - Spring'!DA80:DB80)</f>
        <v>0</v>
      </c>
      <c r="P80" s="5">
        <f>SUM('Program Attendance - Spring'!DC80:DG80,'Program Attendance - Spring'!DI80:DO80,'Program Attendance - Spring'!DQ80:DW80,'Program Attendance - Spring'!DY80:EE80,'Program Attendance - Spring'!EG80:EK80)</f>
        <v>0</v>
      </c>
      <c r="Q80" s="5">
        <f>SUM('Program Attendance - Spring'!EL80:EM80,'Program Attendance - Spring'!EO80:EU80,'Program Attendance - Spring'!EW80:FC80,'Program Attendance - Spring'!FE80:FK80,'Program Attendance - Spring'!FM80:FS80)</f>
        <v>0</v>
      </c>
      <c r="R80" s="5">
        <f>SUM('Program Attendance - Spring'!FU80:GA80,'Program Attendance - Spring'!GC80:GI80,'Program Attendance - Spring'!GK80:GQ80,'Program Attendance - Spring'!GS80:GY80,'Program Attendance - Spring'!HA80:HC80)</f>
        <v>0</v>
      </c>
      <c r="S80" s="6">
        <f t="shared" si="16"/>
        <v>0</v>
      </c>
      <c r="T80" s="6">
        <f t="shared" si="12"/>
        <v>0</v>
      </c>
      <c r="U80" s="11" t="str">
        <f t="shared" si="14"/>
        <v>30 Days or Less</v>
      </c>
    </row>
    <row r="81" spans="1:21" ht="16" x14ac:dyDescent="0.2">
      <c r="A81" s="10">
        <f>'Demographic Data'!A81</f>
        <v>0</v>
      </c>
      <c r="B81" s="5">
        <f>'Demographic Data'!B81</f>
        <v>0</v>
      </c>
      <c r="C81" s="36">
        <f>'Demographic Data'!C81</f>
        <v>0</v>
      </c>
      <c r="D81" s="5">
        <f>'Demographic Data'!D81</f>
        <v>0</v>
      </c>
      <c r="E81" s="5">
        <f>SUM('Program Attendance - Fall'!E81:I81,'Program Attendance - Fall'!K81:Q81,'Program Attendance - Fall'!S81:Y81,'Program Attendance - Fall'!AA81:AG81,'Program Attendance - Fall'!AI81:AM81)</f>
        <v>0</v>
      </c>
      <c r="F81" s="5">
        <f>SUM('Program Attendance - Fall'!AN81:AO81,'Program Attendance - Fall'!AQ81:AW81,'Program Attendance - Fall'!AY81:BE81,'Program Attendance - Fall'!BG81:BM81,'Program Attendance - Fall'!BO81:BU81)</f>
        <v>0</v>
      </c>
      <c r="G81" s="5">
        <f>SUM('Program Attendance - Fall'!BW81:CC81,'Program Attendance - Fall'!CE81:CK81,'Program Attendance - Fall'!CM81:CS81,'Program Attendance - Fall'!CU81:DA81,'Program Attendance - Fall'!DC81:DE81)</f>
        <v>0</v>
      </c>
      <c r="H81" s="5">
        <f>SUM('Program Attendance - Fall'!DF81:DI81,'Program Attendance - Fall'!DK81:DQ81,'Program Attendance - Fall'!DS81:DY81,'Program Attendance - Fall'!EA81:EG81,'Program Attendance - Fall'!EI81:EM81)</f>
        <v>0</v>
      </c>
      <c r="I81" s="5">
        <f>SUM('Program Attendance - Fall'!EN81:EO81,'Program Attendance - Fall'!EQ81:EW81,'Program Attendance - Fall'!EY81:FE81,'Program Attendance - Fall'!FG81:FM81,'Program Attendance - Fall'!FO81:FU81,'Program Attendance - Fall'!FW81)</f>
        <v>0</v>
      </c>
      <c r="J81" s="5">
        <f>SUM('Program Attendance - Fall'!FX81:GC81,'Program Attendance - Fall'!GE81:GK81,'Program Attendance - Fall'!GM81:GS81,'Program Attendance - Fall'!GU81:HA81,'Program Attendance - Fall'!HC81:HF81)</f>
        <v>0</v>
      </c>
      <c r="K81" s="6">
        <f t="shared" si="15"/>
        <v>0</v>
      </c>
      <c r="L81" s="11" t="str">
        <f t="shared" si="13"/>
        <v>30 Days or Less</v>
      </c>
      <c r="M81" s="5">
        <f>SUM('Program Attendance - Spring'!E81:G81,'Program Attendance - Spring'!I81:O81,'Program Attendance - Spring'!Q81:W81,'Program Attendance - Spring'!Y81:AE81,'Program Attendance - Spring'!AG81:AJ81)</f>
        <v>0</v>
      </c>
      <c r="N81" s="5">
        <f>SUM('Program Attendance - Spring'!AK81:AM81,'Program Attendance - Spring'!AO81:AU81,'Program Attendance - Spring'!AW81:BC81,'Program Attendance - Spring'!BE81:BK81,'Program Attendance - Spring'!BM81:BS81)</f>
        <v>0</v>
      </c>
      <c r="O81" s="5">
        <f>SUM('Program Attendance - Spring'!BU81:CA81,'Program Attendance - Spring'!CC81:CI81,'Program Attendance - Spring'!CK81:CQ81,'Program Attendance - Spring'!CS81:CY81,'Program Attendance - Spring'!DA81:DB81)</f>
        <v>0</v>
      </c>
      <c r="P81" s="5">
        <f>SUM('Program Attendance - Spring'!DC81:DG81,'Program Attendance - Spring'!DI81:DO81,'Program Attendance - Spring'!DQ81:DW81,'Program Attendance - Spring'!DY81:EE81,'Program Attendance - Spring'!EG81:EK81)</f>
        <v>0</v>
      </c>
      <c r="Q81" s="5">
        <f>SUM('Program Attendance - Spring'!EL81:EM81,'Program Attendance - Spring'!EO81:EU81,'Program Attendance - Spring'!EW81:FC81,'Program Attendance - Spring'!FE81:FK81,'Program Attendance - Spring'!FM81:FS81)</f>
        <v>0</v>
      </c>
      <c r="R81" s="5">
        <f>SUM('Program Attendance - Spring'!FU81:GA81,'Program Attendance - Spring'!GC81:GI81,'Program Attendance - Spring'!GK81:GQ81,'Program Attendance - Spring'!GS81:GY81,'Program Attendance - Spring'!HA81:HC81)</f>
        <v>0</v>
      </c>
      <c r="S81" s="6">
        <f t="shared" si="16"/>
        <v>0</v>
      </c>
      <c r="T81" s="6">
        <f t="shared" si="12"/>
        <v>0</v>
      </c>
      <c r="U81" s="11" t="str">
        <f t="shared" si="14"/>
        <v>30 Days or Less</v>
      </c>
    </row>
    <row r="82" spans="1:21" ht="16" x14ac:dyDescent="0.2">
      <c r="A82" s="10">
        <f>'Demographic Data'!A82</f>
        <v>0</v>
      </c>
      <c r="B82" s="5">
        <f>'Demographic Data'!B82</f>
        <v>0</v>
      </c>
      <c r="C82" s="36">
        <f>'Demographic Data'!C82</f>
        <v>0</v>
      </c>
      <c r="D82" s="5">
        <f>'Demographic Data'!D82</f>
        <v>0</v>
      </c>
      <c r="E82" s="5">
        <f>SUM('Program Attendance - Fall'!E82:I82,'Program Attendance - Fall'!K82:Q82,'Program Attendance - Fall'!S82:Y82,'Program Attendance - Fall'!AA82:AG82,'Program Attendance - Fall'!AI82:AM82)</f>
        <v>0</v>
      </c>
      <c r="F82" s="5">
        <f>SUM('Program Attendance - Fall'!AN82:AO82,'Program Attendance - Fall'!AQ82:AW82,'Program Attendance - Fall'!AY82:BE82,'Program Attendance - Fall'!BG82:BM82,'Program Attendance - Fall'!BO82:BU82)</f>
        <v>0</v>
      </c>
      <c r="G82" s="5">
        <f>SUM('Program Attendance - Fall'!BW82:CC82,'Program Attendance - Fall'!CE82:CK82,'Program Attendance - Fall'!CM82:CS82,'Program Attendance - Fall'!CU82:DA82,'Program Attendance - Fall'!DC82:DE82)</f>
        <v>0</v>
      </c>
      <c r="H82" s="5">
        <f>SUM('Program Attendance - Fall'!DF82:DI82,'Program Attendance - Fall'!DK82:DQ82,'Program Attendance - Fall'!DS82:DY82,'Program Attendance - Fall'!EA82:EG82,'Program Attendance - Fall'!EI82:EM82)</f>
        <v>0</v>
      </c>
      <c r="I82" s="5">
        <f>SUM('Program Attendance - Fall'!EN82:EO82,'Program Attendance - Fall'!EQ82:EW82,'Program Attendance - Fall'!EY82:FE82,'Program Attendance - Fall'!FG82:FM82,'Program Attendance - Fall'!FO82:FU82,'Program Attendance - Fall'!FW82)</f>
        <v>0</v>
      </c>
      <c r="J82" s="5">
        <f>SUM('Program Attendance - Fall'!FX82:GC82,'Program Attendance - Fall'!GE82:GK82,'Program Attendance - Fall'!GM82:GS82,'Program Attendance - Fall'!GU82:HA82,'Program Attendance - Fall'!HC82:HF82)</f>
        <v>0</v>
      </c>
      <c r="K82" s="6">
        <f t="shared" si="15"/>
        <v>0</v>
      </c>
      <c r="L82" s="11" t="str">
        <f t="shared" si="13"/>
        <v>30 Days or Less</v>
      </c>
      <c r="M82" s="5">
        <f>SUM('Program Attendance - Spring'!E82:G82,'Program Attendance - Spring'!I82:O82,'Program Attendance - Spring'!Q82:W82,'Program Attendance - Spring'!Y82:AE82,'Program Attendance - Spring'!AG82:AJ82)</f>
        <v>0</v>
      </c>
      <c r="N82" s="5">
        <f>SUM('Program Attendance - Spring'!AK82:AM82,'Program Attendance - Spring'!AO82:AU82,'Program Attendance - Spring'!AW82:BC82,'Program Attendance - Spring'!BE82:BK82,'Program Attendance - Spring'!BM82:BS82)</f>
        <v>0</v>
      </c>
      <c r="O82" s="5">
        <f>SUM('Program Attendance - Spring'!BU82:CA82,'Program Attendance - Spring'!CC82:CI82,'Program Attendance - Spring'!CK82:CQ82,'Program Attendance - Spring'!CS82:CY82,'Program Attendance - Spring'!DA82:DB82)</f>
        <v>0</v>
      </c>
      <c r="P82" s="5">
        <f>SUM('Program Attendance - Spring'!DC82:DG82,'Program Attendance - Spring'!DI82:DO82,'Program Attendance - Spring'!DQ82:DW82,'Program Attendance - Spring'!DY82:EE82,'Program Attendance - Spring'!EG82:EK82)</f>
        <v>0</v>
      </c>
      <c r="Q82" s="5">
        <f>SUM('Program Attendance - Spring'!EL82:EM82,'Program Attendance - Spring'!EO82:EU82,'Program Attendance - Spring'!EW82:FC82,'Program Attendance - Spring'!FE82:FK82,'Program Attendance - Spring'!FM82:FS82)</f>
        <v>0</v>
      </c>
      <c r="R82" s="5">
        <f>SUM('Program Attendance - Spring'!FU82:GA82,'Program Attendance - Spring'!GC82:GI82,'Program Attendance - Spring'!GK82:GQ82,'Program Attendance - Spring'!GS82:GY82,'Program Attendance - Spring'!HA82:HC82)</f>
        <v>0</v>
      </c>
      <c r="S82" s="6">
        <f t="shared" si="16"/>
        <v>0</v>
      </c>
      <c r="T82" s="6">
        <f t="shared" si="12"/>
        <v>0</v>
      </c>
      <c r="U82" s="11" t="str">
        <f t="shared" si="14"/>
        <v>30 Days or Less</v>
      </c>
    </row>
    <row r="83" spans="1:21" ht="16" x14ac:dyDescent="0.2">
      <c r="A83" s="10">
        <f>'Demographic Data'!A83</f>
        <v>0</v>
      </c>
      <c r="B83" s="5">
        <f>'Demographic Data'!B83</f>
        <v>0</v>
      </c>
      <c r="C83" s="51">
        <f>'Demographic Data'!C83</f>
        <v>0</v>
      </c>
      <c r="D83" s="5">
        <f>'Demographic Data'!D83</f>
        <v>0</v>
      </c>
      <c r="E83" s="5">
        <f>SUM('Program Attendance - Fall'!E83:I83,'Program Attendance - Fall'!K83:Q83,'Program Attendance - Fall'!S83:Y83,'Program Attendance - Fall'!AA83:AG83,'Program Attendance - Fall'!AI83:AM83)</f>
        <v>0</v>
      </c>
      <c r="F83" s="5">
        <f>SUM('Program Attendance - Fall'!AN83:AO83,'Program Attendance - Fall'!AQ83:AW83,'Program Attendance - Fall'!AY83:BE83,'Program Attendance - Fall'!BG83:BM83,'Program Attendance - Fall'!BO83:BU83)</f>
        <v>0</v>
      </c>
      <c r="G83" s="5">
        <f>SUM('Program Attendance - Fall'!BW83:CC83,'Program Attendance - Fall'!CE83:CK83,'Program Attendance - Fall'!CM83:CS83,'Program Attendance - Fall'!CU83:DA83,'Program Attendance - Fall'!DC83:DE83)</f>
        <v>0</v>
      </c>
      <c r="H83" s="5">
        <f>SUM('Program Attendance - Fall'!DF83:DI83,'Program Attendance - Fall'!DK83:DQ83,'Program Attendance - Fall'!DS83:DY83,'Program Attendance - Fall'!EA83:EG83,'Program Attendance - Fall'!EI83:EM83)</f>
        <v>0</v>
      </c>
      <c r="I83" s="5">
        <f>SUM('Program Attendance - Fall'!EN83:EO83,'Program Attendance - Fall'!EQ83:EW83,'Program Attendance - Fall'!EY83:FE83,'Program Attendance - Fall'!FG83:FM83,'Program Attendance - Fall'!FO83:FU83,'Program Attendance - Fall'!FW83)</f>
        <v>0</v>
      </c>
      <c r="J83" s="5">
        <f>SUM('Program Attendance - Fall'!FX83:GC83,'Program Attendance - Fall'!GE83:GK83,'Program Attendance - Fall'!GM83:GS83,'Program Attendance - Fall'!GU83:HA83,'Program Attendance - Fall'!HC83:HF83)</f>
        <v>0</v>
      </c>
      <c r="K83" s="6">
        <f t="shared" si="15"/>
        <v>0</v>
      </c>
      <c r="L83" s="11" t="str">
        <f t="shared" si="13"/>
        <v>30 Days or Less</v>
      </c>
      <c r="M83" s="5">
        <f>SUM('Program Attendance - Spring'!E83:G83,'Program Attendance - Spring'!I83:O83,'Program Attendance - Spring'!Q83:W83,'Program Attendance - Spring'!Y83:AE83,'Program Attendance - Spring'!AG83:AJ83)</f>
        <v>0</v>
      </c>
      <c r="N83" s="5">
        <f>SUM('Program Attendance - Spring'!AK83:AM83,'Program Attendance - Spring'!AO83:AU83,'Program Attendance - Spring'!AW83:BC83,'Program Attendance - Spring'!BE83:BK83,'Program Attendance - Spring'!BM83:BS83)</f>
        <v>0</v>
      </c>
      <c r="O83" s="5">
        <f>SUM('Program Attendance - Spring'!BU83:CA83,'Program Attendance - Spring'!CC83:CI83,'Program Attendance - Spring'!CK83:CQ83,'Program Attendance - Spring'!CS83:CY83,'Program Attendance - Spring'!DA83:DB83)</f>
        <v>0</v>
      </c>
      <c r="P83" s="5">
        <f>SUM('Program Attendance - Spring'!DC83:DG83,'Program Attendance - Spring'!DI83:DO83,'Program Attendance - Spring'!DQ83:DW83,'Program Attendance - Spring'!DY83:EE83,'Program Attendance - Spring'!EG83:EK83)</f>
        <v>0</v>
      </c>
      <c r="Q83" s="5">
        <f>SUM('Program Attendance - Spring'!EL83:EM83,'Program Attendance - Spring'!EO83:EU83,'Program Attendance - Spring'!EW83:FC83,'Program Attendance - Spring'!FE83:FK83,'Program Attendance - Spring'!FM83:FS83)</f>
        <v>0</v>
      </c>
      <c r="R83" s="5">
        <f>SUM('Program Attendance - Spring'!FU83:GA83,'Program Attendance - Spring'!GC83:GI83,'Program Attendance - Spring'!GK83:GQ83,'Program Attendance - Spring'!GS83:GY83,'Program Attendance - Spring'!HA83:HC83)</f>
        <v>0</v>
      </c>
      <c r="S83" s="6">
        <f t="shared" si="16"/>
        <v>0</v>
      </c>
      <c r="T83" s="6">
        <f t="shared" si="12"/>
        <v>0</v>
      </c>
      <c r="U83" s="11" t="str">
        <f t="shared" si="14"/>
        <v>30 Days or Less</v>
      </c>
    </row>
    <row r="84" spans="1:21" ht="16" x14ac:dyDescent="0.2">
      <c r="A84" s="10">
        <f>'Demographic Data'!A84</f>
        <v>0</v>
      </c>
      <c r="B84" s="5">
        <f>'Demographic Data'!B84</f>
        <v>0</v>
      </c>
      <c r="C84" s="36">
        <f>'Demographic Data'!C84</f>
        <v>0</v>
      </c>
      <c r="D84" s="5">
        <f>'Demographic Data'!D84</f>
        <v>0</v>
      </c>
      <c r="E84" s="5">
        <f>SUM('Program Attendance - Fall'!E84:I84,'Program Attendance - Fall'!K84:Q84,'Program Attendance - Fall'!S84:Y84,'Program Attendance - Fall'!AA84:AG84,'Program Attendance - Fall'!AI84:AM84)</f>
        <v>0</v>
      </c>
      <c r="F84" s="5">
        <f>SUM('Program Attendance - Fall'!AN84:AO84,'Program Attendance - Fall'!AQ84:AW84,'Program Attendance - Fall'!AY84:BE84,'Program Attendance - Fall'!BG84:BM84,'Program Attendance - Fall'!BO84:BU84)</f>
        <v>0</v>
      </c>
      <c r="G84" s="5">
        <f>SUM('Program Attendance - Fall'!BW84:CC84,'Program Attendance - Fall'!CE84:CK84,'Program Attendance - Fall'!CM84:CS84,'Program Attendance - Fall'!CU84:DA84,'Program Attendance - Fall'!DC84:DE84)</f>
        <v>0</v>
      </c>
      <c r="H84" s="5">
        <f>SUM('Program Attendance - Fall'!DF84:DI84,'Program Attendance - Fall'!DK84:DQ84,'Program Attendance - Fall'!DS84:DY84,'Program Attendance - Fall'!EA84:EG84,'Program Attendance - Fall'!EI84:EM84)</f>
        <v>0</v>
      </c>
      <c r="I84" s="5">
        <f>SUM('Program Attendance - Fall'!EN84:EO84,'Program Attendance - Fall'!EQ84:EW84,'Program Attendance - Fall'!EY84:FE84,'Program Attendance - Fall'!FG84:FM84,'Program Attendance - Fall'!FO84:FU84,'Program Attendance - Fall'!FW84)</f>
        <v>0</v>
      </c>
      <c r="J84" s="5">
        <f>SUM('Program Attendance - Fall'!FX84:GC84,'Program Attendance - Fall'!GE84:GK84,'Program Attendance - Fall'!GM84:GS84,'Program Attendance - Fall'!GU84:HA84,'Program Attendance - Fall'!HC84:HF84)</f>
        <v>0</v>
      </c>
      <c r="K84" s="6">
        <f t="shared" si="15"/>
        <v>0</v>
      </c>
      <c r="L84" s="11" t="str">
        <f t="shared" si="13"/>
        <v>30 Days or Less</v>
      </c>
      <c r="M84" s="5">
        <f>SUM('Program Attendance - Spring'!E84:G84,'Program Attendance - Spring'!I84:O84,'Program Attendance - Spring'!Q84:W84,'Program Attendance - Spring'!Y84:AE84,'Program Attendance - Spring'!AG84:AJ84)</f>
        <v>0</v>
      </c>
      <c r="N84" s="5">
        <f>SUM('Program Attendance - Spring'!AK84:AM84,'Program Attendance - Spring'!AO84:AU84,'Program Attendance - Spring'!AW84:BC84,'Program Attendance - Spring'!BE84:BK84,'Program Attendance - Spring'!BM84:BS84)</f>
        <v>0</v>
      </c>
      <c r="O84" s="5">
        <f>SUM('Program Attendance - Spring'!BU84:CA84,'Program Attendance - Spring'!CC84:CI84,'Program Attendance - Spring'!CK84:CQ84,'Program Attendance - Spring'!CS84:CY84,'Program Attendance - Spring'!DA84:DB84)</f>
        <v>0</v>
      </c>
      <c r="P84" s="5">
        <f>SUM('Program Attendance - Spring'!DC84:DG84,'Program Attendance - Spring'!DI84:DO84,'Program Attendance - Spring'!DQ84:DW84,'Program Attendance - Spring'!DY84:EE84,'Program Attendance - Spring'!EG84:EK84)</f>
        <v>0</v>
      </c>
      <c r="Q84" s="5">
        <f>SUM('Program Attendance - Spring'!EL84:EM84,'Program Attendance - Spring'!EO84:EU84,'Program Attendance - Spring'!EW84:FC84,'Program Attendance - Spring'!FE84:FK84,'Program Attendance - Spring'!FM84:FS84)</f>
        <v>0</v>
      </c>
      <c r="R84" s="5">
        <f>SUM('Program Attendance - Spring'!FU84:GA84,'Program Attendance - Spring'!GC84:GI84,'Program Attendance - Spring'!GK84:GQ84,'Program Attendance - Spring'!GS84:GY84,'Program Attendance - Spring'!HA84:HC84)</f>
        <v>0</v>
      </c>
      <c r="S84" s="6">
        <f t="shared" si="16"/>
        <v>0</v>
      </c>
      <c r="T84" s="6">
        <f t="shared" si="12"/>
        <v>0</v>
      </c>
      <c r="U84" s="11" t="str">
        <f t="shared" si="14"/>
        <v>30 Days or Less</v>
      </c>
    </row>
    <row r="85" spans="1:21" ht="16" x14ac:dyDescent="0.2">
      <c r="A85" s="10">
        <f>'Demographic Data'!A85</f>
        <v>0</v>
      </c>
      <c r="B85" s="5">
        <f>'Demographic Data'!B85</f>
        <v>0</v>
      </c>
      <c r="C85" s="36">
        <f>'Demographic Data'!C85</f>
        <v>0</v>
      </c>
      <c r="D85" s="5">
        <f>'Demographic Data'!D85</f>
        <v>0</v>
      </c>
      <c r="E85" s="5">
        <f>SUM('Program Attendance - Fall'!E85:I85,'Program Attendance - Fall'!K85:Q85,'Program Attendance - Fall'!S85:Y85,'Program Attendance - Fall'!AA85:AG85,'Program Attendance - Fall'!AI85:AM85)</f>
        <v>0</v>
      </c>
      <c r="F85" s="5">
        <f>SUM('Program Attendance - Fall'!AN85:AO85,'Program Attendance - Fall'!AQ85:AW85,'Program Attendance - Fall'!AY85:BE85,'Program Attendance - Fall'!BG85:BM85,'Program Attendance - Fall'!BO85:BU85)</f>
        <v>0</v>
      </c>
      <c r="G85" s="5">
        <f>SUM('Program Attendance - Fall'!BW85:CC85,'Program Attendance - Fall'!CE85:CK85,'Program Attendance - Fall'!CM85:CS85,'Program Attendance - Fall'!CU85:DA85,'Program Attendance - Fall'!DC85:DE85)</f>
        <v>0</v>
      </c>
      <c r="H85" s="5">
        <f>SUM('Program Attendance - Fall'!DF85:DI85,'Program Attendance - Fall'!DK85:DQ85,'Program Attendance - Fall'!DS85:DY85,'Program Attendance - Fall'!EA85:EG85,'Program Attendance - Fall'!EI85:EM85)</f>
        <v>0</v>
      </c>
      <c r="I85" s="5">
        <f>SUM('Program Attendance - Fall'!EN85:EO85,'Program Attendance - Fall'!EQ85:EW85,'Program Attendance - Fall'!EY85:FE85,'Program Attendance - Fall'!FG85:FM85,'Program Attendance - Fall'!FO85:FU85,'Program Attendance - Fall'!FW85)</f>
        <v>0</v>
      </c>
      <c r="J85" s="5">
        <f>SUM('Program Attendance - Fall'!FX85:GC85,'Program Attendance - Fall'!GE85:GK85,'Program Attendance - Fall'!GM85:GS85,'Program Attendance - Fall'!GU85:HA85,'Program Attendance - Fall'!HC85:HF85)</f>
        <v>0</v>
      </c>
      <c r="K85" s="6">
        <f t="shared" si="15"/>
        <v>0</v>
      </c>
      <c r="L85" s="11" t="str">
        <f t="shared" si="13"/>
        <v>30 Days or Less</v>
      </c>
      <c r="M85" s="5">
        <f>SUM('Program Attendance - Spring'!E85:G85,'Program Attendance - Spring'!I85:O85,'Program Attendance - Spring'!Q85:W85,'Program Attendance - Spring'!Y85:AE85,'Program Attendance - Spring'!AG85:AJ85)</f>
        <v>0</v>
      </c>
      <c r="N85" s="5">
        <f>SUM('Program Attendance - Spring'!AK85:AM85,'Program Attendance - Spring'!AO85:AU85,'Program Attendance - Spring'!AW85:BC85,'Program Attendance - Spring'!BE85:BK85,'Program Attendance - Spring'!BM85:BS85)</f>
        <v>0</v>
      </c>
      <c r="O85" s="5">
        <f>SUM('Program Attendance - Spring'!BU85:CA85,'Program Attendance - Spring'!CC85:CI85,'Program Attendance - Spring'!CK85:CQ85,'Program Attendance - Spring'!CS85:CY85,'Program Attendance - Spring'!DA85:DB85)</f>
        <v>0</v>
      </c>
      <c r="P85" s="5">
        <f>SUM('Program Attendance - Spring'!DC85:DG85,'Program Attendance - Spring'!DI85:DO85,'Program Attendance - Spring'!DQ85:DW85,'Program Attendance - Spring'!DY85:EE85,'Program Attendance - Spring'!EG85:EK85)</f>
        <v>0</v>
      </c>
      <c r="Q85" s="5">
        <f>SUM('Program Attendance - Spring'!EL85:EM85,'Program Attendance - Spring'!EO85:EU85,'Program Attendance - Spring'!EW85:FC85,'Program Attendance - Spring'!FE85:FK85,'Program Attendance - Spring'!FM85:FS85)</f>
        <v>0</v>
      </c>
      <c r="R85" s="5">
        <f>SUM('Program Attendance - Spring'!FU85:GA85,'Program Attendance - Spring'!GC85:GI85,'Program Attendance - Spring'!GK85:GQ85,'Program Attendance - Spring'!GS85:GY85,'Program Attendance - Spring'!HA85:HC85)</f>
        <v>0</v>
      </c>
      <c r="S85" s="6">
        <f t="shared" si="16"/>
        <v>0</v>
      </c>
      <c r="T85" s="6">
        <f t="shared" si="12"/>
        <v>0</v>
      </c>
      <c r="U85" s="11" t="str">
        <f t="shared" si="14"/>
        <v>30 Days or Less</v>
      </c>
    </row>
    <row r="86" spans="1:21" ht="16" x14ac:dyDescent="0.2">
      <c r="A86" s="10">
        <f>'Demographic Data'!A86</f>
        <v>0</v>
      </c>
      <c r="B86" s="5">
        <f>'Demographic Data'!B86</f>
        <v>0</v>
      </c>
      <c r="C86" s="51">
        <f>'Demographic Data'!C86</f>
        <v>0</v>
      </c>
      <c r="D86" s="5">
        <f>'Demographic Data'!D86</f>
        <v>0</v>
      </c>
      <c r="E86" s="5">
        <f>SUM('Program Attendance - Fall'!E86:I86,'Program Attendance - Fall'!K86:Q86,'Program Attendance - Fall'!S86:Y86,'Program Attendance - Fall'!AA86:AG86,'Program Attendance - Fall'!AI86:AM86)</f>
        <v>0</v>
      </c>
      <c r="F86" s="5">
        <f>SUM('Program Attendance - Fall'!AN86:AO86,'Program Attendance - Fall'!AQ86:AW86,'Program Attendance - Fall'!AY86:BE86,'Program Attendance - Fall'!BG86:BM86,'Program Attendance - Fall'!BO86:BU86)</f>
        <v>0</v>
      </c>
      <c r="G86" s="5">
        <f>SUM('Program Attendance - Fall'!BW86:CC86,'Program Attendance - Fall'!CE86:CK86,'Program Attendance - Fall'!CM86:CS86,'Program Attendance - Fall'!CU86:DA86,'Program Attendance - Fall'!DC86:DE86)</f>
        <v>0</v>
      </c>
      <c r="H86" s="5">
        <f>SUM('Program Attendance - Fall'!DF86:DI86,'Program Attendance - Fall'!DK86:DQ86,'Program Attendance - Fall'!DS86:DY86,'Program Attendance - Fall'!EA86:EG86,'Program Attendance - Fall'!EI86:EM86)</f>
        <v>0</v>
      </c>
      <c r="I86" s="5">
        <f>SUM('Program Attendance - Fall'!EN86:EO86,'Program Attendance - Fall'!EQ86:EW86,'Program Attendance - Fall'!EY86:FE86,'Program Attendance - Fall'!FG86:FM86,'Program Attendance - Fall'!FO86:FU86,'Program Attendance - Fall'!FW86)</f>
        <v>0</v>
      </c>
      <c r="J86" s="5">
        <f>SUM('Program Attendance - Fall'!FX86:GC86,'Program Attendance - Fall'!GE86:GK86,'Program Attendance - Fall'!GM86:GS86,'Program Attendance - Fall'!GU86:HA86,'Program Attendance - Fall'!HC86:HF86)</f>
        <v>0</v>
      </c>
      <c r="K86" s="6">
        <f t="shared" si="15"/>
        <v>0</v>
      </c>
      <c r="L86" s="11" t="str">
        <f t="shared" si="13"/>
        <v>30 Days or Less</v>
      </c>
      <c r="M86" s="5">
        <f>SUM('Program Attendance - Spring'!E86:G86,'Program Attendance - Spring'!I86:O86,'Program Attendance - Spring'!Q86:W86,'Program Attendance - Spring'!Y86:AE86,'Program Attendance - Spring'!AG86:AJ86)</f>
        <v>0</v>
      </c>
      <c r="N86" s="5">
        <f>SUM('Program Attendance - Spring'!AK86:AM86,'Program Attendance - Spring'!AO86:AU86,'Program Attendance - Spring'!AW86:BC86,'Program Attendance - Spring'!BE86:BK86,'Program Attendance - Spring'!BM86:BS86)</f>
        <v>0</v>
      </c>
      <c r="O86" s="5">
        <f>SUM('Program Attendance - Spring'!BU86:CA86,'Program Attendance - Spring'!CC86:CI86,'Program Attendance - Spring'!CK86:CQ86,'Program Attendance - Spring'!CS86:CY86,'Program Attendance - Spring'!DA86:DB86)</f>
        <v>0</v>
      </c>
      <c r="P86" s="5">
        <f>SUM('Program Attendance - Spring'!DC86:DG86,'Program Attendance - Spring'!DI86:DO86,'Program Attendance - Spring'!DQ86:DW86,'Program Attendance - Spring'!DY86:EE86,'Program Attendance - Spring'!EG86:EK86)</f>
        <v>0</v>
      </c>
      <c r="Q86" s="5">
        <f>SUM('Program Attendance - Spring'!EL86:EM86,'Program Attendance - Spring'!EO86:EU86,'Program Attendance - Spring'!EW86:FC86,'Program Attendance - Spring'!FE86:FK86,'Program Attendance - Spring'!FM86:FS86)</f>
        <v>0</v>
      </c>
      <c r="R86" s="5">
        <f>SUM('Program Attendance - Spring'!FU86:GA86,'Program Attendance - Spring'!GC86:GI86,'Program Attendance - Spring'!GK86:GQ86,'Program Attendance - Spring'!GS86:GY86,'Program Attendance - Spring'!HA86:HC86)</f>
        <v>0</v>
      </c>
      <c r="S86" s="6">
        <f t="shared" si="16"/>
        <v>0</v>
      </c>
      <c r="T86" s="6">
        <f t="shared" si="12"/>
        <v>0</v>
      </c>
      <c r="U86" s="11" t="str">
        <f t="shared" si="14"/>
        <v>30 Days or Less</v>
      </c>
    </row>
    <row r="87" spans="1:21" ht="16" x14ac:dyDescent="0.2">
      <c r="A87" s="10">
        <f>'Demographic Data'!A87</f>
        <v>0</v>
      </c>
      <c r="B87" s="5">
        <f>'Demographic Data'!B87</f>
        <v>0</v>
      </c>
      <c r="C87" s="36">
        <f>'Demographic Data'!C87</f>
        <v>0</v>
      </c>
      <c r="D87" s="5">
        <f>'Demographic Data'!D87</f>
        <v>0</v>
      </c>
      <c r="E87" s="5">
        <f>SUM('Program Attendance - Fall'!E87:I87,'Program Attendance - Fall'!K87:Q87,'Program Attendance - Fall'!S87:Y87,'Program Attendance - Fall'!AA87:AG87,'Program Attendance - Fall'!AI87:AM87)</f>
        <v>0</v>
      </c>
      <c r="F87" s="5">
        <f>SUM('Program Attendance - Fall'!AN87:AO87,'Program Attendance - Fall'!AQ87:AW87,'Program Attendance - Fall'!AY87:BE87,'Program Attendance - Fall'!BG87:BM87,'Program Attendance - Fall'!BO87:BU87)</f>
        <v>0</v>
      </c>
      <c r="G87" s="5">
        <f>SUM('Program Attendance - Fall'!BW87:CC87,'Program Attendance - Fall'!CE87:CK87,'Program Attendance - Fall'!CM87:CS87,'Program Attendance - Fall'!CU87:DA87,'Program Attendance - Fall'!DC87:DE87)</f>
        <v>0</v>
      </c>
      <c r="H87" s="5">
        <f>SUM('Program Attendance - Fall'!DF87:DI87,'Program Attendance - Fall'!DK87:DQ87,'Program Attendance - Fall'!DS87:DY87,'Program Attendance - Fall'!EA87:EG87,'Program Attendance - Fall'!EI87:EM87)</f>
        <v>0</v>
      </c>
      <c r="I87" s="5">
        <f>SUM('Program Attendance - Fall'!EN87:EO87,'Program Attendance - Fall'!EQ87:EW87,'Program Attendance - Fall'!EY87:FE87,'Program Attendance - Fall'!FG87:FM87,'Program Attendance - Fall'!FO87:FU87,'Program Attendance - Fall'!FW87)</f>
        <v>0</v>
      </c>
      <c r="J87" s="5">
        <f>SUM('Program Attendance - Fall'!FX87:GC87,'Program Attendance - Fall'!GE87:GK87,'Program Attendance - Fall'!GM87:GS87,'Program Attendance - Fall'!GU87:HA87,'Program Attendance - Fall'!HC87:HF87)</f>
        <v>0</v>
      </c>
      <c r="K87" s="6">
        <f t="shared" si="15"/>
        <v>0</v>
      </c>
      <c r="L87" s="11" t="str">
        <f t="shared" si="13"/>
        <v>30 Days or Less</v>
      </c>
      <c r="M87" s="5">
        <f>SUM('Program Attendance - Spring'!E87:G87,'Program Attendance - Spring'!I87:O87,'Program Attendance - Spring'!Q87:W87,'Program Attendance - Spring'!Y87:AE87,'Program Attendance - Spring'!AG87:AJ87)</f>
        <v>0</v>
      </c>
      <c r="N87" s="5">
        <f>SUM('Program Attendance - Spring'!AK87:AM87,'Program Attendance - Spring'!AO87:AU87,'Program Attendance - Spring'!AW87:BC87,'Program Attendance - Spring'!BE87:BK87,'Program Attendance - Spring'!BM87:BS87)</f>
        <v>0</v>
      </c>
      <c r="O87" s="5">
        <f>SUM('Program Attendance - Spring'!BU87:CA87,'Program Attendance - Spring'!CC87:CI87,'Program Attendance - Spring'!CK87:CQ87,'Program Attendance - Spring'!CS87:CY87,'Program Attendance - Spring'!DA87:DB87)</f>
        <v>0</v>
      </c>
      <c r="P87" s="5">
        <f>SUM('Program Attendance - Spring'!DC87:DG87,'Program Attendance - Spring'!DI87:DO87,'Program Attendance - Spring'!DQ87:DW87,'Program Attendance - Spring'!DY87:EE87,'Program Attendance - Spring'!EG87:EK87)</f>
        <v>0</v>
      </c>
      <c r="Q87" s="5">
        <f>SUM('Program Attendance - Spring'!EL87:EM87,'Program Attendance - Spring'!EO87:EU87,'Program Attendance - Spring'!EW87:FC87,'Program Attendance - Spring'!FE87:FK87,'Program Attendance - Spring'!FM87:FS87)</f>
        <v>0</v>
      </c>
      <c r="R87" s="5">
        <f>SUM('Program Attendance - Spring'!FU87:GA87,'Program Attendance - Spring'!GC87:GI87,'Program Attendance - Spring'!GK87:GQ87,'Program Attendance - Spring'!GS87:GY87,'Program Attendance - Spring'!HA87:HC87)</f>
        <v>0</v>
      </c>
      <c r="S87" s="6">
        <f t="shared" si="16"/>
        <v>0</v>
      </c>
      <c r="T87" s="6">
        <f t="shared" si="12"/>
        <v>0</v>
      </c>
      <c r="U87" s="11" t="str">
        <f t="shared" si="14"/>
        <v>30 Days or Less</v>
      </c>
    </row>
    <row r="88" spans="1:21" ht="16" x14ac:dyDescent="0.2">
      <c r="A88" s="10">
        <f>'Demographic Data'!A88</f>
        <v>0</v>
      </c>
      <c r="B88" s="5">
        <f>'Demographic Data'!B88</f>
        <v>0</v>
      </c>
      <c r="C88" s="36">
        <f>'Demographic Data'!C88</f>
        <v>0</v>
      </c>
      <c r="D88" s="5">
        <f>'Demographic Data'!D88</f>
        <v>0</v>
      </c>
      <c r="E88" s="5">
        <f>SUM('Program Attendance - Fall'!E88:I88,'Program Attendance - Fall'!K88:Q88,'Program Attendance - Fall'!S88:Y88,'Program Attendance - Fall'!AA88:AG88,'Program Attendance - Fall'!AI88:AM88)</f>
        <v>0</v>
      </c>
      <c r="F88" s="5">
        <f>SUM('Program Attendance - Fall'!AN88:AO88,'Program Attendance - Fall'!AQ88:AW88,'Program Attendance - Fall'!AY88:BE88,'Program Attendance - Fall'!BG88:BM88,'Program Attendance - Fall'!BO88:BU88)</f>
        <v>0</v>
      </c>
      <c r="G88" s="5">
        <f>SUM('Program Attendance - Fall'!BW88:CC88,'Program Attendance - Fall'!CE88:CK88,'Program Attendance - Fall'!CM88:CS88,'Program Attendance - Fall'!CU88:DA88,'Program Attendance - Fall'!DC88:DE88)</f>
        <v>0</v>
      </c>
      <c r="H88" s="5">
        <f>SUM('Program Attendance - Fall'!DF88:DI88,'Program Attendance - Fall'!DK88:DQ88,'Program Attendance - Fall'!DS88:DY88,'Program Attendance - Fall'!EA88:EG88,'Program Attendance - Fall'!EI88:EM88)</f>
        <v>0</v>
      </c>
      <c r="I88" s="5">
        <f>SUM('Program Attendance - Fall'!EN88:EO88,'Program Attendance - Fall'!EQ88:EW88,'Program Attendance - Fall'!EY88:FE88,'Program Attendance - Fall'!FG88:FM88,'Program Attendance - Fall'!FO88:FU88,'Program Attendance - Fall'!FW88)</f>
        <v>0</v>
      </c>
      <c r="J88" s="5">
        <f>SUM('Program Attendance - Fall'!FX88:GC88,'Program Attendance - Fall'!GE88:GK88,'Program Attendance - Fall'!GM88:GS88,'Program Attendance - Fall'!GU88:HA88,'Program Attendance - Fall'!HC88:HF88)</f>
        <v>0</v>
      </c>
      <c r="K88" s="6">
        <f t="shared" si="15"/>
        <v>0</v>
      </c>
      <c r="L88" s="11" t="str">
        <f t="shared" si="13"/>
        <v>30 Days or Less</v>
      </c>
      <c r="M88" s="5">
        <f>SUM('Program Attendance - Spring'!E88:G88,'Program Attendance - Spring'!I88:O88,'Program Attendance - Spring'!Q88:W88,'Program Attendance - Spring'!Y88:AE88,'Program Attendance - Spring'!AG88:AJ88)</f>
        <v>0</v>
      </c>
      <c r="N88" s="5">
        <f>SUM('Program Attendance - Spring'!AK88:AM88,'Program Attendance - Spring'!AO88:AU88,'Program Attendance - Spring'!AW88:BC88,'Program Attendance - Spring'!BE88:BK88,'Program Attendance - Spring'!BM88:BS88)</f>
        <v>0</v>
      </c>
      <c r="O88" s="5">
        <f>SUM('Program Attendance - Spring'!BU88:CA88,'Program Attendance - Spring'!CC88:CI88,'Program Attendance - Spring'!CK88:CQ88,'Program Attendance - Spring'!CS88:CY88,'Program Attendance - Spring'!DA88:DB88)</f>
        <v>0</v>
      </c>
      <c r="P88" s="5">
        <f>SUM('Program Attendance - Spring'!DC88:DG88,'Program Attendance - Spring'!DI88:DO88,'Program Attendance - Spring'!DQ88:DW88,'Program Attendance - Spring'!DY88:EE88,'Program Attendance - Spring'!EG88:EK88)</f>
        <v>0</v>
      </c>
      <c r="Q88" s="5">
        <f>SUM('Program Attendance - Spring'!EL88:EM88,'Program Attendance - Spring'!EO88:EU88,'Program Attendance - Spring'!EW88:FC88,'Program Attendance - Spring'!FE88:FK88,'Program Attendance - Spring'!FM88:FS88)</f>
        <v>0</v>
      </c>
      <c r="R88" s="5">
        <f>SUM('Program Attendance - Spring'!FU88:GA88,'Program Attendance - Spring'!GC88:GI88,'Program Attendance - Spring'!GK88:GQ88,'Program Attendance - Spring'!GS88:GY88,'Program Attendance - Spring'!HA88:HC88)</f>
        <v>0</v>
      </c>
      <c r="S88" s="6">
        <f t="shared" si="16"/>
        <v>0</v>
      </c>
      <c r="T88" s="6">
        <f t="shared" si="12"/>
        <v>0</v>
      </c>
      <c r="U88" s="11" t="str">
        <f t="shared" si="14"/>
        <v>30 Days or Less</v>
      </c>
    </row>
    <row r="89" spans="1:21" ht="16" x14ac:dyDescent="0.2">
      <c r="A89" s="10">
        <f>'Demographic Data'!A89</f>
        <v>0</v>
      </c>
      <c r="B89" s="5">
        <f>'Demographic Data'!B89</f>
        <v>0</v>
      </c>
      <c r="C89" s="36">
        <f>'Demographic Data'!C89</f>
        <v>0</v>
      </c>
      <c r="D89" s="5">
        <f>'Demographic Data'!D89</f>
        <v>0</v>
      </c>
      <c r="E89" s="5">
        <f>SUM('Program Attendance - Fall'!E89:I89,'Program Attendance - Fall'!K89:Q89,'Program Attendance - Fall'!S89:Y89,'Program Attendance - Fall'!AA89:AG89,'Program Attendance - Fall'!AI89:AM89)</f>
        <v>0</v>
      </c>
      <c r="F89" s="5">
        <f>SUM('Program Attendance - Fall'!AN89:AO89,'Program Attendance - Fall'!AQ89:AW89,'Program Attendance - Fall'!AY89:BE89,'Program Attendance - Fall'!BG89:BM89,'Program Attendance - Fall'!BO89:BU89)</f>
        <v>0</v>
      </c>
      <c r="G89" s="5">
        <f>SUM('Program Attendance - Fall'!BW89:CC89,'Program Attendance - Fall'!CE89:CK89,'Program Attendance - Fall'!CM89:CS89,'Program Attendance - Fall'!CU89:DA89,'Program Attendance - Fall'!DC89:DE89)</f>
        <v>0</v>
      </c>
      <c r="H89" s="5">
        <f>SUM('Program Attendance - Fall'!DF89:DI89,'Program Attendance - Fall'!DK89:DQ89,'Program Attendance - Fall'!DS89:DY89,'Program Attendance - Fall'!EA89:EG89,'Program Attendance - Fall'!EI89:EM89)</f>
        <v>0</v>
      </c>
      <c r="I89" s="5">
        <f>SUM('Program Attendance - Fall'!EN89:EO89,'Program Attendance - Fall'!EQ89:EW89,'Program Attendance - Fall'!EY89:FE89,'Program Attendance - Fall'!FG89:FM89,'Program Attendance - Fall'!FO89:FU89,'Program Attendance - Fall'!FW89)</f>
        <v>0</v>
      </c>
      <c r="J89" s="5">
        <f>SUM('Program Attendance - Fall'!FX89:GC89,'Program Attendance - Fall'!GE89:GK89,'Program Attendance - Fall'!GM89:GS89,'Program Attendance - Fall'!GU89:HA89,'Program Attendance - Fall'!HC89:HF89)</f>
        <v>0</v>
      </c>
      <c r="K89" s="6">
        <f t="shared" si="15"/>
        <v>0</v>
      </c>
      <c r="L89" s="11" t="str">
        <f t="shared" si="13"/>
        <v>30 Days or Less</v>
      </c>
      <c r="M89" s="5">
        <f>SUM('Program Attendance - Spring'!E89:G89,'Program Attendance - Spring'!I89:O89,'Program Attendance - Spring'!Q89:W89,'Program Attendance - Spring'!Y89:AE89,'Program Attendance - Spring'!AG89:AJ89)</f>
        <v>0</v>
      </c>
      <c r="N89" s="5">
        <f>SUM('Program Attendance - Spring'!AK89:AM89,'Program Attendance - Spring'!AO89:AU89,'Program Attendance - Spring'!AW89:BC89,'Program Attendance - Spring'!BE89:BK89,'Program Attendance - Spring'!BM89:BS89)</f>
        <v>0</v>
      </c>
      <c r="O89" s="5">
        <f>SUM('Program Attendance - Spring'!BU89:CA89,'Program Attendance - Spring'!CC89:CI89,'Program Attendance - Spring'!CK89:CQ89,'Program Attendance - Spring'!CS89:CY89,'Program Attendance - Spring'!DA89:DB89)</f>
        <v>0</v>
      </c>
      <c r="P89" s="5">
        <f>SUM('Program Attendance - Spring'!DC89:DG89,'Program Attendance - Spring'!DI89:DO89,'Program Attendance - Spring'!DQ89:DW89,'Program Attendance - Spring'!DY89:EE89,'Program Attendance - Spring'!EG89:EK89)</f>
        <v>0</v>
      </c>
      <c r="Q89" s="5">
        <f>SUM('Program Attendance - Spring'!EL89:EM89,'Program Attendance - Spring'!EO89:EU89,'Program Attendance - Spring'!EW89:FC89,'Program Attendance - Spring'!FE89:FK89,'Program Attendance - Spring'!FM89:FS89)</f>
        <v>0</v>
      </c>
      <c r="R89" s="5">
        <f>SUM('Program Attendance - Spring'!FU89:GA89,'Program Attendance - Spring'!GC89:GI89,'Program Attendance - Spring'!GK89:GQ89,'Program Attendance - Spring'!GS89:GY89,'Program Attendance - Spring'!HA89:HC89)</f>
        <v>0</v>
      </c>
      <c r="S89" s="6">
        <f t="shared" si="16"/>
        <v>0</v>
      </c>
      <c r="T89" s="6">
        <f t="shared" si="12"/>
        <v>0</v>
      </c>
      <c r="U89" s="11" t="str">
        <f t="shared" si="14"/>
        <v>30 Days or Less</v>
      </c>
    </row>
    <row r="90" spans="1:21" ht="16" x14ac:dyDescent="0.2">
      <c r="A90" s="10">
        <f>'Demographic Data'!A90</f>
        <v>0</v>
      </c>
      <c r="B90" s="5">
        <f>'Demographic Data'!B90</f>
        <v>0</v>
      </c>
      <c r="C90" s="36">
        <f>'Demographic Data'!C90</f>
        <v>0</v>
      </c>
      <c r="D90" s="5">
        <f>'Demographic Data'!D90</f>
        <v>0</v>
      </c>
      <c r="E90" s="5">
        <f>SUM('Program Attendance - Fall'!E90:I90,'Program Attendance - Fall'!K90:Q90,'Program Attendance - Fall'!S90:Y90,'Program Attendance - Fall'!AA90:AG90,'Program Attendance - Fall'!AI90:AM90)</f>
        <v>0</v>
      </c>
      <c r="F90" s="5">
        <f>SUM('Program Attendance - Fall'!AN90:AO90,'Program Attendance - Fall'!AQ90:AW90,'Program Attendance - Fall'!AY90:BE90,'Program Attendance - Fall'!BG90:BM90,'Program Attendance - Fall'!BO90:BU90)</f>
        <v>0</v>
      </c>
      <c r="G90" s="5">
        <f>SUM('Program Attendance - Fall'!BW90:CC90,'Program Attendance - Fall'!CE90:CK90,'Program Attendance - Fall'!CM90:CS90,'Program Attendance - Fall'!CU90:DA90,'Program Attendance - Fall'!DC90:DE90)</f>
        <v>0</v>
      </c>
      <c r="H90" s="5">
        <f>SUM('Program Attendance - Fall'!DF90:DI90,'Program Attendance - Fall'!DK90:DQ90,'Program Attendance - Fall'!DS90:DY90,'Program Attendance - Fall'!EA90:EG90,'Program Attendance - Fall'!EI90:EM90)</f>
        <v>0</v>
      </c>
      <c r="I90" s="5">
        <f>SUM('Program Attendance - Fall'!EN90:EO90,'Program Attendance - Fall'!EQ90:EW90,'Program Attendance - Fall'!EY90:FE90,'Program Attendance - Fall'!FG90:FM90,'Program Attendance - Fall'!FO90:FU90,'Program Attendance - Fall'!FW90)</f>
        <v>0</v>
      </c>
      <c r="J90" s="5">
        <f>SUM('Program Attendance - Fall'!FX90:GC90,'Program Attendance - Fall'!GE90:GK90,'Program Attendance - Fall'!GM90:GS90,'Program Attendance - Fall'!GU90:HA90,'Program Attendance - Fall'!HC90:HF90)</f>
        <v>0</v>
      </c>
      <c r="K90" s="6">
        <f t="shared" si="15"/>
        <v>0</v>
      </c>
      <c r="L90" s="11" t="str">
        <f t="shared" si="13"/>
        <v>30 Days or Less</v>
      </c>
      <c r="M90" s="5">
        <f>SUM('Program Attendance - Spring'!E90:G90,'Program Attendance - Spring'!I90:O90,'Program Attendance - Spring'!Q90:W90,'Program Attendance - Spring'!Y90:AE90,'Program Attendance - Spring'!AG90:AJ90)</f>
        <v>0</v>
      </c>
      <c r="N90" s="5">
        <f>SUM('Program Attendance - Spring'!AK90:AM90,'Program Attendance - Spring'!AO90:AU90,'Program Attendance - Spring'!AW90:BC90,'Program Attendance - Spring'!BE90:BK90,'Program Attendance - Spring'!BM90:BS90)</f>
        <v>0</v>
      </c>
      <c r="O90" s="5">
        <f>SUM('Program Attendance - Spring'!BU90:CA90,'Program Attendance - Spring'!CC90:CI90,'Program Attendance - Spring'!CK90:CQ90,'Program Attendance - Spring'!CS90:CY90,'Program Attendance - Spring'!DA90:DB90)</f>
        <v>0</v>
      </c>
      <c r="P90" s="5">
        <f>SUM('Program Attendance - Spring'!DC90:DG90,'Program Attendance - Spring'!DI90:DO90,'Program Attendance - Spring'!DQ90:DW90,'Program Attendance - Spring'!DY90:EE90,'Program Attendance - Spring'!EG90:EK90)</f>
        <v>0</v>
      </c>
      <c r="Q90" s="5">
        <f>SUM('Program Attendance - Spring'!EL90:EM90,'Program Attendance - Spring'!EO90:EU90,'Program Attendance - Spring'!EW90:FC90,'Program Attendance - Spring'!FE90:FK90,'Program Attendance - Spring'!FM90:FS90)</f>
        <v>0</v>
      </c>
      <c r="R90" s="5">
        <f>SUM('Program Attendance - Spring'!FU90:GA90,'Program Attendance - Spring'!GC90:GI90,'Program Attendance - Spring'!GK90:GQ90,'Program Attendance - Spring'!GS90:GY90,'Program Attendance - Spring'!HA90:HC90)</f>
        <v>0</v>
      </c>
      <c r="S90" s="6">
        <f t="shared" si="16"/>
        <v>0</v>
      </c>
      <c r="T90" s="6">
        <f t="shared" si="12"/>
        <v>0</v>
      </c>
      <c r="U90" s="11" t="str">
        <f t="shared" si="14"/>
        <v>30 Days or Less</v>
      </c>
    </row>
    <row r="91" spans="1:21" ht="16" x14ac:dyDescent="0.2">
      <c r="A91" s="10">
        <f>'Demographic Data'!A91</f>
        <v>0</v>
      </c>
      <c r="B91" s="5">
        <f>'Demographic Data'!B91</f>
        <v>0</v>
      </c>
      <c r="C91" s="36">
        <f>'Demographic Data'!C91</f>
        <v>0</v>
      </c>
      <c r="D91" s="5">
        <f>'Demographic Data'!D91</f>
        <v>0</v>
      </c>
      <c r="E91" s="5">
        <f>SUM('Program Attendance - Fall'!E91:I91,'Program Attendance - Fall'!K91:Q91,'Program Attendance - Fall'!S91:Y91,'Program Attendance - Fall'!AA91:AG91,'Program Attendance - Fall'!AI91:AM91)</f>
        <v>0</v>
      </c>
      <c r="F91" s="5">
        <f>SUM('Program Attendance - Fall'!AN91:AO91,'Program Attendance - Fall'!AQ91:AW91,'Program Attendance - Fall'!AY91:BE91,'Program Attendance - Fall'!BG91:BM91,'Program Attendance - Fall'!BO91:BU91)</f>
        <v>0</v>
      </c>
      <c r="G91" s="5">
        <f>SUM('Program Attendance - Fall'!BW91:CC91,'Program Attendance - Fall'!CE91:CK91,'Program Attendance - Fall'!CM91:CS91,'Program Attendance - Fall'!CU91:DA91,'Program Attendance - Fall'!DC91:DE91)</f>
        <v>0</v>
      </c>
      <c r="H91" s="5">
        <f>SUM('Program Attendance - Fall'!DF91:DI91,'Program Attendance - Fall'!DK91:DQ91,'Program Attendance - Fall'!DS91:DY91,'Program Attendance - Fall'!EA91:EG91,'Program Attendance - Fall'!EI91:EM91)</f>
        <v>0</v>
      </c>
      <c r="I91" s="5">
        <f>SUM('Program Attendance - Fall'!EN91:EO91,'Program Attendance - Fall'!EQ91:EW91,'Program Attendance - Fall'!EY91:FE91,'Program Attendance - Fall'!FG91:FM91,'Program Attendance - Fall'!FO91:FU91,'Program Attendance - Fall'!FW91)</f>
        <v>0</v>
      </c>
      <c r="J91" s="5">
        <f>SUM('Program Attendance - Fall'!FX91:GC91,'Program Attendance - Fall'!GE91:GK91,'Program Attendance - Fall'!GM91:GS91,'Program Attendance - Fall'!GU91:HA91,'Program Attendance - Fall'!HC91:HF91)</f>
        <v>0</v>
      </c>
      <c r="K91" s="6">
        <f t="shared" si="15"/>
        <v>0</v>
      </c>
      <c r="L91" s="11" t="str">
        <f t="shared" si="13"/>
        <v>30 Days or Less</v>
      </c>
      <c r="M91" s="5">
        <f>SUM('Program Attendance - Spring'!E91:G91,'Program Attendance - Spring'!I91:O91,'Program Attendance - Spring'!Q91:W91,'Program Attendance - Spring'!Y91:AE91,'Program Attendance - Spring'!AG91:AJ91)</f>
        <v>0</v>
      </c>
      <c r="N91" s="5">
        <f>SUM('Program Attendance - Spring'!AK91:AM91,'Program Attendance - Spring'!AO91:AU91,'Program Attendance - Spring'!AW91:BC91,'Program Attendance - Spring'!BE91:BK91,'Program Attendance - Spring'!BM91:BS91)</f>
        <v>0</v>
      </c>
      <c r="O91" s="5">
        <f>SUM('Program Attendance - Spring'!BU91:CA91,'Program Attendance - Spring'!CC91:CI91,'Program Attendance - Spring'!CK91:CQ91,'Program Attendance - Spring'!CS91:CY91,'Program Attendance - Spring'!DA91:DB91)</f>
        <v>0</v>
      </c>
      <c r="P91" s="5">
        <f>SUM('Program Attendance - Spring'!DC91:DG91,'Program Attendance - Spring'!DI91:DO91,'Program Attendance - Spring'!DQ91:DW91,'Program Attendance - Spring'!DY91:EE91,'Program Attendance - Spring'!EG91:EK91)</f>
        <v>0</v>
      </c>
      <c r="Q91" s="5">
        <f>SUM('Program Attendance - Spring'!EL91:EM91,'Program Attendance - Spring'!EO91:EU91,'Program Attendance - Spring'!EW91:FC91,'Program Attendance - Spring'!FE91:FK91,'Program Attendance - Spring'!FM91:FS91)</f>
        <v>0</v>
      </c>
      <c r="R91" s="5">
        <f>SUM('Program Attendance - Spring'!FU91:GA91,'Program Attendance - Spring'!GC91:GI91,'Program Attendance - Spring'!GK91:GQ91,'Program Attendance - Spring'!GS91:GY91,'Program Attendance - Spring'!HA91:HC91)</f>
        <v>0</v>
      </c>
      <c r="S91" s="6">
        <f t="shared" si="16"/>
        <v>0</v>
      </c>
      <c r="T91" s="6">
        <f t="shared" si="12"/>
        <v>0</v>
      </c>
      <c r="U91" s="11" t="str">
        <f t="shared" si="14"/>
        <v>30 Days or Less</v>
      </c>
    </row>
    <row r="92" spans="1:21" ht="16" x14ac:dyDescent="0.2">
      <c r="A92" s="10">
        <f>'Demographic Data'!A92</f>
        <v>0</v>
      </c>
      <c r="B92" s="5">
        <f>'Demographic Data'!B92</f>
        <v>0</v>
      </c>
      <c r="C92" s="36">
        <f>'Demographic Data'!C92</f>
        <v>0</v>
      </c>
      <c r="D92" s="5">
        <f>'Demographic Data'!D92</f>
        <v>0</v>
      </c>
      <c r="E92" s="5">
        <f>SUM('Program Attendance - Fall'!E92:I92,'Program Attendance - Fall'!K92:Q92,'Program Attendance - Fall'!S92:Y92,'Program Attendance - Fall'!AA92:AG92,'Program Attendance - Fall'!AI92:AM92)</f>
        <v>0</v>
      </c>
      <c r="F92" s="5">
        <f>SUM('Program Attendance - Fall'!AN92:AO92,'Program Attendance - Fall'!AQ92:AW92,'Program Attendance - Fall'!AY92:BE92,'Program Attendance - Fall'!BG92:BM92,'Program Attendance - Fall'!BO92:BU92)</f>
        <v>0</v>
      </c>
      <c r="G92" s="5">
        <f>SUM('Program Attendance - Fall'!BW92:CC92,'Program Attendance - Fall'!CE92:CK92,'Program Attendance - Fall'!CM92:CS92,'Program Attendance - Fall'!CU92:DA92,'Program Attendance - Fall'!DC92:DE92)</f>
        <v>0</v>
      </c>
      <c r="H92" s="5">
        <f>SUM('Program Attendance - Fall'!DF92:DI92,'Program Attendance - Fall'!DK92:DQ92,'Program Attendance - Fall'!DS92:DY92,'Program Attendance - Fall'!EA92:EG92,'Program Attendance - Fall'!EI92:EM92)</f>
        <v>0</v>
      </c>
      <c r="I92" s="5">
        <f>SUM('Program Attendance - Fall'!EN92:EO92,'Program Attendance - Fall'!EQ92:EW92,'Program Attendance - Fall'!EY92:FE92,'Program Attendance - Fall'!FG92:FM92,'Program Attendance - Fall'!FO92:FU92,'Program Attendance - Fall'!FW92)</f>
        <v>0</v>
      </c>
      <c r="J92" s="5">
        <f>SUM('Program Attendance - Fall'!FX92:GC92,'Program Attendance - Fall'!GE92:GK92,'Program Attendance - Fall'!GM92:GS92,'Program Attendance - Fall'!GU92:HA92,'Program Attendance - Fall'!HC92:HF92)</f>
        <v>0</v>
      </c>
      <c r="K92" s="6">
        <f t="shared" si="15"/>
        <v>0</v>
      </c>
      <c r="L92" s="11" t="str">
        <f t="shared" si="13"/>
        <v>30 Days or Less</v>
      </c>
      <c r="M92" s="5">
        <f>SUM('Program Attendance - Spring'!E92:G92,'Program Attendance - Spring'!I92:O92,'Program Attendance - Spring'!Q92:W92,'Program Attendance - Spring'!Y92:AE92,'Program Attendance - Spring'!AG92:AJ92)</f>
        <v>0</v>
      </c>
      <c r="N92" s="5">
        <f>SUM('Program Attendance - Spring'!AK92:AM92,'Program Attendance - Spring'!AO92:AU92,'Program Attendance - Spring'!AW92:BC92,'Program Attendance - Spring'!BE92:BK92,'Program Attendance - Spring'!BM92:BS92)</f>
        <v>0</v>
      </c>
      <c r="O92" s="5">
        <f>SUM('Program Attendance - Spring'!BU92:CA92,'Program Attendance - Spring'!CC92:CI92,'Program Attendance - Spring'!CK92:CQ92,'Program Attendance - Spring'!CS92:CY92,'Program Attendance - Spring'!DA92:DB92)</f>
        <v>0</v>
      </c>
      <c r="P92" s="5">
        <f>SUM('Program Attendance - Spring'!DC92:DG92,'Program Attendance - Spring'!DI92:DO92,'Program Attendance - Spring'!DQ92:DW92,'Program Attendance - Spring'!DY92:EE92,'Program Attendance - Spring'!EG92:EK92)</f>
        <v>0</v>
      </c>
      <c r="Q92" s="5">
        <f>SUM('Program Attendance - Spring'!EL92:EM92,'Program Attendance - Spring'!EO92:EU92,'Program Attendance - Spring'!EW92:FC92,'Program Attendance - Spring'!FE92:FK92,'Program Attendance - Spring'!FM92:FS92)</f>
        <v>0</v>
      </c>
      <c r="R92" s="5">
        <f>SUM('Program Attendance - Spring'!FU92:GA92,'Program Attendance - Spring'!GC92:GI92,'Program Attendance - Spring'!GK92:GQ92,'Program Attendance - Spring'!GS92:GY92,'Program Attendance - Spring'!HA92:HC92)</f>
        <v>0</v>
      </c>
      <c r="S92" s="6">
        <f t="shared" si="16"/>
        <v>0</v>
      </c>
      <c r="T92" s="6">
        <f t="shared" si="12"/>
        <v>0</v>
      </c>
      <c r="U92" s="11" t="str">
        <f t="shared" si="14"/>
        <v>30 Days or Less</v>
      </c>
    </row>
    <row r="93" spans="1:21" ht="16" x14ac:dyDescent="0.2">
      <c r="A93" s="10">
        <f>'Demographic Data'!A93</f>
        <v>0</v>
      </c>
      <c r="B93" s="5">
        <f>'Demographic Data'!B93</f>
        <v>0</v>
      </c>
      <c r="C93" s="36">
        <f>'Demographic Data'!C93</f>
        <v>0</v>
      </c>
      <c r="D93" s="5">
        <f>'Demographic Data'!D93</f>
        <v>0</v>
      </c>
      <c r="E93" s="5">
        <f>SUM('Program Attendance - Fall'!E93:I93,'Program Attendance - Fall'!K93:Q93,'Program Attendance - Fall'!S93:Y93,'Program Attendance - Fall'!AA93:AG93,'Program Attendance - Fall'!AI93:AM93)</f>
        <v>0</v>
      </c>
      <c r="F93" s="5">
        <f>SUM('Program Attendance - Fall'!AN93:AO93,'Program Attendance - Fall'!AQ93:AW93,'Program Attendance - Fall'!AY93:BE93,'Program Attendance - Fall'!BG93:BM93,'Program Attendance - Fall'!BO93:BU93)</f>
        <v>0</v>
      </c>
      <c r="G93" s="5">
        <f>SUM('Program Attendance - Fall'!BW93:CC93,'Program Attendance - Fall'!CE93:CK93,'Program Attendance - Fall'!CM93:CS93,'Program Attendance - Fall'!CU93:DA93,'Program Attendance - Fall'!DC93:DE93)</f>
        <v>0</v>
      </c>
      <c r="H93" s="5">
        <f>SUM('Program Attendance - Fall'!DF93:DI93,'Program Attendance - Fall'!DK93:DQ93,'Program Attendance - Fall'!DS93:DY93,'Program Attendance - Fall'!EA93:EG93,'Program Attendance - Fall'!EI93:EM93)</f>
        <v>0</v>
      </c>
      <c r="I93" s="5">
        <f>SUM('Program Attendance - Fall'!EN93:EO93,'Program Attendance - Fall'!EQ93:EW93,'Program Attendance - Fall'!EY93:FE93,'Program Attendance - Fall'!FG93:FM93,'Program Attendance - Fall'!FO93:FU93,'Program Attendance - Fall'!FW93)</f>
        <v>0</v>
      </c>
      <c r="J93" s="5">
        <f>SUM('Program Attendance - Fall'!FX93:GC93,'Program Attendance - Fall'!GE93:GK93,'Program Attendance - Fall'!GM93:GS93,'Program Attendance - Fall'!GU93:HA93,'Program Attendance - Fall'!HC93:HF93)</f>
        <v>0</v>
      </c>
      <c r="K93" s="6">
        <f t="shared" si="15"/>
        <v>0</v>
      </c>
      <c r="L93" s="11" t="str">
        <f t="shared" si="13"/>
        <v>30 Days or Less</v>
      </c>
      <c r="M93" s="5">
        <f>SUM('Program Attendance - Spring'!E93:G93,'Program Attendance - Spring'!I93:O93,'Program Attendance - Spring'!Q93:W93,'Program Attendance - Spring'!Y93:AE93,'Program Attendance - Spring'!AG93:AJ93)</f>
        <v>0</v>
      </c>
      <c r="N93" s="5">
        <f>SUM('Program Attendance - Spring'!AK93:AM93,'Program Attendance - Spring'!AO93:AU93,'Program Attendance - Spring'!AW93:BC93,'Program Attendance - Spring'!BE93:BK93,'Program Attendance - Spring'!BM93:BS93)</f>
        <v>0</v>
      </c>
      <c r="O93" s="5">
        <f>SUM('Program Attendance - Spring'!BU93:CA93,'Program Attendance - Spring'!CC93:CI93,'Program Attendance - Spring'!CK93:CQ93,'Program Attendance - Spring'!CS93:CY93,'Program Attendance - Spring'!DA93:DB93)</f>
        <v>0</v>
      </c>
      <c r="P93" s="5">
        <f>SUM('Program Attendance - Spring'!DC93:DG93,'Program Attendance - Spring'!DI93:DO93,'Program Attendance - Spring'!DQ93:DW93,'Program Attendance - Spring'!DY93:EE93,'Program Attendance - Spring'!EG93:EK93)</f>
        <v>0</v>
      </c>
      <c r="Q93" s="5">
        <f>SUM('Program Attendance - Spring'!EL93:EM93,'Program Attendance - Spring'!EO93:EU93,'Program Attendance - Spring'!EW93:FC93,'Program Attendance - Spring'!FE93:FK93,'Program Attendance - Spring'!FM93:FS93)</f>
        <v>0</v>
      </c>
      <c r="R93" s="5">
        <f>SUM('Program Attendance - Spring'!FU93:GA93,'Program Attendance - Spring'!GC93:GI93,'Program Attendance - Spring'!GK93:GQ93,'Program Attendance - Spring'!GS93:GY93,'Program Attendance - Spring'!HA93:HC93)</f>
        <v>0</v>
      </c>
      <c r="S93" s="6">
        <f t="shared" si="16"/>
        <v>0</v>
      </c>
      <c r="T93" s="6">
        <f t="shared" si="12"/>
        <v>0</v>
      </c>
      <c r="U93" s="11" t="str">
        <f t="shared" si="14"/>
        <v>30 Days or Less</v>
      </c>
    </row>
    <row r="94" spans="1:21" ht="16" x14ac:dyDescent="0.2">
      <c r="A94" s="10">
        <f>'Demographic Data'!A94</f>
        <v>0</v>
      </c>
      <c r="B94" s="5">
        <f>'Demographic Data'!B94</f>
        <v>0</v>
      </c>
      <c r="C94" s="36">
        <f>'Demographic Data'!C94</f>
        <v>0</v>
      </c>
      <c r="D94" s="5">
        <f>'Demographic Data'!D94</f>
        <v>0</v>
      </c>
      <c r="E94" s="5">
        <f>SUM('Program Attendance - Fall'!E94:I94,'Program Attendance - Fall'!K94:Q94,'Program Attendance - Fall'!S94:Y94,'Program Attendance - Fall'!AA94:AG94,'Program Attendance - Fall'!AI94:AM94)</f>
        <v>0</v>
      </c>
      <c r="F94" s="5">
        <f>SUM('Program Attendance - Fall'!AN94:AO94,'Program Attendance - Fall'!AQ94:AW94,'Program Attendance - Fall'!AY94:BE94,'Program Attendance - Fall'!BG94:BM94,'Program Attendance - Fall'!BO94:BU94)</f>
        <v>0</v>
      </c>
      <c r="G94" s="5">
        <f>SUM('Program Attendance - Fall'!BW94:CC94,'Program Attendance - Fall'!CE94:CK94,'Program Attendance - Fall'!CM94:CS94,'Program Attendance - Fall'!CU94:DA94,'Program Attendance - Fall'!DC94:DE94)</f>
        <v>0</v>
      </c>
      <c r="H94" s="5">
        <f>SUM('Program Attendance - Fall'!DF94:DI94,'Program Attendance - Fall'!DK94:DQ94,'Program Attendance - Fall'!DS94:DY94,'Program Attendance - Fall'!EA94:EG94,'Program Attendance - Fall'!EI94:EM94)</f>
        <v>0</v>
      </c>
      <c r="I94" s="5">
        <f>SUM('Program Attendance - Fall'!EN94:EO94,'Program Attendance - Fall'!EQ94:EW94,'Program Attendance - Fall'!EY94:FE94,'Program Attendance - Fall'!FG94:FM94,'Program Attendance - Fall'!FO94:FU94,'Program Attendance - Fall'!FW94)</f>
        <v>0</v>
      </c>
      <c r="J94" s="5">
        <f>SUM('Program Attendance - Fall'!FX94:GC94,'Program Attendance - Fall'!GE94:GK94,'Program Attendance - Fall'!GM94:GS94,'Program Attendance - Fall'!GU94:HA94,'Program Attendance - Fall'!HC94:HF94)</f>
        <v>0</v>
      </c>
      <c r="K94" s="6">
        <f t="shared" si="15"/>
        <v>0</v>
      </c>
      <c r="L94" s="11" t="str">
        <f t="shared" si="13"/>
        <v>30 Days or Less</v>
      </c>
      <c r="M94" s="5">
        <f>SUM('Program Attendance - Spring'!E94:G94,'Program Attendance - Spring'!I94:O94,'Program Attendance - Spring'!Q94:W94,'Program Attendance - Spring'!Y94:AE94,'Program Attendance - Spring'!AG94:AJ94)</f>
        <v>0</v>
      </c>
      <c r="N94" s="5">
        <f>SUM('Program Attendance - Spring'!AK94:AM94,'Program Attendance - Spring'!AO94:AU94,'Program Attendance - Spring'!AW94:BC94,'Program Attendance - Spring'!BE94:BK94,'Program Attendance - Spring'!BM94:BS94)</f>
        <v>0</v>
      </c>
      <c r="O94" s="5">
        <f>SUM('Program Attendance - Spring'!BU94:CA94,'Program Attendance - Spring'!CC94:CI94,'Program Attendance - Spring'!CK94:CQ94,'Program Attendance - Spring'!CS94:CY94,'Program Attendance - Spring'!DA94:DB94)</f>
        <v>0</v>
      </c>
      <c r="P94" s="5">
        <f>SUM('Program Attendance - Spring'!DC94:DG94,'Program Attendance - Spring'!DI94:DO94,'Program Attendance - Spring'!DQ94:DW94,'Program Attendance - Spring'!DY94:EE94,'Program Attendance - Spring'!EG94:EK94)</f>
        <v>0</v>
      </c>
      <c r="Q94" s="5">
        <f>SUM('Program Attendance - Spring'!EL94:EM94,'Program Attendance - Spring'!EO94:EU94,'Program Attendance - Spring'!EW94:FC94,'Program Attendance - Spring'!FE94:FK94,'Program Attendance - Spring'!FM94:FS94)</f>
        <v>0</v>
      </c>
      <c r="R94" s="5">
        <f>SUM('Program Attendance - Spring'!FU94:GA94,'Program Attendance - Spring'!GC94:GI94,'Program Attendance - Spring'!GK94:GQ94,'Program Attendance - Spring'!GS94:GY94,'Program Attendance - Spring'!HA94:HC94)</f>
        <v>0</v>
      </c>
      <c r="S94" s="6">
        <f t="shared" si="16"/>
        <v>0</v>
      </c>
      <c r="T94" s="6">
        <f t="shared" si="12"/>
        <v>0</v>
      </c>
      <c r="U94" s="11" t="str">
        <f t="shared" si="14"/>
        <v>30 Days or Less</v>
      </c>
    </row>
    <row r="95" spans="1:21" ht="16" x14ac:dyDescent="0.2">
      <c r="A95" s="10">
        <f>'Demographic Data'!A95</f>
        <v>0</v>
      </c>
      <c r="B95" s="5">
        <f>'Demographic Data'!B95</f>
        <v>0</v>
      </c>
      <c r="C95" s="36">
        <f>'Demographic Data'!C95</f>
        <v>0</v>
      </c>
      <c r="D95" s="5">
        <f>'Demographic Data'!D95</f>
        <v>0</v>
      </c>
      <c r="E95" s="5">
        <f>SUM('Program Attendance - Fall'!E95:I95,'Program Attendance - Fall'!K95:Q95,'Program Attendance - Fall'!S95:Y95,'Program Attendance - Fall'!AA95:AG95,'Program Attendance - Fall'!AI95:AM95)</f>
        <v>0</v>
      </c>
      <c r="F95" s="5">
        <f>SUM('Program Attendance - Fall'!AN95:AO95,'Program Attendance - Fall'!AQ95:AW95,'Program Attendance - Fall'!AY95:BE95,'Program Attendance - Fall'!BG95:BM95,'Program Attendance - Fall'!BO95:BU95)</f>
        <v>0</v>
      </c>
      <c r="G95" s="5">
        <f>SUM('Program Attendance - Fall'!BW95:CC95,'Program Attendance - Fall'!CE95:CK95,'Program Attendance - Fall'!CM95:CS95,'Program Attendance - Fall'!CU95:DA95,'Program Attendance - Fall'!DC95:DE95)</f>
        <v>0</v>
      </c>
      <c r="H95" s="5">
        <f>SUM('Program Attendance - Fall'!DF95:DI95,'Program Attendance - Fall'!DK95:DQ95,'Program Attendance - Fall'!DS95:DY95,'Program Attendance - Fall'!EA95:EG95,'Program Attendance - Fall'!EI95:EM95)</f>
        <v>0</v>
      </c>
      <c r="I95" s="5">
        <f>SUM('Program Attendance - Fall'!EN95:EO95,'Program Attendance - Fall'!EQ95:EW95,'Program Attendance - Fall'!EY95:FE95,'Program Attendance - Fall'!FG95:FM95,'Program Attendance - Fall'!FO95:FU95,'Program Attendance - Fall'!FW95)</f>
        <v>0</v>
      </c>
      <c r="J95" s="5">
        <f>SUM('Program Attendance - Fall'!FX95:GC95,'Program Attendance - Fall'!GE95:GK95,'Program Attendance - Fall'!GM95:GS95,'Program Attendance - Fall'!GU95:HA95,'Program Attendance - Fall'!HC95:HF95)</f>
        <v>0</v>
      </c>
      <c r="K95" s="6">
        <f t="shared" si="15"/>
        <v>0</v>
      </c>
      <c r="L95" s="11" t="str">
        <f t="shared" si="13"/>
        <v>30 Days or Less</v>
      </c>
      <c r="M95" s="5">
        <f>SUM('Program Attendance - Spring'!E95:G95,'Program Attendance - Spring'!I95:O95,'Program Attendance - Spring'!Q95:W95,'Program Attendance - Spring'!Y95:AE95,'Program Attendance - Spring'!AG95:AJ95)</f>
        <v>0</v>
      </c>
      <c r="N95" s="5">
        <f>SUM('Program Attendance - Spring'!AK95:AM95,'Program Attendance - Spring'!AO95:AU95,'Program Attendance - Spring'!AW95:BC95,'Program Attendance - Spring'!BE95:BK95,'Program Attendance - Spring'!BM95:BS95)</f>
        <v>0</v>
      </c>
      <c r="O95" s="5">
        <f>SUM('Program Attendance - Spring'!BU95:CA95,'Program Attendance - Spring'!CC95:CI95,'Program Attendance - Spring'!CK95:CQ95,'Program Attendance - Spring'!CS95:CY95,'Program Attendance - Spring'!DA95:DB95)</f>
        <v>0</v>
      </c>
      <c r="P95" s="5">
        <f>SUM('Program Attendance - Spring'!DC95:DG95,'Program Attendance - Spring'!DI95:DO95,'Program Attendance - Spring'!DQ95:DW95,'Program Attendance - Spring'!DY95:EE95,'Program Attendance - Spring'!EG95:EK95)</f>
        <v>0</v>
      </c>
      <c r="Q95" s="5">
        <f>SUM('Program Attendance - Spring'!EL95:EM95,'Program Attendance - Spring'!EO95:EU95,'Program Attendance - Spring'!EW95:FC95,'Program Attendance - Spring'!FE95:FK95,'Program Attendance - Spring'!FM95:FS95)</f>
        <v>0</v>
      </c>
      <c r="R95" s="5">
        <f>SUM('Program Attendance - Spring'!FU95:GA95,'Program Attendance - Spring'!GC95:GI95,'Program Attendance - Spring'!GK95:GQ95,'Program Attendance - Spring'!GS95:GY95,'Program Attendance - Spring'!HA95:HC95)</f>
        <v>0</v>
      </c>
      <c r="S95" s="6">
        <f t="shared" si="16"/>
        <v>0</v>
      </c>
      <c r="T95" s="6">
        <f t="shared" si="12"/>
        <v>0</v>
      </c>
      <c r="U95" s="11" t="str">
        <f t="shared" si="14"/>
        <v>30 Days or Less</v>
      </c>
    </row>
    <row r="96" spans="1:21" ht="16" x14ac:dyDescent="0.2">
      <c r="A96" s="10">
        <f>'Demographic Data'!A96</f>
        <v>0</v>
      </c>
      <c r="B96" s="5">
        <f>'Demographic Data'!B96</f>
        <v>0</v>
      </c>
      <c r="C96" s="36">
        <f>'Demographic Data'!C96</f>
        <v>0</v>
      </c>
      <c r="D96" s="5">
        <f>'Demographic Data'!D96</f>
        <v>0</v>
      </c>
      <c r="E96" s="5">
        <f>SUM('Program Attendance - Fall'!E96:I96,'Program Attendance - Fall'!K96:Q96,'Program Attendance - Fall'!S96:Y96,'Program Attendance - Fall'!AA96:AG96,'Program Attendance - Fall'!AI96:AM96)</f>
        <v>0</v>
      </c>
      <c r="F96" s="5">
        <f>SUM('Program Attendance - Fall'!AN96:AO96,'Program Attendance - Fall'!AQ96:AW96,'Program Attendance - Fall'!AY96:BE96,'Program Attendance - Fall'!BG96:BM96,'Program Attendance - Fall'!BO96:BU96)</f>
        <v>0</v>
      </c>
      <c r="G96" s="5">
        <f>SUM('Program Attendance - Fall'!BW96:CC96,'Program Attendance - Fall'!CE96:CK96,'Program Attendance - Fall'!CM96:CS96,'Program Attendance - Fall'!CU96:DA96,'Program Attendance - Fall'!DC96:DE96)</f>
        <v>0</v>
      </c>
      <c r="H96" s="5">
        <f>SUM('Program Attendance - Fall'!DF96:DI96,'Program Attendance - Fall'!DK96:DQ96,'Program Attendance - Fall'!DS96:DY96,'Program Attendance - Fall'!EA96:EG96,'Program Attendance - Fall'!EI96:EM96)</f>
        <v>0</v>
      </c>
      <c r="I96" s="5">
        <f>SUM('Program Attendance - Fall'!EN96:EO96,'Program Attendance - Fall'!EQ96:EW96,'Program Attendance - Fall'!EY96:FE96,'Program Attendance - Fall'!FG96:FM96,'Program Attendance - Fall'!FO96:FU96,'Program Attendance - Fall'!FW96)</f>
        <v>0</v>
      </c>
      <c r="J96" s="5">
        <f>SUM('Program Attendance - Fall'!FX96:GC96,'Program Attendance - Fall'!GE96:GK96,'Program Attendance - Fall'!GM96:GS96,'Program Attendance - Fall'!GU96:HA96,'Program Attendance - Fall'!HC96:HF96)</f>
        <v>0</v>
      </c>
      <c r="K96" s="6">
        <f t="shared" si="15"/>
        <v>0</v>
      </c>
      <c r="L96" s="11" t="str">
        <f t="shared" si="13"/>
        <v>30 Days or Less</v>
      </c>
      <c r="M96" s="5">
        <f>SUM('Program Attendance - Spring'!E96:G96,'Program Attendance - Spring'!I96:O96,'Program Attendance - Spring'!Q96:W96,'Program Attendance - Spring'!Y96:AE96,'Program Attendance - Spring'!AG96:AJ96)</f>
        <v>0</v>
      </c>
      <c r="N96" s="5">
        <f>SUM('Program Attendance - Spring'!AK96:AM96,'Program Attendance - Spring'!AO96:AU96,'Program Attendance - Spring'!AW96:BC96,'Program Attendance - Spring'!BE96:BK96,'Program Attendance - Spring'!BM96:BS96)</f>
        <v>0</v>
      </c>
      <c r="O96" s="5">
        <f>SUM('Program Attendance - Spring'!BU96:CA96,'Program Attendance - Spring'!CC96:CI96,'Program Attendance - Spring'!CK96:CQ96,'Program Attendance - Spring'!CS96:CY96,'Program Attendance - Spring'!DA96:DB96)</f>
        <v>0</v>
      </c>
      <c r="P96" s="5">
        <f>SUM('Program Attendance - Spring'!DC96:DG96,'Program Attendance - Spring'!DI96:DO96,'Program Attendance - Spring'!DQ96:DW96,'Program Attendance - Spring'!DY96:EE96,'Program Attendance - Spring'!EG96:EK96)</f>
        <v>0</v>
      </c>
      <c r="Q96" s="5">
        <f>SUM('Program Attendance - Spring'!EL96:EM96,'Program Attendance - Spring'!EO96:EU96,'Program Attendance - Spring'!EW96:FC96,'Program Attendance - Spring'!FE96:FK96,'Program Attendance - Spring'!FM96:FS96)</f>
        <v>0</v>
      </c>
      <c r="R96" s="5">
        <f>SUM('Program Attendance - Spring'!FU96:GA96,'Program Attendance - Spring'!GC96:GI96,'Program Attendance - Spring'!GK96:GQ96,'Program Attendance - Spring'!GS96:GY96,'Program Attendance - Spring'!HA96:HC96)</f>
        <v>0</v>
      </c>
      <c r="S96" s="6">
        <f t="shared" si="16"/>
        <v>0</v>
      </c>
      <c r="T96" s="6">
        <f t="shared" si="12"/>
        <v>0</v>
      </c>
      <c r="U96" s="11" t="str">
        <f t="shared" si="14"/>
        <v>30 Days or Less</v>
      </c>
    </row>
    <row r="97" spans="1:21" ht="16" x14ac:dyDescent="0.2">
      <c r="A97" s="10">
        <f>'Demographic Data'!A97</f>
        <v>0</v>
      </c>
      <c r="B97" s="5">
        <f>'Demographic Data'!B97</f>
        <v>0</v>
      </c>
      <c r="C97" s="36">
        <f>'Demographic Data'!C97</f>
        <v>0</v>
      </c>
      <c r="D97" s="5">
        <f>'Demographic Data'!D97</f>
        <v>0</v>
      </c>
      <c r="E97" s="5">
        <f>SUM('Program Attendance - Fall'!E97:I97,'Program Attendance - Fall'!K97:Q97,'Program Attendance - Fall'!S97:Y97,'Program Attendance - Fall'!AA97:AG97,'Program Attendance - Fall'!AI97:AM97)</f>
        <v>0</v>
      </c>
      <c r="F97" s="5">
        <f>SUM('Program Attendance - Fall'!AN97:AO97,'Program Attendance - Fall'!AQ97:AW97,'Program Attendance - Fall'!AY97:BE97,'Program Attendance - Fall'!BG97:BM97,'Program Attendance - Fall'!BO97:BU97)</f>
        <v>0</v>
      </c>
      <c r="G97" s="5">
        <f>SUM('Program Attendance - Fall'!BW97:CC97,'Program Attendance - Fall'!CE97:CK97,'Program Attendance - Fall'!CM97:CS97,'Program Attendance - Fall'!CU97:DA97,'Program Attendance - Fall'!DC97:DE97)</f>
        <v>0</v>
      </c>
      <c r="H97" s="5">
        <f>SUM('Program Attendance - Fall'!DF97:DI97,'Program Attendance - Fall'!DK97:DQ97,'Program Attendance - Fall'!DS97:DY97,'Program Attendance - Fall'!EA97:EG97,'Program Attendance - Fall'!EI97:EM97)</f>
        <v>0</v>
      </c>
      <c r="I97" s="5">
        <f>SUM('Program Attendance - Fall'!EN97:EO97,'Program Attendance - Fall'!EQ97:EW97,'Program Attendance - Fall'!EY97:FE97,'Program Attendance - Fall'!FG97:FM97,'Program Attendance - Fall'!FO97:FU97,'Program Attendance - Fall'!FW97)</f>
        <v>0</v>
      </c>
      <c r="J97" s="5">
        <f>SUM('Program Attendance - Fall'!FX97:GC97,'Program Attendance - Fall'!GE97:GK97,'Program Attendance - Fall'!GM97:GS97,'Program Attendance - Fall'!GU97:HA97,'Program Attendance - Fall'!HC97:HF97)</f>
        <v>0</v>
      </c>
      <c r="K97" s="6">
        <f t="shared" si="15"/>
        <v>0</v>
      </c>
      <c r="L97" s="11" t="str">
        <f t="shared" si="13"/>
        <v>30 Days or Less</v>
      </c>
      <c r="M97" s="5">
        <f>SUM('Program Attendance - Spring'!E97:G97,'Program Attendance - Spring'!I97:O97,'Program Attendance - Spring'!Q97:W97,'Program Attendance - Spring'!Y97:AE97,'Program Attendance - Spring'!AG97:AJ97)</f>
        <v>0</v>
      </c>
      <c r="N97" s="5">
        <f>SUM('Program Attendance - Spring'!AK97:AM97,'Program Attendance - Spring'!AO97:AU97,'Program Attendance - Spring'!AW97:BC97,'Program Attendance - Spring'!BE97:BK97,'Program Attendance - Spring'!BM97:BS97)</f>
        <v>0</v>
      </c>
      <c r="O97" s="5">
        <f>SUM('Program Attendance - Spring'!BU97:CA97,'Program Attendance - Spring'!CC97:CI97,'Program Attendance - Spring'!CK97:CQ97,'Program Attendance - Spring'!CS97:CY97,'Program Attendance - Spring'!DA97:DB97)</f>
        <v>0</v>
      </c>
      <c r="P97" s="5">
        <f>SUM('Program Attendance - Spring'!DC97:DG97,'Program Attendance - Spring'!DI97:DO97,'Program Attendance - Spring'!DQ97:DW97,'Program Attendance - Spring'!DY97:EE97,'Program Attendance - Spring'!EG97:EK97)</f>
        <v>0</v>
      </c>
      <c r="Q97" s="5">
        <f>SUM('Program Attendance - Spring'!EL97:EM97,'Program Attendance - Spring'!EO97:EU97,'Program Attendance - Spring'!EW97:FC97,'Program Attendance - Spring'!FE97:FK97,'Program Attendance - Spring'!FM97:FS97)</f>
        <v>0</v>
      </c>
      <c r="R97" s="5">
        <f>SUM('Program Attendance - Spring'!FU97:GA97,'Program Attendance - Spring'!GC97:GI97,'Program Attendance - Spring'!GK97:GQ97,'Program Attendance - Spring'!GS97:GY97,'Program Attendance - Spring'!HA97:HC97)</f>
        <v>0</v>
      </c>
      <c r="S97" s="6">
        <f t="shared" si="16"/>
        <v>0</v>
      </c>
      <c r="T97" s="6">
        <f t="shared" si="12"/>
        <v>0</v>
      </c>
      <c r="U97" s="11" t="str">
        <f t="shared" si="14"/>
        <v>30 Days or Less</v>
      </c>
    </row>
    <row r="98" spans="1:21" ht="16" x14ac:dyDescent="0.2">
      <c r="A98" s="10">
        <f>'Demographic Data'!A98</f>
        <v>0</v>
      </c>
      <c r="B98" s="5">
        <f>'Demographic Data'!B98</f>
        <v>0</v>
      </c>
      <c r="C98" s="36">
        <f>'Demographic Data'!C98</f>
        <v>0</v>
      </c>
      <c r="D98" s="5">
        <f>'Demographic Data'!D98</f>
        <v>0</v>
      </c>
      <c r="E98" s="5">
        <f>SUM('Program Attendance - Fall'!E98:I98,'Program Attendance - Fall'!K98:Q98,'Program Attendance - Fall'!S98:Y98,'Program Attendance - Fall'!AA98:AG98,'Program Attendance - Fall'!AI98:AM98)</f>
        <v>0</v>
      </c>
      <c r="F98" s="5">
        <f>SUM('Program Attendance - Fall'!AN98:AO98,'Program Attendance - Fall'!AQ98:AW98,'Program Attendance - Fall'!AY98:BE98,'Program Attendance - Fall'!BG98:BM98,'Program Attendance - Fall'!BO98:BU98)</f>
        <v>0</v>
      </c>
      <c r="G98" s="5">
        <f>SUM('Program Attendance - Fall'!BW98:CC98,'Program Attendance - Fall'!CE98:CK98,'Program Attendance - Fall'!CM98:CS98,'Program Attendance - Fall'!CU98:DA98,'Program Attendance - Fall'!DC98:DE98)</f>
        <v>0</v>
      </c>
      <c r="H98" s="5">
        <f>SUM('Program Attendance - Fall'!DF98:DI98,'Program Attendance - Fall'!DK98:DQ98,'Program Attendance - Fall'!DS98:DY98,'Program Attendance - Fall'!EA98:EG98,'Program Attendance - Fall'!EI98:EM98)</f>
        <v>0</v>
      </c>
      <c r="I98" s="5">
        <f>SUM('Program Attendance - Fall'!EN98:EO98,'Program Attendance - Fall'!EQ98:EW98,'Program Attendance - Fall'!EY98:FE98,'Program Attendance - Fall'!FG98:FM98,'Program Attendance - Fall'!FO98:FU98,'Program Attendance - Fall'!FW98)</f>
        <v>0</v>
      </c>
      <c r="J98" s="5">
        <f>SUM('Program Attendance - Fall'!FX98:GC98,'Program Attendance - Fall'!GE98:GK98,'Program Attendance - Fall'!GM98:GS98,'Program Attendance - Fall'!GU98:HA98,'Program Attendance - Fall'!HC98:HF98)</f>
        <v>0</v>
      </c>
      <c r="K98" s="6">
        <f t="shared" si="15"/>
        <v>0</v>
      </c>
      <c r="L98" s="11" t="str">
        <f t="shared" si="13"/>
        <v>30 Days or Less</v>
      </c>
      <c r="M98" s="5">
        <f>SUM('Program Attendance - Spring'!E98:G98,'Program Attendance - Spring'!I98:O98,'Program Attendance - Spring'!Q98:W98,'Program Attendance - Spring'!Y98:AE98,'Program Attendance - Spring'!AG98:AJ98)</f>
        <v>0</v>
      </c>
      <c r="N98" s="5">
        <f>SUM('Program Attendance - Spring'!AK98:AM98,'Program Attendance - Spring'!AO98:AU98,'Program Attendance - Spring'!AW98:BC98,'Program Attendance - Spring'!BE98:BK98,'Program Attendance - Spring'!BM98:BS98)</f>
        <v>0</v>
      </c>
      <c r="O98" s="5">
        <f>SUM('Program Attendance - Spring'!BU98:CA98,'Program Attendance - Spring'!CC98:CI98,'Program Attendance - Spring'!CK98:CQ98,'Program Attendance - Spring'!CS98:CY98,'Program Attendance - Spring'!DA98:DB98)</f>
        <v>0</v>
      </c>
      <c r="P98" s="5">
        <f>SUM('Program Attendance - Spring'!DC98:DG98,'Program Attendance - Spring'!DI98:DO98,'Program Attendance - Spring'!DQ98:DW98,'Program Attendance - Spring'!DY98:EE98,'Program Attendance - Spring'!EG98:EK98)</f>
        <v>0</v>
      </c>
      <c r="Q98" s="5">
        <f>SUM('Program Attendance - Spring'!EL98:EM98,'Program Attendance - Spring'!EO98:EU98,'Program Attendance - Spring'!EW98:FC98,'Program Attendance - Spring'!FE98:FK98,'Program Attendance - Spring'!FM98:FS98)</f>
        <v>0</v>
      </c>
      <c r="R98" s="5">
        <f>SUM('Program Attendance - Spring'!FU98:GA98,'Program Attendance - Spring'!GC98:GI98,'Program Attendance - Spring'!GK98:GQ98,'Program Attendance - Spring'!GS98:GY98,'Program Attendance - Spring'!HA98:HC98)</f>
        <v>0</v>
      </c>
      <c r="S98" s="6">
        <f t="shared" si="16"/>
        <v>0</v>
      </c>
      <c r="T98" s="6">
        <f t="shared" ref="T98:T129" si="17">SUM(K98,S98)</f>
        <v>0</v>
      </c>
      <c r="U98" s="11" t="str">
        <f t="shared" si="14"/>
        <v>30 Days or Less</v>
      </c>
    </row>
    <row r="99" spans="1:21" ht="16" x14ac:dyDescent="0.2">
      <c r="A99" s="10">
        <f>'Demographic Data'!A99</f>
        <v>0</v>
      </c>
      <c r="B99" s="5">
        <f>'Demographic Data'!B99</f>
        <v>0</v>
      </c>
      <c r="C99" s="36">
        <f>'Demographic Data'!C99</f>
        <v>0</v>
      </c>
      <c r="D99" s="5">
        <f>'Demographic Data'!D99</f>
        <v>0</v>
      </c>
      <c r="E99" s="5">
        <f>SUM('Program Attendance - Fall'!E99:I99,'Program Attendance - Fall'!K99:Q99,'Program Attendance - Fall'!S99:Y99,'Program Attendance - Fall'!AA99:AG99,'Program Attendance - Fall'!AI99:AM99)</f>
        <v>0</v>
      </c>
      <c r="F99" s="5">
        <f>SUM('Program Attendance - Fall'!AN99:AO99,'Program Attendance - Fall'!AQ99:AW99,'Program Attendance - Fall'!AY99:BE99,'Program Attendance - Fall'!BG99:BM99,'Program Attendance - Fall'!BO99:BU99)</f>
        <v>0</v>
      </c>
      <c r="G99" s="5">
        <f>SUM('Program Attendance - Fall'!BW99:CC99,'Program Attendance - Fall'!CE99:CK99,'Program Attendance - Fall'!CM99:CS99,'Program Attendance - Fall'!CU99:DA99,'Program Attendance - Fall'!DC99:DE99)</f>
        <v>0</v>
      </c>
      <c r="H99" s="5">
        <f>SUM('Program Attendance - Fall'!DF99:DI99,'Program Attendance - Fall'!DK99:DQ99,'Program Attendance - Fall'!DS99:DY99,'Program Attendance - Fall'!EA99:EG99,'Program Attendance - Fall'!EI99:EM99)</f>
        <v>0</v>
      </c>
      <c r="I99" s="5">
        <f>SUM('Program Attendance - Fall'!EN99:EO99,'Program Attendance - Fall'!EQ99:EW99,'Program Attendance - Fall'!EY99:FE99,'Program Attendance - Fall'!FG99:FM99,'Program Attendance - Fall'!FO99:FU99,'Program Attendance - Fall'!FW99)</f>
        <v>0</v>
      </c>
      <c r="J99" s="5">
        <f>SUM('Program Attendance - Fall'!FX99:GC99,'Program Attendance - Fall'!GE99:GK99,'Program Attendance - Fall'!GM99:GS99,'Program Attendance - Fall'!GU99:HA99,'Program Attendance - Fall'!HC99:HF99)</f>
        <v>0</v>
      </c>
      <c r="K99" s="6">
        <f t="shared" si="15"/>
        <v>0</v>
      </c>
      <c r="L99" s="11" t="str">
        <f t="shared" si="13"/>
        <v>30 Days or Less</v>
      </c>
      <c r="M99" s="5">
        <f>SUM('Program Attendance - Spring'!E99:G99,'Program Attendance - Spring'!I99:O99,'Program Attendance - Spring'!Q99:W99,'Program Attendance - Spring'!Y99:AE99,'Program Attendance - Spring'!AG99:AJ99)</f>
        <v>0</v>
      </c>
      <c r="N99" s="5">
        <f>SUM('Program Attendance - Spring'!AK99:AM99,'Program Attendance - Spring'!AO99:AU99,'Program Attendance - Spring'!AW99:BC99,'Program Attendance - Spring'!BE99:BK99,'Program Attendance - Spring'!BM99:BS99)</f>
        <v>0</v>
      </c>
      <c r="O99" s="5">
        <f>SUM('Program Attendance - Spring'!BU99:CA99,'Program Attendance - Spring'!CC99:CI99,'Program Attendance - Spring'!CK99:CQ99,'Program Attendance - Spring'!CS99:CY99,'Program Attendance - Spring'!DA99:DB99)</f>
        <v>0</v>
      </c>
      <c r="P99" s="5">
        <f>SUM('Program Attendance - Spring'!DC99:DG99,'Program Attendance - Spring'!DI99:DO99,'Program Attendance - Spring'!DQ99:DW99,'Program Attendance - Spring'!DY99:EE99,'Program Attendance - Spring'!EG99:EK99)</f>
        <v>0</v>
      </c>
      <c r="Q99" s="5">
        <f>SUM('Program Attendance - Spring'!EL99:EM99,'Program Attendance - Spring'!EO99:EU99,'Program Attendance - Spring'!EW99:FC99,'Program Attendance - Spring'!FE99:FK99,'Program Attendance - Spring'!FM99:FS99)</f>
        <v>0</v>
      </c>
      <c r="R99" s="5">
        <f>SUM('Program Attendance - Spring'!FU99:GA99,'Program Attendance - Spring'!GC99:GI99,'Program Attendance - Spring'!GK99:GQ99,'Program Attendance - Spring'!GS99:GY99,'Program Attendance - Spring'!HA99:HC99)</f>
        <v>0</v>
      </c>
      <c r="S99" s="6">
        <f t="shared" si="16"/>
        <v>0</v>
      </c>
      <c r="T99" s="6">
        <f t="shared" si="17"/>
        <v>0</v>
      </c>
      <c r="U99" s="11" t="str">
        <f t="shared" si="14"/>
        <v>30 Days or Less</v>
      </c>
    </row>
    <row r="100" spans="1:21" ht="16" x14ac:dyDescent="0.2">
      <c r="A100" s="10">
        <f>'Demographic Data'!A100</f>
        <v>0</v>
      </c>
      <c r="B100" s="5">
        <f>'Demographic Data'!B100</f>
        <v>0</v>
      </c>
      <c r="C100" s="36">
        <f>'Demographic Data'!C100</f>
        <v>0</v>
      </c>
      <c r="D100" s="5">
        <f>'Demographic Data'!D100</f>
        <v>0</v>
      </c>
      <c r="E100" s="5">
        <f>SUM('Program Attendance - Fall'!E100:I100,'Program Attendance - Fall'!K100:Q100,'Program Attendance - Fall'!S100:Y100,'Program Attendance - Fall'!AA100:AG100,'Program Attendance - Fall'!AI100:AM100)</f>
        <v>0</v>
      </c>
      <c r="F100" s="5">
        <f>SUM('Program Attendance - Fall'!AN100:AO100,'Program Attendance - Fall'!AQ100:AW100,'Program Attendance - Fall'!AY100:BE100,'Program Attendance - Fall'!BG100:BM100,'Program Attendance - Fall'!BO100:BU100)</f>
        <v>0</v>
      </c>
      <c r="G100" s="5">
        <f>SUM('Program Attendance - Fall'!BW100:CC100,'Program Attendance - Fall'!CE100:CK100,'Program Attendance - Fall'!CM100:CS100,'Program Attendance - Fall'!CU100:DA100,'Program Attendance - Fall'!DC100:DE100)</f>
        <v>0</v>
      </c>
      <c r="H100" s="5">
        <f>SUM('Program Attendance - Fall'!DF100:DI100,'Program Attendance - Fall'!DK100:DQ100,'Program Attendance - Fall'!DS100:DY100,'Program Attendance - Fall'!EA100:EG100,'Program Attendance - Fall'!EI100:EM100)</f>
        <v>0</v>
      </c>
      <c r="I100" s="5">
        <f>SUM('Program Attendance - Fall'!EN100:EO100,'Program Attendance - Fall'!EQ100:EW100,'Program Attendance - Fall'!EY100:FE100,'Program Attendance - Fall'!FG100:FM100,'Program Attendance - Fall'!FO100:FU100,'Program Attendance - Fall'!FW100)</f>
        <v>0</v>
      </c>
      <c r="J100" s="5">
        <f>SUM('Program Attendance - Fall'!FX100:GC100,'Program Attendance - Fall'!GE100:GK100,'Program Attendance - Fall'!GM100:GS100,'Program Attendance - Fall'!GU100:HA100,'Program Attendance - Fall'!HC100:HF100)</f>
        <v>0</v>
      </c>
      <c r="K100" s="6">
        <f t="shared" si="15"/>
        <v>0</v>
      </c>
      <c r="L100" s="11" t="str">
        <f t="shared" si="13"/>
        <v>30 Days or Less</v>
      </c>
      <c r="M100" s="5">
        <f>SUM('Program Attendance - Spring'!E100:G100,'Program Attendance - Spring'!I100:O100,'Program Attendance - Spring'!Q100:W100,'Program Attendance - Spring'!Y100:AE100,'Program Attendance - Spring'!AG100:AJ100)</f>
        <v>0</v>
      </c>
      <c r="N100" s="5">
        <f>SUM('Program Attendance - Spring'!AK100:AM100,'Program Attendance - Spring'!AO100:AU100,'Program Attendance - Spring'!AW100:BC100,'Program Attendance - Spring'!BE100:BK100,'Program Attendance - Spring'!BM100:BS100)</f>
        <v>0</v>
      </c>
      <c r="O100" s="5">
        <f>SUM('Program Attendance - Spring'!BU100:CA100,'Program Attendance - Spring'!CC100:CI100,'Program Attendance - Spring'!CK100:CQ100,'Program Attendance - Spring'!CS100:CY100,'Program Attendance - Spring'!DA100:DB100)</f>
        <v>0</v>
      </c>
      <c r="P100" s="5">
        <f>SUM('Program Attendance - Spring'!DC100:DG100,'Program Attendance - Spring'!DI100:DO100,'Program Attendance - Spring'!DQ100:DW100,'Program Attendance - Spring'!DY100:EE100,'Program Attendance - Spring'!EG100:EK100)</f>
        <v>0</v>
      </c>
      <c r="Q100" s="5">
        <f>SUM('Program Attendance - Spring'!EL100:EM100,'Program Attendance - Spring'!EO100:EU100,'Program Attendance - Spring'!EW100:FC100,'Program Attendance - Spring'!FE100:FK100,'Program Attendance - Spring'!FM100:FS100)</f>
        <v>0</v>
      </c>
      <c r="R100" s="5">
        <f>SUM('Program Attendance - Spring'!FU100:GA100,'Program Attendance - Spring'!GC100:GI100,'Program Attendance - Spring'!GK100:GQ100,'Program Attendance - Spring'!GS100:GY100,'Program Attendance - Spring'!HA100:HC100)</f>
        <v>0</v>
      </c>
      <c r="S100" s="6">
        <f t="shared" si="16"/>
        <v>0</v>
      </c>
      <c r="T100" s="6">
        <f t="shared" si="17"/>
        <v>0</v>
      </c>
      <c r="U100" s="11" t="str">
        <f t="shared" si="14"/>
        <v>30 Days or Less</v>
      </c>
    </row>
    <row r="101" spans="1:21" ht="16" x14ac:dyDescent="0.2">
      <c r="A101" s="10">
        <f>'Demographic Data'!A101</f>
        <v>0</v>
      </c>
      <c r="B101" s="5">
        <f>'Demographic Data'!B101</f>
        <v>0</v>
      </c>
      <c r="C101" s="36">
        <f>'Demographic Data'!C101</f>
        <v>0</v>
      </c>
      <c r="D101" s="5">
        <f>'Demographic Data'!D101</f>
        <v>0</v>
      </c>
      <c r="E101" s="5">
        <f>SUM('Program Attendance - Fall'!E101:I101,'Program Attendance - Fall'!K101:Q101,'Program Attendance - Fall'!S101:Y101,'Program Attendance - Fall'!AA101:AG101,'Program Attendance - Fall'!AI101:AM101)</f>
        <v>0</v>
      </c>
      <c r="F101" s="5">
        <f>SUM('Program Attendance - Fall'!AN101:AO101,'Program Attendance - Fall'!AQ101:AW101,'Program Attendance - Fall'!AY101:BE101,'Program Attendance - Fall'!BG101:BM101,'Program Attendance - Fall'!BO101:BU101)</f>
        <v>0</v>
      </c>
      <c r="G101" s="5">
        <f>SUM('Program Attendance - Fall'!BW101:CC101,'Program Attendance - Fall'!CE101:CK101,'Program Attendance - Fall'!CM101:CS101,'Program Attendance - Fall'!CU101:DA101,'Program Attendance - Fall'!DC101:DE101)</f>
        <v>0</v>
      </c>
      <c r="H101" s="5">
        <f>SUM('Program Attendance - Fall'!DF101:DI101,'Program Attendance - Fall'!DK101:DQ101,'Program Attendance - Fall'!DS101:DY101,'Program Attendance - Fall'!EA101:EG101,'Program Attendance - Fall'!EI101:EM101)</f>
        <v>0</v>
      </c>
      <c r="I101" s="5">
        <f>SUM('Program Attendance - Fall'!EN101:EO101,'Program Attendance - Fall'!EQ101:EW101,'Program Attendance - Fall'!EY101:FE101,'Program Attendance - Fall'!FG101:FM101,'Program Attendance - Fall'!FO101:FU101,'Program Attendance - Fall'!FW101)</f>
        <v>0</v>
      </c>
      <c r="J101" s="5">
        <f>SUM('Program Attendance - Fall'!FX101:GC101,'Program Attendance - Fall'!GE101:GK101,'Program Attendance - Fall'!GM101:GS101,'Program Attendance - Fall'!GU101:HA101,'Program Attendance - Fall'!HC101:HF101)</f>
        <v>0</v>
      </c>
      <c r="K101" s="6">
        <f t="shared" si="15"/>
        <v>0</v>
      </c>
      <c r="L101" s="11" t="str">
        <f t="shared" si="13"/>
        <v>30 Days or Less</v>
      </c>
      <c r="M101" s="5">
        <f>SUM('Program Attendance - Spring'!E101:G101,'Program Attendance - Spring'!I101:O101,'Program Attendance - Spring'!Q101:W101,'Program Attendance - Spring'!Y101:AE101,'Program Attendance - Spring'!AG101:AJ101)</f>
        <v>0</v>
      </c>
      <c r="N101" s="5">
        <f>SUM('Program Attendance - Spring'!AK101:AM101,'Program Attendance - Spring'!AO101:AU101,'Program Attendance - Spring'!AW101:BC101,'Program Attendance - Spring'!BE101:BK101,'Program Attendance - Spring'!BM101:BS101)</f>
        <v>0</v>
      </c>
      <c r="O101" s="5">
        <f>SUM('Program Attendance - Spring'!BU101:CA101,'Program Attendance - Spring'!CC101:CI101,'Program Attendance - Spring'!CK101:CQ101,'Program Attendance - Spring'!CS101:CY101,'Program Attendance - Spring'!DA101:DB101)</f>
        <v>0</v>
      </c>
      <c r="P101" s="5">
        <f>SUM('Program Attendance - Spring'!DC101:DG101,'Program Attendance - Spring'!DI101:DO101,'Program Attendance - Spring'!DQ101:DW101,'Program Attendance - Spring'!DY101:EE101,'Program Attendance - Spring'!EG101:EK101)</f>
        <v>0</v>
      </c>
      <c r="Q101" s="5">
        <f>SUM('Program Attendance - Spring'!EL101:EM101,'Program Attendance - Spring'!EO101:EU101,'Program Attendance - Spring'!EW101:FC101,'Program Attendance - Spring'!FE101:FK101,'Program Attendance - Spring'!FM101:FS101)</f>
        <v>0</v>
      </c>
      <c r="R101" s="5">
        <f>SUM('Program Attendance - Spring'!FU101:GA101,'Program Attendance - Spring'!GC101:GI101,'Program Attendance - Spring'!GK101:GQ101,'Program Attendance - Spring'!GS101:GY101,'Program Attendance - Spring'!HA101:HC101)</f>
        <v>0</v>
      </c>
      <c r="S101" s="6">
        <f t="shared" si="16"/>
        <v>0</v>
      </c>
      <c r="T101" s="6">
        <f t="shared" si="17"/>
        <v>0</v>
      </c>
      <c r="U101" s="11" t="str">
        <f t="shared" si="14"/>
        <v>30 Days or Less</v>
      </c>
    </row>
    <row r="102" spans="1:21" ht="16" x14ac:dyDescent="0.2">
      <c r="A102" s="10">
        <f>'Demographic Data'!A102</f>
        <v>0</v>
      </c>
      <c r="B102" s="5">
        <f>'Demographic Data'!B102</f>
        <v>0</v>
      </c>
      <c r="C102" s="36">
        <f>'Demographic Data'!C102</f>
        <v>0</v>
      </c>
      <c r="D102" s="5">
        <f>'Demographic Data'!D102</f>
        <v>0</v>
      </c>
      <c r="E102" s="5">
        <f>SUM('Program Attendance - Fall'!E102:I102,'Program Attendance - Fall'!K102:Q102,'Program Attendance - Fall'!S102:Y102,'Program Attendance - Fall'!AA102:AG102,'Program Attendance - Fall'!AI102:AM102)</f>
        <v>0</v>
      </c>
      <c r="F102" s="5">
        <f>SUM('Program Attendance - Fall'!AN102:AO102,'Program Attendance - Fall'!AQ102:AW102,'Program Attendance - Fall'!AY102:BE102,'Program Attendance - Fall'!BG102:BM102,'Program Attendance - Fall'!BO102:BU102)</f>
        <v>0</v>
      </c>
      <c r="G102" s="5">
        <f>SUM('Program Attendance - Fall'!BW102:CC102,'Program Attendance - Fall'!CE102:CK102,'Program Attendance - Fall'!CM102:CS102,'Program Attendance - Fall'!CU102:DA102,'Program Attendance - Fall'!DC102:DE102)</f>
        <v>0</v>
      </c>
      <c r="H102" s="5">
        <f>SUM('Program Attendance - Fall'!DF102:DI102,'Program Attendance - Fall'!DK102:DQ102,'Program Attendance - Fall'!DS102:DY102,'Program Attendance - Fall'!EA102:EG102,'Program Attendance - Fall'!EI102:EM102)</f>
        <v>0</v>
      </c>
      <c r="I102" s="5">
        <f>SUM('Program Attendance - Fall'!EN102:EO102,'Program Attendance - Fall'!EQ102:EW102,'Program Attendance - Fall'!EY102:FE102,'Program Attendance - Fall'!FG102:FM102,'Program Attendance - Fall'!FO102:FU102,'Program Attendance - Fall'!FW102)</f>
        <v>0</v>
      </c>
      <c r="J102" s="5">
        <f>SUM('Program Attendance - Fall'!FX102:GC102,'Program Attendance - Fall'!GE102:GK102,'Program Attendance - Fall'!GM102:GS102,'Program Attendance - Fall'!GU102:HA102,'Program Attendance - Fall'!HC102:HF102)</f>
        <v>0</v>
      </c>
      <c r="K102" s="6">
        <f t="shared" si="15"/>
        <v>0</v>
      </c>
      <c r="L102" s="11" t="str">
        <f t="shared" si="13"/>
        <v>30 Days or Less</v>
      </c>
      <c r="M102" s="5">
        <f>SUM('Program Attendance - Spring'!E102:G102,'Program Attendance - Spring'!I102:O102,'Program Attendance - Spring'!Q102:W102,'Program Attendance - Spring'!Y102:AE102,'Program Attendance - Spring'!AG102:AJ102)</f>
        <v>0</v>
      </c>
      <c r="N102" s="5">
        <f>SUM('Program Attendance - Spring'!AK102:AM102,'Program Attendance - Spring'!AO102:AU102,'Program Attendance - Spring'!AW102:BC102,'Program Attendance - Spring'!BE102:BK102,'Program Attendance - Spring'!BM102:BS102)</f>
        <v>0</v>
      </c>
      <c r="O102" s="5">
        <f>SUM('Program Attendance - Spring'!BU102:CA102,'Program Attendance - Spring'!CC102:CI102,'Program Attendance - Spring'!CK102:CQ102,'Program Attendance - Spring'!CS102:CY102,'Program Attendance - Spring'!DA102:DB102)</f>
        <v>0</v>
      </c>
      <c r="P102" s="5">
        <f>SUM('Program Attendance - Spring'!DC102:DG102,'Program Attendance - Spring'!DI102:DO102,'Program Attendance - Spring'!DQ102:DW102,'Program Attendance - Spring'!DY102:EE102,'Program Attendance - Spring'!EG102:EK102)</f>
        <v>0</v>
      </c>
      <c r="Q102" s="5">
        <f>SUM('Program Attendance - Spring'!EL102:EM102,'Program Attendance - Spring'!EO102:EU102,'Program Attendance - Spring'!EW102:FC102,'Program Attendance - Spring'!FE102:FK102,'Program Attendance - Spring'!FM102:FS102)</f>
        <v>0</v>
      </c>
      <c r="R102" s="5">
        <f>SUM('Program Attendance - Spring'!FU102:GA102,'Program Attendance - Spring'!GC102:GI102,'Program Attendance - Spring'!GK102:GQ102,'Program Attendance - Spring'!GS102:GY102,'Program Attendance - Spring'!HA102:HC102)</f>
        <v>0</v>
      </c>
      <c r="S102" s="6">
        <f t="shared" si="16"/>
        <v>0</v>
      </c>
      <c r="T102" s="6">
        <f t="shared" si="17"/>
        <v>0</v>
      </c>
      <c r="U102" s="11" t="str">
        <f t="shared" si="14"/>
        <v>30 Days or Less</v>
      </c>
    </row>
    <row r="103" spans="1:21" ht="16" x14ac:dyDescent="0.2">
      <c r="A103" s="10">
        <f>'Demographic Data'!A103</f>
        <v>0</v>
      </c>
      <c r="B103" s="5">
        <f>'Demographic Data'!B103</f>
        <v>0</v>
      </c>
      <c r="C103" s="36">
        <f>'Demographic Data'!C103</f>
        <v>0</v>
      </c>
      <c r="D103" s="5">
        <f>'Demographic Data'!D103</f>
        <v>0</v>
      </c>
      <c r="E103" s="5">
        <f>SUM('Program Attendance - Fall'!E103:I103,'Program Attendance - Fall'!K103:Q103,'Program Attendance - Fall'!S103:Y103,'Program Attendance - Fall'!AA103:AG103,'Program Attendance - Fall'!AI103:AM103)</f>
        <v>0</v>
      </c>
      <c r="F103" s="5">
        <f>SUM('Program Attendance - Fall'!AN103:AO103,'Program Attendance - Fall'!AQ103:AW103,'Program Attendance - Fall'!AY103:BE103,'Program Attendance - Fall'!BG103:BM103,'Program Attendance - Fall'!BO103:BU103)</f>
        <v>0</v>
      </c>
      <c r="G103" s="5">
        <f>SUM('Program Attendance - Fall'!BW103:CC103,'Program Attendance - Fall'!CE103:CK103,'Program Attendance - Fall'!CM103:CS103,'Program Attendance - Fall'!CU103:DA103,'Program Attendance - Fall'!DC103:DE103)</f>
        <v>0</v>
      </c>
      <c r="H103" s="5">
        <f>SUM('Program Attendance - Fall'!DF103:DI103,'Program Attendance - Fall'!DK103:DQ103,'Program Attendance - Fall'!DS103:DY103,'Program Attendance - Fall'!EA103:EG103,'Program Attendance - Fall'!EI103:EM103)</f>
        <v>0</v>
      </c>
      <c r="I103" s="5">
        <f>SUM('Program Attendance - Fall'!EN103:EO103,'Program Attendance - Fall'!EQ103:EW103,'Program Attendance - Fall'!EY103:FE103,'Program Attendance - Fall'!FG103:FM103,'Program Attendance - Fall'!FO103:FU103,'Program Attendance - Fall'!FW103)</f>
        <v>0</v>
      </c>
      <c r="J103" s="5">
        <f>SUM('Program Attendance - Fall'!FX103:GC103,'Program Attendance - Fall'!GE103:GK103,'Program Attendance - Fall'!GM103:GS103,'Program Attendance - Fall'!GU103:HA103,'Program Attendance - Fall'!HC103:HF103)</f>
        <v>0</v>
      </c>
      <c r="K103" s="6">
        <f t="shared" si="15"/>
        <v>0</v>
      </c>
      <c r="L103" s="11" t="str">
        <f t="shared" si="13"/>
        <v>30 Days or Less</v>
      </c>
      <c r="M103" s="5">
        <f>SUM('Program Attendance - Spring'!E103:G103,'Program Attendance - Spring'!I103:O103,'Program Attendance - Spring'!Q103:W103,'Program Attendance - Spring'!Y103:AE103,'Program Attendance - Spring'!AG103:AJ103)</f>
        <v>0</v>
      </c>
      <c r="N103" s="5">
        <f>SUM('Program Attendance - Spring'!AK103:AM103,'Program Attendance - Spring'!AO103:AU103,'Program Attendance - Spring'!AW103:BC103,'Program Attendance - Spring'!BE103:BK103,'Program Attendance - Spring'!BM103:BS103)</f>
        <v>0</v>
      </c>
      <c r="O103" s="5">
        <f>SUM('Program Attendance - Spring'!BU103:CA103,'Program Attendance - Spring'!CC103:CI103,'Program Attendance - Spring'!CK103:CQ103,'Program Attendance - Spring'!CS103:CY103,'Program Attendance - Spring'!DA103:DB103)</f>
        <v>0</v>
      </c>
      <c r="P103" s="5">
        <f>SUM('Program Attendance - Spring'!DC103:DG103,'Program Attendance - Spring'!DI103:DO103,'Program Attendance - Spring'!DQ103:DW103,'Program Attendance - Spring'!DY103:EE103,'Program Attendance - Spring'!EG103:EK103)</f>
        <v>0</v>
      </c>
      <c r="Q103" s="5">
        <f>SUM('Program Attendance - Spring'!EL103:EM103,'Program Attendance - Spring'!EO103:EU103,'Program Attendance - Spring'!EW103:FC103,'Program Attendance - Spring'!FE103:FK103,'Program Attendance - Spring'!FM103:FS103)</f>
        <v>0</v>
      </c>
      <c r="R103" s="5">
        <f>SUM('Program Attendance - Spring'!FU103:GA103,'Program Attendance - Spring'!GC103:GI103,'Program Attendance - Spring'!GK103:GQ103,'Program Attendance - Spring'!GS103:GY103,'Program Attendance - Spring'!HA103:HC103)</f>
        <v>0</v>
      </c>
      <c r="S103" s="6">
        <f t="shared" si="16"/>
        <v>0</v>
      </c>
      <c r="T103" s="6">
        <f t="shared" si="17"/>
        <v>0</v>
      </c>
      <c r="U103" s="11" t="str">
        <f t="shared" si="14"/>
        <v>30 Days or Less</v>
      </c>
    </row>
    <row r="104" spans="1:21" ht="16" x14ac:dyDescent="0.2">
      <c r="A104" s="10">
        <f>'Demographic Data'!A104</f>
        <v>0</v>
      </c>
      <c r="B104" s="5">
        <f>'Demographic Data'!B104</f>
        <v>0</v>
      </c>
      <c r="C104" s="36">
        <f>'Demographic Data'!C104</f>
        <v>0</v>
      </c>
      <c r="D104" s="5">
        <f>'Demographic Data'!D104</f>
        <v>0</v>
      </c>
      <c r="E104" s="5">
        <f>SUM('Program Attendance - Fall'!E104:I104,'Program Attendance - Fall'!K104:Q104,'Program Attendance - Fall'!S104:Y104,'Program Attendance - Fall'!AA104:AG104,'Program Attendance - Fall'!AI104:AM104)</f>
        <v>0</v>
      </c>
      <c r="F104" s="5">
        <f>SUM('Program Attendance - Fall'!AN104:AO104,'Program Attendance - Fall'!AQ104:AW104,'Program Attendance - Fall'!AY104:BE104,'Program Attendance - Fall'!BG104:BM104,'Program Attendance - Fall'!BO104:BU104)</f>
        <v>0</v>
      </c>
      <c r="G104" s="5">
        <f>SUM('Program Attendance - Fall'!BW104:CC104,'Program Attendance - Fall'!CE104:CK104,'Program Attendance - Fall'!CM104:CS104,'Program Attendance - Fall'!CU104:DA104,'Program Attendance - Fall'!DC104:DE104)</f>
        <v>0</v>
      </c>
      <c r="H104" s="5">
        <f>SUM('Program Attendance - Fall'!DF104:DI104,'Program Attendance - Fall'!DK104:DQ104,'Program Attendance - Fall'!DS104:DY104,'Program Attendance - Fall'!EA104:EG104,'Program Attendance - Fall'!EI104:EM104)</f>
        <v>0</v>
      </c>
      <c r="I104" s="5">
        <f>SUM('Program Attendance - Fall'!EN104:EO104,'Program Attendance - Fall'!EQ104:EW104,'Program Attendance - Fall'!EY104:FE104,'Program Attendance - Fall'!FG104:FM104,'Program Attendance - Fall'!FO104:FU104,'Program Attendance - Fall'!FW104)</f>
        <v>0</v>
      </c>
      <c r="J104" s="5">
        <f>SUM('Program Attendance - Fall'!FX104:GC104,'Program Attendance - Fall'!GE104:GK104,'Program Attendance - Fall'!GM104:GS104,'Program Attendance - Fall'!GU104:HA104,'Program Attendance - Fall'!HC104:HF104)</f>
        <v>0</v>
      </c>
      <c r="K104" s="6">
        <f t="shared" ref="K104:K167" si="18">SUM(E104:J104)</f>
        <v>0</v>
      </c>
      <c r="L104" s="11" t="str">
        <f t="shared" si="13"/>
        <v>30 Days or Less</v>
      </c>
      <c r="M104" s="5">
        <f>SUM('Program Attendance - Spring'!E104:G104,'Program Attendance - Spring'!I104:O104,'Program Attendance - Spring'!Q104:W104,'Program Attendance - Spring'!Y104:AE104,'Program Attendance - Spring'!AG104:AJ104)</f>
        <v>0</v>
      </c>
      <c r="N104" s="5">
        <f>SUM('Program Attendance - Spring'!AK104:AM104,'Program Attendance - Spring'!AO104:AU104,'Program Attendance - Spring'!AW104:BC104,'Program Attendance - Spring'!BE104:BK104,'Program Attendance - Spring'!BM104:BS104)</f>
        <v>0</v>
      </c>
      <c r="O104" s="5">
        <f>SUM('Program Attendance - Spring'!BU104:CA104,'Program Attendance - Spring'!CC104:CI104,'Program Attendance - Spring'!CK104:CQ104,'Program Attendance - Spring'!CS104:CY104,'Program Attendance - Spring'!DA104:DB104)</f>
        <v>0</v>
      </c>
      <c r="P104" s="5">
        <f>SUM('Program Attendance - Spring'!DC104:DG104,'Program Attendance - Spring'!DI104:DO104,'Program Attendance - Spring'!DQ104:DW104,'Program Attendance - Spring'!DY104:EE104,'Program Attendance - Spring'!EG104:EK104)</f>
        <v>0</v>
      </c>
      <c r="Q104" s="5">
        <f>SUM('Program Attendance - Spring'!EL104:EM104,'Program Attendance - Spring'!EO104:EU104,'Program Attendance - Spring'!EW104:FC104,'Program Attendance - Spring'!FE104:FK104,'Program Attendance - Spring'!FM104:FS104)</f>
        <v>0</v>
      </c>
      <c r="R104" s="5">
        <f>SUM('Program Attendance - Spring'!FU104:GA104,'Program Attendance - Spring'!GC104:GI104,'Program Attendance - Spring'!GK104:GQ104,'Program Attendance - Spring'!GS104:GY104,'Program Attendance - Spring'!HA104:HC104)</f>
        <v>0</v>
      </c>
      <c r="S104" s="6">
        <f t="shared" ref="S104:S167" si="19">SUM(M104:R104)</f>
        <v>0</v>
      </c>
      <c r="T104" s="6">
        <f t="shared" si="17"/>
        <v>0</v>
      </c>
      <c r="U104" s="11" t="str">
        <f t="shared" si="14"/>
        <v>30 Days or Less</v>
      </c>
    </row>
    <row r="105" spans="1:21" ht="16" x14ac:dyDescent="0.2">
      <c r="A105" s="10">
        <f>'Demographic Data'!A105</f>
        <v>0</v>
      </c>
      <c r="B105" s="5">
        <f>'Demographic Data'!B105</f>
        <v>0</v>
      </c>
      <c r="C105" s="36">
        <f>'Demographic Data'!C105</f>
        <v>0</v>
      </c>
      <c r="D105" s="5">
        <f>'Demographic Data'!D105</f>
        <v>0</v>
      </c>
      <c r="E105" s="5">
        <f>SUM('Program Attendance - Fall'!E105:I105,'Program Attendance - Fall'!K105:Q105,'Program Attendance - Fall'!S105:Y105,'Program Attendance - Fall'!AA105:AG105,'Program Attendance - Fall'!AI105:AM105)</f>
        <v>0</v>
      </c>
      <c r="F105" s="5">
        <f>SUM('Program Attendance - Fall'!AN105:AO105,'Program Attendance - Fall'!AQ105:AW105,'Program Attendance - Fall'!AY105:BE105,'Program Attendance - Fall'!BG105:BM105,'Program Attendance - Fall'!BO105:BU105)</f>
        <v>0</v>
      </c>
      <c r="G105" s="5">
        <f>SUM('Program Attendance - Fall'!BW105:CC105,'Program Attendance - Fall'!CE105:CK105,'Program Attendance - Fall'!CM105:CS105,'Program Attendance - Fall'!CU105:DA105,'Program Attendance - Fall'!DC105:DE105)</f>
        <v>0</v>
      </c>
      <c r="H105" s="5">
        <f>SUM('Program Attendance - Fall'!DF105:DI105,'Program Attendance - Fall'!DK105:DQ105,'Program Attendance - Fall'!DS105:DY105,'Program Attendance - Fall'!EA105:EG105,'Program Attendance - Fall'!EI105:EM105)</f>
        <v>0</v>
      </c>
      <c r="I105" s="5">
        <f>SUM('Program Attendance - Fall'!EN105:EO105,'Program Attendance - Fall'!EQ105:EW105,'Program Attendance - Fall'!EY105:FE105,'Program Attendance - Fall'!FG105:FM105,'Program Attendance - Fall'!FO105:FU105,'Program Attendance - Fall'!FW105)</f>
        <v>0</v>
      </c>
      <c r="J105" s="5">
        <f>SUM('Program Attendance - Fall'!FX105:GC105,'Program Attendance - Fall'!GE105:GK105,'Program Attendance - Fall'!GM105:GS105,'Program Attendance - Fall'!GU105:HA105,'Program Attendance - Fall'!HC105:HF105)</f>
        <v>0</v>
      </c>
      <c r="K105" s="6">
        <f t="shared" si="18"/>
        <v>0</v>
      </c>
      <c r="L105" s="11" t="str">
        <f t="shared" si="13"/>
        <v>30 Days or Less</v>
      </c>
      <c r="M105" s="5">
        <f>SUM('Program Attendance - Spring'!E105:G105,'Program Attendance - Spring'!I105:O105,'Program Attendance - Spring'!Q105:W105,'Program Attendance - Spring'!Y105:AE105,'Program Attendance - Spring'!AG105:AJ105)</f>
        <v>0</v>
      </c>
      <c r="N105" s="5">
        <f>SUM('Program Attendance - Spring'!AK105:AM105,'Program Attendance - Spring'!AO105:AU105,'Program Attendance - Spring'!AW105:BC105,'Program Attendance - Spring'!BE105:BK105,'Program Attendance - Spring'!BM105:BS105)</f>
        <v>0</v>
      </c>
      <c r="O105" s="5">
        <f>SUM('Program Attendance - Spring'!BU105:CA105,'Program Attendance - Spring'!CC105:CI105,'Program Attendance - Spring'!CK105:CQ105,'Program Attendance - Spring'!CS105:CY105,'Program Attendance - Spring'!DA105:DB105)</f>
        <v>0</v>
      </c>
      <c r="P105" s="5">
        <f>SUM('Program Attendance - Spring'!DC105:DG105,'Program Attendance - Spring'!DI105:DO105,'Program Attendance - Spring'!DQ105:DW105,'Program Attendance - Spring'!DY105:EE105,'Program Attendance - Spring'!EG105:EK105)</f>
        <v>0</v>
      </c>
      <c r="Q105" s="5">
        <f>SUM('Program Attendance - Spring'!EL105:EM105,'Program Attendance - Spring'!EO105:EU105,'Program Attendance - Spring'!EW105:FC105,'Program Attendance - Spring'!FE105:FK105,'Program Attendance - Spring'!FM105:FS105)</f>
        <v>0</v>
      </c>
      <c r="R105" s="5">
        <f>SUM('Program Attendance - Spring'!FU105:GA105,'Program Attendance - Spring'!GC105:GI105,'Program Attendance - Spring'!GK105:GQ105,'Program Attendance - Spring'!GS105:GY105,'Program Attendance - Spring'!HA105:HC105)</f>
        <v>0</v>
      </c>
      <c r="S105" s="6">
        <f t="shared" si="19"/>
        <v>0</v>
      </c>
      <c r="T105" s="6">
        <f t="shared" si="17"/>
        <v>0</v>
      </c>
      <c r="U105" s="11" t="str">
        <f t="shared" si="14"/>
        <v>30 Days or Less</v>
      </c>
    </row>
    <row r="106" spans="1:21" ht="16" x14ac:dyDescent="0.2">
      <c r="A106" s="10">
        <f>'Demographic Data'!A106</f>
        <v>0</v>
      </c>
      <c r="B106" s="5">
        <f>'Demographic Data'!B106</f>
        <v>0</v>
      </c>
      <c r="C106" s="36">
        <f>'Demographic Data'!C106</f>
        <v>0</v>
      </c>
      <c r="D106" s="5">
        <f>'Demographic Data'!D106</f>
        <v>0</v>
      </c>
      <c r="E106" s="5">
        <f>SUM('Program Attendance - Fall'!E106:I106,'Program Attendance - Fall'!K106:Q106,'Program Attendance - Fall'!S106:Y106,'Program Attendance - Fall'!AA106:AG106,'Program Attendance - Fall'!AI106:AM106)</f>
        <v>0</v>
      </c>
      <c r="F106" s="5">
        <f>SUM('Program Attendance - Fall'!AN106:AO106,'Program Attendance - Fall'!AQ106:AW106,'Program Attendance - Fall'!AY106:BE106,'Program Attendance - Fall'!BG106:BM106,'Program Attendance - Fall'!BO106:BU106)</f>
        <v>0</v>
      </c>
      <c r="G106" s="5">
        <f>SUM('Program Attendance - Fall'!BW106:CC106,'Program Attendance - Fall'!CE106:CK106,'Program Attendance - Fall'!CM106:CS106,'Program Attendance - Fall'!CU106:DA106,'Program Attendance - Fall'!DC106:DE106)</f>
        <v>0</v>
      </c>
      <c r="H106" s="5">
        <f>SUM('Program Attendance - Fall'!DF106:DI106,'Program Attendance - Fall'!DK106:DQ106,'Program Attendance - Fall'!DS106:DY106,'Program Attendance - Fall'!EA106:EG106,'Program Attendance - Fall'!EI106:EM106)</f>
        <v>0</v>
      </c>
      <c r="I106" s="5">
        <f>SUM('Program Attendance - Fall'!EN106:EO106,'Program Attendance - Fall'!EQ106:EW106,'Program Attendance - Fall'!EY106:FE106,'Program Attendance - Fall'!FG106:FM106,'Program Attendance - Fall'!FO106:FU106,'Program Attendance - Fall'!FW106)</f>
        <v>0</v>
      </c>
      <c r="J106" s="5">
        <f>SUM('Program Attendance - Fall'!FX106:GC106,'Program Attendance - Fall'!GE106:GK106,'Program Attendance - Fall'!GM106:GS106,'Program Attendance - Fall'!GU106:HA106,'Program Attendance - Fall'!HC106:HF106)</f>
        <v>0</v>
      </c>
      <c r="K106" s="6">
        <f t="shared" si="18"/>
        <v>0</v>
      </c>
      <c r="L106" s="11" t="str">
        <f t="shared" si="13"/>
        <v>30 Days or Less</v>
      </c>
      <c r="M106" s="5">
        <f>SUM('Program Attendance - Spring'!E106:G106,'Program Attendance - Spring'!I106:O106,'Program Attendance - Spring'!Q106:W106,'Program Attendance - Spring'!Y106:AE106,'Program Attendance - Spring'!AG106:AJ106)</f>
        <v>0</v>
      </c>
      <c r="N106" s="5">
        <f>SUM('Program Attendance - Spring'!AK106:AM106,'Program Attendance - Spring'!AO106:AU106,'Program Attendance - Spring'!AW106:BC106,'Program Attendance - Spring'!BE106:BK106,'Program Attendance - Spring'!BM106:BS106)</f>
        <v>0</v>
      </c>
      <c r="O106" s="5">
        <f>SUM('Program Attendance - Spring'!BU106:CA106,'Program Attendance - Spring'!CC106:CI106,'Program Attendance - Spring'!CK106:CQ106,'Program Attendance - Spring'!CS106:CY106,'Program Attendance - Spring'!DA106:DB106)</f>
        <v>0</v>
      </c>
      <c r="P106" s="5">
        <f>SUM('Program Attendance - Spring'!DC106:DG106,'Program Attendance - Spring'!DI106:DO106,'Program Attendance - Spring'!DQ106:DW106,'Program Attendance - Spring'!DY106:EE106,'Program Attendance - Spring'!EG106:EK106)</f>
        <v>0</v>
      </c>
      <c r="Q106" s="5">
        <f>SUM('Program Attendance - Spring'!EL106:EM106,'Program Attendance - Spring'!EO106:EU106,'Program Attendance - Spring'!EW106:FC106,'Program Attendance - Spring'!FE106:FK106,'Program Attendance - Spring'!FM106:FS106)</f>
        <v>0</v>
      </c>
      <c r="R106" s="5">
        <f>SUM('Program Attendance - Spring'!FU106:GA106,'Program Attendance - Spring'!GC106:GI106,'Program Attendance - Spring'!GK106:GQ106,'Program Attendance - Spring'!GS106:GY106,'Program Attendance - Spring'!HA106:HC106)</f>
        <v>0</v>
      </c>
      <c r="S106" s="6">
        <f t="shared" si="19"/>
        <v>0</v>
      </c>
      <c r="T106" s="6">
        <f t="shared" si="17"/>
        <v>0</v>
      </c>
      <c r="U106" s="11" t="str">
        <f t="shared" si="14"/>
        <v>30 Days or Less</v>
      </c>
    </row>
    <row r="107" spans="1:21" ht="16" x14ac:dyDescent="0.2">
      <c r="A107" s="10">
        <f>'Demographic Data'!A107</f>
        <v>0</v>
      </c>
      <c r="B107" s="5">
        <f>'Demographic Data'!B107</f>
        <v>0</v>
      </c>
      <c r="C107" s="36">
        <f>'Demographic Data'!C107</f>
        <v>0</v>
      </c>
      <c r="D107" s="5">
        <f>'Demographic Data'!D107</f>
        <v>0</v>
      </c>
      <c r="E107" s="5">
        <f>SUM('Program Attendance - Fall'!E107:I107,'Program Attendance - Fall'!K107:Q107,'Program Attendance - Fall'!S107:Y107,'Program Attendance - Fall'!AA107:AG107,'Program Attendance - Fall'!AI107:AM107)</f>
        <v>0</v>
      </c>
      <c r="F107" s="5">
        <f>SUM('Program Attendance - Fall'!AN107:AO107,'Program Attendance - Fall'!AQ107:AW107,'Program Attendance - Fall'!AY107:BE107,'Program Attendance - Fall'!BG107:BM107,'Program Attendance - Fall'!BO107:BU107)</f>
        <v>0</v>
      </c>
      <c r="G107" s="5">
        <f>SUM('Program Attendance - Fall'!BW107:CC107,'Program Attendance - Fall'!CE107:CK107,'Program Attendance - Fall'!CM107:CS107,'Program Attendance - Fall'!CU107:DA107,'Program Attendance - Fall'!DC107:DE107)</f>
        <v>0</v>
      </c>
      <c r="H107" s="5">
        <f>SUM('Program Attendance - Fall'!DF107:DI107,'Program Attendance - Fall'!DK107:DQ107,'Program Attendance - Fall'!DS107:DY107,'Program Attendance - Fall'!EA107:EG107,'Program Attendance - Fall'!EI107:EM107)</f>
        <v>0</v>
      </c>
      <c r="I107" s="5">
        <f>SUM('Program Attendance - Fall'!EN107:EO107,'Program Attendance - Fall'!EQ107:EW107,'Program Attendance - Fall'!EY107:FE107,'Program Attendance - Fall'!FG107:FM107,'Program Attendance - Fall'!FO107:FU107,'Program Attendance - Fall'!FW107)</f>
        <v>0</v>
      </c>
      <c r="J107" s="5">
        <f>SUM('Program Attendance - Fall'!FX107:GC107,'Program Attendance - Fall'!GE107:GK107,'Program Attendance - Fall'!GM107:GS107,'Program Attendance - Fall'!GU107:HA107,'Program Attendance - Fall'!HC107:HF107)</f>
        <v>0</v>
      </c>
      <c r="K107" s="6">
        <f t="shared" si="18"/>
        <v>0</v>
      </c>
      <c r="L107" s="11" t="str">
        <f t="shared" si="13"/>
        <v>30 Days or Less</v>
      </c>
      <c r="M107" s="5">
        <f>SUM('Program Attendance - Spring'!E107:G107,'Program Attendance - Spring'!I107:O107,'Program Attendance - Spring'!Q107:W107,'Program Attendance - Spring'!Y107:AE107,'Program Attendance - Spring'!AG107:AJ107)</f>
        <v>0</v>
      </c>
      <c r="N107" s="5">
        <f>SUM('Program Attendance - Spring'!AK107:AM107,'Program Attendance - Spring'!AO107:AU107,'Program Attendance - Spring'!AW107:BC107,'Program Attendance - Spring'!BE107:BK107,'Program Attendance - Spring'!BM107:BS107)</f>
        <v>0</v>
      </c>
      <c r="O107" s="5">
        <f>SUM('Program Attendance - Spring'!BU107:CA107,'Program Attendance - Spring'!CC107:CI107,'Program Attendance - Spring'!CK107:CQ107,'Program Attendance - Spring'!CS107:CY107,'Program Attendance - Spring'!DA107:DB107)</f>
        <v>0</v>
      </c>
      <c r="P107" s="5">
        <f>SUM('Program Attendance - Spring'!DC107:DG107,'Program Attendance - Spring'!DI107:DO107,'Program Attendance - Spring'!DQ107:DW107,'Program Attendance - Spring'!DY107:EE107,'Program Attendance - Spring'!EG107:EK107)</f>
        <v>0</v>
      </c>
      <c r="Q107" s="5">
        <f>SUM('Program Attendance - Spring'!EL107:EM107,'Program Attendance - Spring'!EO107:EU107,'Program Attendance - Spring'!EW107:FC107,'Program Attendance - Spring'!FE107:FK107,'Program Attendance - Spring'!FM107:FS107)</f>
        <v>0</v>
      </c>
      <c r="R107" s="5">
        <f>SUM('Program Attendance - Spring'!FU107:GA107,'Program Attendance - Spring'!GC107:GI107,'Program Attendance - Spring'!GK107:GQ107,'Program Attendance - Spring'!GS107:GY107,'Program Attendance - Spring'!HA107:HC107)</f>
        <v>0</v>
      </c>
      <c r="S107" s="6">
        <f t="shared" si="19"/>
        <v>0</v>
      </c>
      <c r="T107" s="6">
        <f t="shared" si="17"/>
        <v>0</v>
      </c>
      <c r="U107" s="11" t="str">
        <f t="shared" si="14"/>
        <v>30 Days or Less</v>
      </c>
    </row>
    <row r="108" spans="1:21" ht="16" x14ac:dyDescent="0.2">
      <c r="A108" s="10">
        <f>'Demographic Data'!A108</f>
        <v>0</v>
      </c>
      <c r="B108" s="5">
        <f>'Demographic Data'!B108</f>
        <v>0</v>
      </c>
      <c r="C108" s="36">
        <f>'Demographic Data'!C108</f>
        <v>0</v>
      </c>
      <c r="D108" s="5">
        <f>'Demographic Data'!D108</f>
        <v>0</v>
      </c>
      <c r="E108" s="5">
        <f>SUM('Program Attendance - Fall'!E108:I108,'Program Attendance - Fall'!K108:Q108,'Program Attendance - Fall'!S108:Y108,'Program Attendance - Fall'!AA108:AG108,'Program Attendance - Fall'!AI108:AM108)</f>
        <v>0</v>
      </c>
      <c r="F108" s="5">
        <f>SUM('Program Attendance - Fall'!AN108:AO108,'Program Attendance - Fall'!AQ108:AW108,'Program Attendance - Fall'!AY108:BE108,'Program Attendance - Fall'!BG108:BM108,'Program Attendance - Fall'!BO108:BU108)</f>
        <v>0</v>
      </c>
      <c r="G108" s="5">
        <f>SUM('Program Attendance - Fall'!BW108:CC108,'Program Attendance - Fall'!CE108:CK108,'Program Attendance - Fall'!CM108:CS108,'Program Attendance - Fall'!CU108:DA108,'Program Attendance - Fall'!DC108:DE108)</f>
        <v>0</v>
      </c>
      <c r="H108" s="5">
        <f>SUM('Program Attendance - Fall'!DF108:DI108,'Program Attendance - Fall'!DK108:DQ108,'Program Attendance - Fall'!DS108:DY108,'Program Attendance - Fall'!EA108:EG108,'Program Attendance - Fall'!EI108:EM108)</f>
        <v>0</v>
      </c>
      <c r="I108" s="5">
        <f>SUM('Program Attendance - Fall'!EN108:EO108,'Program Attendance - Fall'!EQ108:EW108,'Program Attendance - Fall'!EY108:FE108,'Program Attendance - Fall'!FG108:FM108,'Program Attendance - Fall'!FO108:FU108,'Program Attendance - Fall'!FW108)</f>
        <v>0</v>
      </c>
      <c r="J108" s="5">
        <f>SUM('Program Attendance - Fall'!FX108:GC108,'Program Attendance - Fall'!GE108:GK108,'Program Attendance - Fall'!GM108:GS108,'Program Attendance - Fall'!GU108:HA108,'Program Attendance - Fall'!HC108:HF108)</f>
        <v>0</v>
      </c>
      <c r="K108" s="6">
        <f t="shared" si="18"/>
        <v>0</v>
      </c>
      <c r="L108" s="11" t="str">
        <f t="shared" si="13"/>
        <v>30 Days or Less</v>
      </c>
      <c r="M108" s="5">
        <f>SUM('Program Attendance - Spring'!E108:G108,'Program Attendance - Spring'!I108:O108,'Program Attendance - Spring'!Q108:W108,'Program Attendance - Spring'!Y108:AE108,'Program Attendance - Spring'!AG108:AJ108)</f>
        <v>0</v>
      </c>
      <c r="N108" s="5">
        <f>SUM('Program Attendance - Spring'!AK108:AM108,'Program Attendance - Spring'!AO108:AU108,'Program Attendance - Spring'!AW108:BC108,'Program Attendance - Spring'!BE108:BK108,'Program Attendance - Spring'!BM108:BS108)</f>
        <v>0</v>
      </c>
      <c r="O108" s="5">
        <f>SUM('Program Attendance - Spring'!BU108:CA108,'Program Attendance - Spring'!CC108:CI108,'Program Attendance - Spring'!CK108:CQ108,'Program Attendance - Spring'!CS108:CY108,'Program Attendance - Spring'!DA108:DB108)</f>
        <v>0</v>
      </c>
      <c r="P108" s="5">
        <f>SUM('Program Attendance - Spring'!DC108:DG108,'Program Attendance - Spring'!DI108:DO108,'Program Attendance - Spring'!DQ108:DW108,'Program Attendance - Spring'!DY108:EE108,'Program Attendance - Spring'!EG108:EK108)</f>
        <v>0</v>
      </c>
      <c r="Q108" s="5">
        <f>SUM('Program Attendance - Spring'!EL108:EM108,'Program Attendance - Spring'!EO108:EU108,'Program Attendance - Spring'!EW108:FC108,'Program Attendance - Spring'!FE108:FK108,'Program Attendance - Spring'!FM108:FS108)</f>
        <v>0</v>
      </c>
      <c r="R108" s="5">
        <f>SUM('Program Attendance - Spring'!FU108:GA108,'Program Attendance - Spring'!GC108:GI108,'Program Attendance - Spring'!GK108:GQ108,'Program Attendance - Spring'!GS108:GY108,'Program Attendance - Spring'!HA108:HC108)</f>
        <v>0</v>
      </c>
      <c r="S108" s="6">
        <f t="shared" si="19"/>
        <v>0</v>
      </c>
      <c r="T108" s="6">
        <f t="shared" si="17"/>
        <v>0</v>
      </c>
      <c r="U108" s="11" t="str">
        <f t="shared" si="14"/>
        <v>30 Days or Less</v>
      </c>
    </row>
    <row r="109" spans="1:21" ht="16" x14ac:dyDescent="0.2">
      <c r="A109" s="10">
        <f>'Demographic Data'!A109</f>
        <v>0</v>
      </c>
      <c r="B109" s="5">
        <f>'Demographic Data'!B109</f>
        <v>0</v>
      </c>
      <c r="C109" s="36">
        <f>'Demographic Data'!C109</f>
        <v>0</v>
      </c>
      <c r="D109" s="5">
        <f>'Demographic Data'!D109</f>
        <v>0</v>
      </c>
      <c r="E109" s="5">
        <f>SUM('Program Attendance - Fall'!E109:I109,'Program Attendance - Fall'!K109:Q109,'Program Attendance - Fall'!S109:Y109,'Program Attendance - Fall'!AA109:AG109,'Program Attendance - Fall'!AI109:AM109)</f>
        <v>0</v>
      </c>
      <c r="F109" s="5">
        <f>SUM('Program Attendance - Fall'!AN109:AO109,'Program Attendance - Fall'!AQ109:AW109,'Program Attendance - Fall'!AY109:BE109,'Program Attendance - Fall'!BG109:BM109,'Program Attendance - Fall'!BO109:BU109)</f>
        <v>0</v>
      </c>
      <c r="G109" s="5">
        <f>SUM('Program Attendance - Fall'!BW109:CC109,'Program Attendance - Fall'!CE109:CK109,'Program Attendance - Fall'!CM109:CS109,'Program Attendance - Fall'!CU109:DA109,'Program Attendance - Fall'!DC109:DE109)</f>
        <v>0</v>
      </c>
      <c r="H109" s="5">
        <f>SUM('Program Attendance - Fall'!DF109:DI109,'Program Attendance - Fall'!DK109:DQ109,'Program Attendance - Fall'!DS109:DY109,'Program Attendance - Fall'!EA109:EG109,'Program Attendance - Fall'!EI109:EM109)</f>
        <v>0</v>
      </c>
      <c r="I109" s="5">
        <f>SUM('Program Attendance - Fall'!EN109:EO109,'Program Attendance - Fall'!EQ109:EW109,'Program Attendance - Fall'!EY109:FE109,'Program Attendance - Fall'!FG109:FM109,'Program Attendance - Fall'!FO109:FU109,'Program Attendance - Fall'!FW109)</f>
        <v>0</v>
      </c>
      <c r="J109" s="5">
        <f>SUM('Program Attendance - Fall'!FX109:GC109,'Program Attendance - Fall'!GE109:GK109,'Program Attendance - Fall'!GM109:GS109,'Program Attendance - Fall'!GU109:HA109,'Program Attendance - Fall'!HC109:HF109)</f>
        <v>0</v>
      </c>
      <c r="K109" s="6">
        <f t="shared" si="18"/>
        <v>0</v>
      </c>
      <c r="L109" s="11" t="str">
        <f t="shared" si="13"/>
        <v>30 Days or Less</v>
      </c>
      <c r="M109" s="5">
        <f>SUM('Program Attendance - Spring'!E109:G109,'Program Attendance - Spring'!I109:O109,'Program Attendance - Spring'!Q109:W109,'Program Attendance - Spring'!Y109:AE109,'Program Attendance - Spring'!AG109:AJ109)</f>
        <v>0</v>
      </c>
      <c r="N109" s="5">
        <f>SUM('Program Attendance - Spring'!AK109:AM109,'Program Attendance - Spring'!AO109:AU109,'Program Attendance - Spring'!AW109:BC109,'Program Attendance - Spring'!BE109:BK109,'Program Attendance - Spring'!BM109:BS109)</f>
        <v>0</v>
      </c>
      <c r="O109" s="5">
        <f>SUM('Program Attendance - Spring'!BU109:CA109,'Program Attendance - Spring'!CC109:CI109,'Program Attendance - Spring'!CK109:CQ109,'Program Attendance - Spring'!CS109:CY109,'Program Attendance - Spring'!DA109:DB109)</f>
        <v>0</v>
      </c>
      <c r="P109" s="5">
        <f>SUM('Program Attendance - Spring'!DC109:DG109,'Program Attendance - Spring'!DI109:DO109,'Program Attendance - Spring'!DQ109:DW109,'Program Attendance - Spring'!DY109:EE109,'Program Attendance - Spring'!EG109:EK109)</f>
        <v>0</v>
      </c>
      <c r="Q109" s="5">
        <f>SUM('Program Attendance - Spring'!EL109:EM109,'Program Attendance - Spring'!EO109:EU109,'Program Attendance - Spring'!EW109:FC109,'Program Attendance - Spring'!FE109:FK109,'Program Attendance - Spring'!FM109:FS109)</f>
        <v>0</v>
      </c>
      <c r="R109" s="5">
        <f>SUM('Program Attendance - Spring'!FU109:GA109,'Program Attendance - Spring'!GC109:GI109,'Program Attendance - Spring'!GK109:GQ109,'Program Attendance - Spring'!GS109:GY109,'Program Attendance - Spring'!HA109:HC109)</f>
        <v>0</v>
      </c>
      <c r="S109" s="6">
        <f t="shared" si="19"/>
        <v>0</v>
      </c>
      <c r="T109" s="6">
        <f t="shared" si="17"/>
        <v>0</v>
      </c>
      <c r="U109" s="11" t="str">
        <f t="shared" si="14"/>
        <v>30 Days or Less</v>
      </c>
    </row>
    <row r="110" spans="1:21" ht="16" x14ac:dyDescent="0.2">
      <c r="A110" s="10">
        <f>'Demographic Data'!A110</f>
        <v>0</v>
      </c>
      <c r="B110" s="5">
        <f>'Demographic Data'!B110</f>
        <v>0</v>
      </c>
      <c r="C110" s="36">
        <f>'Demographic Data'!C110</f>
        <v>0</v>
      </c>
      <c r="D110" s="5">
        <f>'Demographic Data'!D110</f>
        <v>0</v>
      </c>
      <c r="E110" s="5">
        <f>SUM('Program Attendance - Fall'!E110:I110,'Program Attendance - Fall'!K110:Q110,'Program Attendance - Fall'!S110:Y110,'Program Attendance - Fall'!AA110:AG110,'Program Attendance - Fall'!AI110:AM110)</f>
        <v>0</v>
      </c>
      <c r="F110" s="5">
        <f>SUM('Program Attendance - Fall'!AN110:AO110,'Program Attendance - Fall'!AQ110:AW110,'Program Attendance - Fall'!AY110:BE110,'Program Attendance - Fall'!BG110:BM110,'Program Attendance - Fall'!BO110:BU110)</f>
        <v>0</v>
      </c>
      <c r="G110" s="5">
        <f>SUM('Program Attendance - Fall'!BW110:CC110,'Program Attendance - Fall'!CE110:CK110,'Program Attendance - Fall'!CM110:CS110,'Program Attendance - Fall'!CU110:DA110,'Program Attendance - Fall'!DC110:DE110)</f>
        <v>0</v>
      </c>
      <c r="H110" s="5">
        <f>SUM('Program Attendance - Fall'!DF110:DI110,'Program Attendance - Fall'!DK110:DQ110,'Program Attendance - Fall'!DS110:DY110,'Program Attendance - Fall'!EA110:EG110,'Program Attendance - Fall'!EI110:EM110)</f>
        <v>0</v>
      </c>
      <c r="I110" s="5">
        <f>SUM('Program Attendance - Fall'!EN110:EO110,'Program Attendance - Fall'!EQ110:EW110,'Program Attendance - Fall'!EY110:FE110,'Program Attendance - Fall'!FG110:FM110,'Program Attendance - Fall'!FO110:FU110,'Program Attendance - Fall'!FW110)</f>
        <v>0</v>
      </c>
      <c r="J110" s="5">
        <f>SUM('Program Attendance - Fall'!FX110:GC110,'Program Attendance - Fall'!GE110:GK110,'Program Attendance - Fall'!GM110:GS110,'Program Attendance - Fall'!GU110:HA110,'Program Attendance - Fall'!HC110:HF110)</f>
        <v>0</v>
      </c>
      <c r="K110" s="6">
        <f t="shared" si="18"/>
        <v>0</v>
      </c>
      <c r="L110" s="11" t="str">
        <f t="shared" si="13"/>
        <v>30 Days or Less</v>
      </c>
      <c r="M110" s="5">
        <f>SUM('Program Attendance - Spring'!E110:G110,'Program Attendance - Spring'!I110:O110,'Program Attendance - Spring'!Q110:W110,'Program Attendance - Spring'!Y110:AE110,'Program Attendance - Spring'!AG110:AJ110)</f>
        <v>0</v>
      </c>
      <c r="N110" s="5">
        <f>SUM('Program Attendance - Spring'!AK110:AM110,'Program Attendance - Spring'!AO110:AU110,'Program Attendance - Spring'!AW110:BC110,'Program Attendance - Spring'!BE110:BK110,'Program Attendance - Spring'!BM110:BS110)</f>
        <v>0</v>
      </c>
      <c r="O110" s="5">
        <f>SUM('Program Attendance - Spring'!BU110:CA110,'Program Attendance - Spring'!CC110:CI110,'Program Attendance - Spring'!CK110:CQ110,'Program Attendance - Spring'!CS110:CY110,'Program Attendance - Spring'!DA110:DB110)</f>
        <v>0</v>
      </c>
      <c r="P110" s="5">
        <f>SUM('Program Attendance - Spring'!DC110:DG110,'Program Attendance - Spring'!DI110:DO110,'Program Attendance - Spring'!DQ110:DW110,'Program Attendance - Spring'!DY110:EE110,'Program Attendance - Spring'!EG110:EK110)</f>
        <v>0</v>
      </c>
      <c r="Q110" s="5">
        <f>SUM('Program Attendance - Spring'!EL110:EM110,'Program Attendance - Spring'!EO110:EU110,'Program Attendance - Spring'!EW110:FC110,'Program Attendance - Spring'!FE110:FK110,'Program Attendance - Spring'!FM110:FS110)</f>
        <v>0</v>
      </c>
      <c r="R110" s="5">
        <f>SUM('Program Attendance - Spring'!FU110:GA110,'Program Attendance - Spring'!GC110:GI110,'Program Attendance - Spring'!GK110:GQ110,'Program Attendance - Spring'!GS110:GY110,'Program Attendance - Spring'!HA110:HC110)</f>
        <v>0</v>
      </c>
      <c r="S110" s="6">
        <f t="shared" si="19"/>
        <v>0</v>
      </c>
      <c r="T110" s="6">
        <f t="shared" si="17"/>
        <v>0</v>
      </c>
      <c r="U110" s="11" t="str">
        <f t="shared" si="14"/>
        <v>30 Days or Less</v>
      </c>
    </row>
    <row r="111" spans="1:21" ht="16" x14ac:dyDescent="0.2">
      <c r="A111" s="10">
        <f>'Demographic Data'!A111</f>
        <v>0</v>
      </c>
      <c r="B111" s="5">
        <f>'Demographic Data'!B111</f>
        <v>0</v>
      </c>
      <c r="C111" s="36">
        <f>'Demographic Data'!C111</f>
        <v>0</v>
      </c>
      <c r="D111" s="5">
        <f>'Demographic Data'!D111</f>
        <v>0</v>
      </c>
      <c r="E111" s="5">
        <f>SUM('Program Attendance - Fall'!E111:I111,'Program Attendance - Fall'!K111:Q111,'Program Attendance - Fall'!S111:Y111,'Program Attendance - Fall'!AA111:AG111,'Program Attendance - Fall'!AI111:AM111)</f>
        <v>0</v>
      </c>
      <c r="F111" s="5">
        <f>SUM('Program Attendance - Fall'!AN111:AO111,'Program Attendance - Fall'!AQ111:AW111,'Program Attendance - Fall'!AY111:BE111,'Program Attendance - Fall'!BG111:BM111,'Program Attendance - Fall'!BO111:BU111)</f>
        <v>0</v>
      </c>
      <c r="G111" s="5">
        <f>SUM('Program Attendance - Fall'!BW111:CC111,'Program Attendance - Fall'!CE111:CK111,'Program Attendance - Fall'!CM111:CS111,'Program Attendance - Fall'!CU111:DA111,'Program Attendance - Fall'!DC111:DE111)</f>
        <v>0</v>
      </c>
      <c r="H111" s="5">
        <f>SUM('Program Attendance - Fall'!DF111:DI111,'Program Attendance - Fall'!DK111:DQ111,'Program Attendance - Fall'!DS111:DY111,'Program Attendance - Fall'!EA111:EG111,'Program Attendance - Fall'!EI111:EM111)</f>
        <v>0</v>
      </c>
      <c r="I111" s="5">
        <f>SUM('Program Attendance - Fall'!EN111:EO111,'Program Attendance - Fall'!EQ111:EW111,'Program Attendance - Fall'!EY111:FE111,'Program Attendance - Fall'!FG111:FM111,'Program Attendance - Fall'!FO111:FU111,'Program Attendance - Fall'!FW111)</f>
        <v>0</v>
      </c>
      <c r="J111" s="5">
        <f>SUM('Program Attendance - Fall'!FX111:GC111,'Program Attendance - Fall'!GE111:GK111,'Program Attendance - Fall'!GM111:GS111,'Program Attendance - Fall'!GU111:HA111,'Program Attendance - Fall'!HC111:HF111)</f>
        <v>0</v>
      </c>
      <c r="K111" s="6">
        <f t="shared" si="18"/>
        <v>0</v>
      </c>
      <c r="L111" s="11" t="str">
        <f t="shared" si="13"/>
        <v>30 Days or Less</v>
      </c>
      <c r="M111" s="5">
        <f>SUM('Program Attendance - Spring'!E111:G111,'Program Attendance - Spring'!I111:O111,'Program Attendance - Spring'!Q111:W111,'Program Attendance - Spring'!Y111:AE111,'Program Attendance - Spring'!AG111:AJ111)</f>
        <v>0</v>
      </c>
      <c r="N111" s="5">
        <f>SUM('Program Attendance - Spring'!AK111:AM111,'Program Attendance - Spring'!AO111:AU111,'Program Attendance - Spring'!AW111:BC111,'Program Attendance - Spring'!BE111:BK111,'Program Attendance - Spring'!BM111:BS111)</f>
        <v>0</v>
      </c>
      <c r="O111" s="5">
        <f>SUM('Program Attendance - Spring'!BU111:CA111,'Program Attendance - Spring'!CC111:CI111,'Program Attendance - Spring'!CK111:CQ111,'Program Attendance - Spring'!CS111:CY111,'Program Attendance - Spring'!DA111:DB111)</f>
        <v>0</v>
      </c>
      <c r="P111" s="5">
        <f>SUM('Program Attendance - Spring'!DC111:DG111,'Program Attendance - Spring'!DI111:DO111,'Program Attendance - Spring'!DQ111:DW111,'Program Attendance - Spring'!DY111:EE111,'Program Attendance - Spring'!EG111:EK111)</f>
        <v>0</v>
      </c>
      <c r="Q111" s="5">
        <f>SUM('Program Attendance - Spring'!EL111:EM111,'Program Attendance - Spring'!EO111:EU111,'Program Attendance - Spring'!EW111:FC111,'Program Attendance - Spring'!FE111:FK111,'Program Attendance - Spring'!FM111:FS111)</f>
        <v>0</v>
      </c>
      <c r="R111" s="5">
        <f>SUM('Program Attendance - Spring'!FU111:GA111,'Program Attendance - Spring'!GC111:GI111,'Program Attendance - Spring'!GK111:GQ111,'Program Attendance - Spring'!GS111:GY111,'Program Attendance - Spring'!HA111:HC111)</f>
        <v>0</v>
      </c>
      <c r="S111" s="6">
        <f t="shared" si="19"/>
        <v>0</v>
      </c>
      <c r="T111" s="6">
        <f t="shared" si="17"/>
        <v>0</v>
      </c>
      <c r="U111" s="11" t="str">
        <f t="shared" si="14"/>
        <v>30 Days or Less</v>
      </c>
    </row>
    <row r="112" spans="1:21" ht="16" x14ac:dyDescent="0.2">
      <c r="A112" s="10">
        <f>'Demographic Data'!A112</f>
        <v>0</v>
      </c>
      <c r="B112" s="5">
        <f>'Demographic Data'!B112</f>
        <v>0</v>
      </c>
      <c r="C112" s="36">
        <f>'Demographic Data'!C112</f>
        <v>0</v>
      </c>
      <c r="D112" s="5">
        <f>'Demographic Data'!D112</f>
        <v>0</v>
      </c>
      <c r="E112" s="5">
        <f>SUM('Program Attendance - Fall'!E112:I112,'Program Attendance - Fall'!K112:Q112,'Program Attendance - Fall'!S112:Y112,'Program Attendance - Fall'!AA112:AG112,'Program Attendance - Fall'!AI112:AM112)</f>
        <v>0</v>
      </c>
      <c r="F112" s="5">
        <f>SUM('Program Attendance - Fall'!AN112:AO112,'Program Attendance - Fall'!AQ112:AW112,'Program Attendance - Fall'!AY112:BE112,'Program Attendance - Fall'!BG112:BM112,'Program Attendance - Fall'!BO112:BU112)</f>
        <v>0</v>
      </c>
      <c r="G112" s="5">
        <f>SUM('Program Attendance - Fall'!BW112:CC112,'Program Attendance - Fall'!CE112:CK112,'Program Attendance - Fall'!CM112:CS112,'Program Attendance - Fall'!CU112:DA112,'Program Attendance - Fall'!DC112:DE112)</f>
        <v>0</v>
      </c>
      <c r="H112" s="5">
        <f>SUM('Program Attendance - Fall'!DF112:DI112,'Program Attendance - Fall'!DK112:DQ112,'Program Attendance - Fall'!DS112:DY112,'Program Attendance - Fall'!EA112:EG112,'Program Attendance - Fall'!EI112:EM112)</f>
        <v>0</v>
      </c>
      <c r="I112" s="5">
        <f>SUM('Program Attendance - Fall'!EN112:EO112,'Program Attendance - Fall'!EQ112:EW112,'Program Attendance - Fall'!EY112:FE112,'Program Attendance - Fall'!FG112:FM112,'Program Attendance - Fall'!FO112:FU112,'Program Attendance - Fall'!FW112)</f>
        <v>0</v>
      </c>
      <c r="J112" s="5">
        <f>SUM('Program Attendance - Fall'!FX112:GC112,'Program Attendance - Fall'!GE112:GK112,'Program Attendance - Fall'!GM112:GS112,'Program Attendance - Fall'!GU112:HA112,'Program Attendance - Fall'!HC112:HF112)</f>
        <v>0</v>
      </c>
      <c r="K112" s="6">
        <f t="shared" si="18"/>
        <v>0</v>
      </c>
      <c r="L112" s="11" t="str">
        <f t="shared" si="13"/>
        <v>30 Days or Less</v>
      </c>
      <c r="M112" s="5">
        <f>SUM('Program Attendance - Spring'!E112:G112,'Program Attendance - Spring'!I112:O112,'Program Attendance - Spring'!Q112:W112,'Program Attendance - Spring'!Y112:AE112,'Program Attendance - Spring'!AG112:AJ112)</f>
        <v>0</v>
      </c>
      <c r="N112" s="5">
        <f>SUM('Program Attendance - Spring'!AK112:AM112,'Program Attendance - Spring'!AO112:AU112,'Program Attendance - Spring'!AW112:BC112,'Program Attendance - Spring'!BE112:BK112,'Program Attendance - Spring'!BM112:BS112)</f>
        <v>0</v>
      </c>
      <c r="O112" s="5">
        <f>SUM('Program Attendance - Spring'!BU112:CA112,'Program Attendance - Spring'!CC112:CI112,'Program Attendance - Spring'!CK112:CQ112,'Program Attendance - Spring'!CS112:CY112,'Program Attendance - Spring'!DA112:DB112)</f>
        <v>0</v>
      </c>
      <c r="P112" s="5">
        <f>SUM('Program Attendance - Spring'!DC112:DG112,'Program Attendance - Spring'!DI112:DO112,'Program Attendance - Spring'!DQ112:DW112,'Program Attendance - Spring'!DY112:EE112,'Program Attendance - Spring'!EG112:EK112)</f>
        <v>0</v>
      </c>
      <c r="Q112" s="5">
        <f>SUM('Program Attendance - Spring'!EL112:EM112,'Program Attendance - Spring'!EO112:EU112,'Program Attendance - Spring'!EW112:FC112,'Program Attendance - Spring'!FE112:FK112,'Program Attendance - Spring'!FM112:FS112)</f>
        <v>0</v>
      </c>
      <c r="R112" s="5">
        <f>SUM('Program Attendance - Spring'!FU112:GA112,'Program Attendance - Spring'!GC112:GI112,'Program Attendance - Spring'!GK112:GQ112,'Program Attendance - Spring'!GS112:GY112,'Program Attendance - Spring'!HA112:HC112)</f>
        <v>0</v>
      </c>
      <c r="S112" s="6">
        <f t="shared" si="19"/>
        <v>0</v>
      </c>
      <c r="T112" s="6">
        <f t="shared" si="17"/>
        <v>0</v>
      </c>
      <c r="U112" s="11" t="str">
        <f t="shared" si="14"/>
        <v>30 Days or Less</v>
      </c>
    </row>
    <row r="113" spans="1:21" ht="16" x14ac:dyDescent="0.2">
      <c r="A113" s="10">
        <f>'Demographic Data'!A113</f>
        <v>0</v>
      </c>
      <c r="B113" s="5">
        <f>'Demographic Data'!B113</f>
        <v>0</v>
      </c>
      <c r="C113" s="36">
        <f>'Demographic Data'!C113</f>
        <v>0</v>
      </c>
      <c r="D113" s="5">
        <f>'Demographic Data'!D113</f>
        <v>0</v>
      </c>
      <c r="E113" s="5">
        <f>SUM('Program Attendance - Fall'!E113:I113,'Program Attendance - Fall'!K113:Q113,'Program Attendance - Fall'!S113:Y113,'Program Attendance - Fall'!AA113:AG113,'Program Attendance - Fall'!AI113:AM113)</f>
        <v>0</v>
      </c>
      <c r="F113" s="5">
        <f>SUM('Program Attendance - Fall'!AN113:AO113,'Program Attendance - Fall'!AQ113:AW113,'Program Attendance - Fall'!AY113:BE113,'Program Attendance - Fall'!BG113:BM113,'Program Attendance - Fall'!BO113:BU113)</f>
        <v>0</v>
      </c>
      <c r="G113" s="5">
        <f>SUM('Program Attendance - Fall'!BW113:CC113,'Program Attendance - Fall'!CE113:CK113,'Program Attendance - Fall'!CM113:CS113,'Program Attendance - Fall'!CU113:DA113,'Program Attendance - Fall'!DC113:DE113)</f>
        <v>0</v>
      </c>
      <c r="H113" s="5">
        <f>SUM('Program Attendance - Fall'!DF113:DI113,'Program Attendance - Fall'!DK113:DQ113,'Program Attendance - Fall'!DS113:DY113,'Program Attendance - Fall'!EA113:EG113,'Program Attendance - Fall'!EI113:EM113)</f>
        <v>0</v>
      </c>
      <c r="I113" s="5">
        <f>SUM('Program Attendance - Fall'!EN113:EO113,'Program Attendance - Fall'!EQ113:EW113,'Program Attendance - Fall'!EY113:FE113,'Program Attendance - Fall'!FG113:FM113,'Program Attendance - Fall'!FO113:FU113,'Program Attendance - Fall'!FW113)</f>
        <v>0</v>
      </c>
      <c r="J113" s="5">
        <f>SUM('Program Attendance - Fall'!FX113:GC113,'Program Attendance - Fall'!GE113:GK113,'Program Attendance - Fall'!GM113:GS113,'Program Attendance - Fall'!GU113:HA113,'Program Attendance - Fall'!HC113:HF113)</f>
        <v>0</v>
      </c>
      <c r="K113" s="6">
        <f t="shared" si="18"/>
        <v>0</v>
      </c>
      <c r="L113" s="11" t="str">
        <f t="shared" si="13"/>
        <v>30 Days or Less</v>
      </c>
      <c r="M113" s="5">
        <f>SUM('Program Attendance - Spring'!E113:G113,'Program Attendance - Spring'!I113:O113,'Program Attendance - Spring'!Q113:W113,'Program Attendance - Spring'!Y113:AE113,'Program Attendance - Spring'!AG113:AJ113)</f>
        <v>0</v>
      </c>
      <c r="N113" s="5">
        <f>SUM('Program Attendance - Spring'!AK113:AM113,'Program Attendance - Spring'!AO113:AU113,'Program Attendance - Spring'!AW113:BC113,'Program Attendance - Spring'!BE113:BK113,'Program Attendance - Spring'!BM113:BS113)</f>
        <v>0</v>
      </c>
      <c r="O113" s="5">
        <f>SUM('Program Attendance - Spring'!BU113:CA113,'Program Attendance - Spring'!CC113:CI113,'Program Attendance - Spring'!CK113:CQ113,'Program Attendance - Spring'!CS113:CY113,'Program Attendance - Spring'!DA113:DB113)</f>
        <v>0</v>
      </c>
      <c r="P113" s="5">
        <f>SUM('Program Attendance - Spring'!DC113:DG113,'Program Attendance - Spring'!DI113:DO113,'Program Attendance - Spring'!DQ113:DW113,'Program Attendance - Spring'!DY113:EE113,'Program Attendance - Spring'!EG113:EK113)</f>
        <v>0</v>
      </c>
      <c r="Q113" s="5">
        <f>SUM('Program Attendance - Spring'!EL113:EM113,'Program Attendance - Spring'!EO113:EU113,'Program Attendance - Spring'!EW113:FC113,'Program Attendance - Spring'!FE113:FK113,'Program Attendance - Spring'!FM113:FS113)</f>
        <v>0</v>
      </c>
      <c r="R113" s="5">
        <f>SUM('Program Attendance - Spring'!FU113:GA113,'Program Attendance - Spring'!GC113:GI113,'Program Attendance - Spring'!GK113:GQ113,'Program Attendance - Spring'!GS113:GY113,'Program Attendance - Spring'!HA113:HC113)</f>
        <v>0</v>
      </c>
      <c r="S113" s="6">
        <f t="shared" si="19"/>
        <v>0</v>
      </c>
      <c r="T113" s="6">
        <f t="shared" si="17"/>
        <v>0</v>
      </c>
      <c r="U113" s="11" t="str">
        <f t="shared" si="14"/>
        <v>30 Days or Less</v>
      </c>
    </row>
    <row r="114" spans="1:21" ht="16" x14ac:dyDescent="0.2">
      <c r="A114" s="10">
        <f>'Demographic Data'!A114</f>
        <v>0</v>
      </c>
      <c r="B114" s="5">
        <f>'Demographic Data'!B114</f>
        <v>0</v>
      </c>
      <c r="C114" s="36">
        <f>'Demographic Data'!C114</f>
        <v>0</v>
      </c>
      <c r="D114" s="5">
        <f>'Demographic Data'!D114</f>
        <v>0</v>
      </c>
      <c r="E114" s="5">
        <f>SUM('Program Attendance - Fall'!E114:I114,'Program Attendance - Fall'!K114:Q114,'Program Attendance - Fall'!S114:Y114,'Program Attendance - Fall'!AA114:AG114,'Program Attendance - Fall'!AI114:AM114)</f>
        <v>0</v>
      </c>
      <c r="F114" s="5">
        <f>SUM('Program Attendance - Fall'!AN114:AO114,'Program Attendance - Fall'!AQ114:AW114,'Program Attendance - Fall'!AY114:BE114,'Program Attendance - Fall'!BG114:BM114,'Program Attendance - Fall'!BO114:BU114)</f>
        <v>0</v>
      </c>
      <c r="G114" s="5">
        <f>SUM('Program Attendance - Fall'!BW114:CC114,'Program Attendance - Fall'!CE114:CK114,'Program Attendance - Fall'!CM114:CS114,'Program Attendance - Fall'!CU114:DA114,'Program Attendance - Fall'!DC114:DE114)</f>
        <v>0</v>
      </c>
      <c r="H114" s="5">
        <f>SUM('Program Attendance - Fall'!DF114:DI114,'Program Attendance - Fall'!DK114:DQ114,'Program Attendance - Fall'!DS114:DY114,'Program Attendance - Fall'!EA114:EG114,'Program Attendance - Fall'!EI114:EM114)</f>
        <v>0</v>
      </c>
      <c r="I114" s="5">
        <f>SUM('Program Attendance - Fall'!EN114:EO114,'Program Attendance - Fall'!EQ114:EW114,'Program Attendance - Fall'!EY114:FE114,'Program Attendance - Fall'!FG114:FM114,'Program Attendance - Fall'!FO114:FU114,'Program Attendance - Fall'!FW114)</f>
        <v>0</v>
      </c>
      <c r="J114" s="5">
        <f>SUM('Program Attendance - Fall'!FX114:GC114,'Program Attendance - Fall'!GE114:GK114,'Program Attendance - Fall'!GM114:GS114,'Program Attendance - Fall'!GU114:HA114,'Program Attendance - Fall'!HC114:HF114)</f>
        <v>0</v>
      </c>
      <c r="K114" s="6">
        <f t="shared" si="18"/>
        <v>0</v>
      </c>
      <c r="L114" s="11" t="str">
        <f t="shared" si="13"/>
        <v>30 Days or Less</v>
      </c>
      <c r="M114" s="5">
        <f>SUM('Program Attendance - Spring'!E114:G114,'Program Attendance - Spring'!I114:O114,'Program Attendance - Spring'!Q114:W114,'Program Attendance - Spring'!Y114:AE114,'Program Attendance - Spring'!AG114:AJ114)</f>
        <v>0</v>
      </c>
      <c r="N114" s="5">
        <f>SUM('Program Attendance - Spring'!AK114:AM114,'Program Attendance - Spring'!AO114:AU114,'Program Attendance - Spring'!AW114:BC114,'Program Attendance - Spring'!BE114:BK114,'Program Attendance - Spring'!BM114:BS114)</f>
        <v>0</v>
      </c>
      <c r="O114" s="5">
        <f>SUM('Program Attendance - Spring'!BU114:CA114,'Program Attendance - Spring'!CC114:CI114,'Program Attendance - Spring'!CK114:CQ114,'Program Attendance - Spring'!CS114:CY114,'Program Attendance - Spring'!DA114:DB114)</f>
        <v>0</v>
      </c>
      <c r="P114" s="5">
        <f>SUM('Program Attendance - Spring'!DC114:DG114,'Program Attendance - Spring'!DI114:DO114,'Program Attendance - Spring'!DQ114:DW114,'Program Attendance - Spring'!DY114:EE114,'Program Attendance - Spring'!EG114:EK114)</f>
        <v>0</v>
      </c>
      <c r="Q114" s="5">
        <f>SUM('Program Attendance - Spring'!EL114:EM114,'Program Attendance - Spring'!EO114:EU114,'Program Attendance - Spring'!EW114:FC114,'Program Attendance - Spring'!FE114:FK114,'Program Attendance - Spring'!FM114:FS114)</f>
        <v>0</v>
      </c>
      <c r="R114" s="5">
        <f>SUM('Program Attendance - Spring'!FU114:GA114,'Program Attendance - Spring'!GC114:GI114,'Program Attendance - Spring'!GK114:GQ114,'Program Attendance - Spring'!GS114:GY114,'Program Attendance - Spring'!HA114:HC114)</f>
        <v>0</v>
      </c>
      <c r="S114" s="6">
        <f t="shared" si="19"/>
        <v>0</v>
      </c>
      <c r="T114" s="6">
        <f t="shared" si="17"/>
        <v>0</v>
      </c>
      <c r="U114" s="11" t="str">
        <f t="shared" si="14"/>
        <v>30 Days or Less</v>
      </c>
    </row>
    <row r="115" spans="1:21" ht="16" x14ac:dyDescent="0.2">
      <c r="A115" s="10">
        <f>'Demographic Data'!A115</f>
        <v>0</v>
      </c>
      <c r="B115" s="5">
        <f>'Demographic Data'!B115</f>
        <v>0</v>
      </c>
      <c r="C115" s="36">
        <f>'Demographic Data'!C115</f>
        <v>0</v>
      </c>
      <c r="D115" s="5">
        <f>'Demographic Data'!D115</f>
        <v>0</v>
      </c>
      <c r="E115" s="5">
        <f>SUM('Program Attendance - Fall'!E115:I115,'Program Attendance - Fall'!K115:Q115,'Program Attendance - Fall'!S115:Y115,'Program Attendance - Fall'!AA115:AG115,'Program Attendance - Fall'!AI115:AM115)</f>
        <v>0</v>
      </c>
      <c r="F115" s="5">
        <f>SUM('Program Attendance - Fall'!AN115:AO115,'Program Attendance - Fall'!AQ115:AW115,'Program Attendance - Fall'!AY115:BE115,'Program Attendance - Fall'!BG115:BM115,'Program Attendance - Fall'!BO115:BU115)</f>
        <v>0</v>
      </c>
      <c r="G115" s="5">
        <f>SUM('Program Attendance - Fall'!BW115:CC115,'Program Attendance - Fall'!CE115:CK115,'Program Attendance - Fall'!CM115:CS115,'Program Attendance - Fall'!CU115:DA115,'Program Attendance - Fall'!DC115:DE115)</f>
        <v>0</v>
      </c>
      <c r="H115" s="5">
        <f>SUM('Program Attendance - Fall'!DF115:DI115,'Program Attendance - Fall'!DK115:DQ115,'Program Attendance - Fall'!DS115:DY115,'Program Attendance - Fall'!EA115:EG115,'Program Attendance - Fall'!EI115:EM115)</f>
        <v>0</v>
      </c>
      <c r="I115" s="5">
        <f>SUM('Program Attendance - Fall'!EN115:EO115,'Program Attendance - Fall'!EQ115:EW115,'Program Attendance - Fall'!EY115:FE115,'Program Attendance - Fall'!FG115:FM115,'Program Attendance - Fall'!FO115:FU115,'Program Attendance - Fall'!FW115)</f>
        <v>0</v>
      </c>
      <c r="J115" s="5">
        <f>SUM('Program Attendance - Fall'!FX115:GC115,'Program Attendance - Fall'!GE115:GK115,'Program Attendance - Fall'!GM115:GS115,'Program Attendance - Fall'!GU115:HA115,'Program Attendance - Fall'!HC115:HF115)</f>
        <v>0</v>
      </c>
      <c r="K115" s="6">
        <f t="shared" si="18"/>
        <v>0</v>
      </c>
      <c r="L115" s="11" t="str">
        <f t="shared" si="13"/>
        <v>30 Days or Less</v>
      </c>
      <c r="M115" s="5">
        <f>SUM('Program Attendance - Spring'!E115:G115,'Program Attendance - Spring'!I115:O115,'Program Attendance - Spring'!Q115:W115,'Program Attendance - Spring'!Y115:AE115,'Program Attendance - Spring'!AG115:AJ115)</f>
        <v>0</v>
      </c>
      <c r="N115" s="5">
        <f>SUM('Program Attendance - Spring'!AK115:AM115,'Program Attendance - Spring'!AO115:AU115,'Program Attendance - Spring'!AW115:BC115,'Program Attendance - Spring'!BE115:BK115,'Program Attendance - Spring'!BM115:BS115)</f>
        <v>0</v>
      </c>
      <c r="O115" s="5">
        <f>SUM('Program Attendance - Spring'!BU115:CA115,'Program Attendance - Spring'!CC115:CI115,'Program Attendance - Spring'!CK115:CQ115,'Program Attendance - Spring'!CS115:CY115,'Program Attendance - Spring'!DA115:DB115)</f>
        <v>0</v>
      </c>
      <c r="P115" s="5">
        <f>SUM('Program Attendance - Spring'!DC115:DG115,'Program Attendance - Spring'!DI115:DO115,'Program Attendance - Spring'!DQ115:DW115,'Program Attendance - Spring'!DY115:EE115,'Program Attendance - Spring'!EG115:EK115)</f>
        <v>0</v>
      </c>
      <c r="Q115" s="5">
        <f>SUM('Program Attendance - Spring'!EL115:EM115,'Program Attendance - Spring'!EO115:EU115,'Program Attendance - Spring'!EW115:FC115,'Program Attendance - Spring'!FE115:FK115,'Program Attendance - Spring'!FM115:FS115)</f>
        <v>0</v>
      </c>
      <c r="R115" s="5">
        <f>SUM('Program Attendance - Spring'!FU115:GA115,'Program Attendance - Spring'!GC115:GI115,'Program Attendance - Spring'!GK115:GQ115,'Program Attendance - Spring'!GS115:GY115,'Program Attendance - Spring'!HA115:HC115)</f>
        <v>0</v>
      </c>
      <c r="S115" s="6">
        <f t="shared" si="19"/>
        <v>0</v>
      </c>
      <c r="T115" s="6">
        <f t="shared" si="17"/>
        <v>0</v>
      </c>
      <c r="U115" s="11" t="str">
        <f t="shared" si="14"/>
        <v>30 Days or Less</v>
      </c>
    </row>
    <row r="116" spans="1:21" ht="16" x14ac:dyDescent="0.2">
      <c r="A116" s="10">
        <f>'Demographic Data'!A116</f>
        <v>0</v>
      </c>
      <c r="B116" s="5">
        <f>'Demographic Data'!B116</f>
        <v>0</v>
      </c>
      <c r="C116" s="36">
        <f>'Demographic Data'!C116</f>
        <v>0</v>
      </c>
      <c r="D116" s="5">
        <f>'Demographic Data'!D116</f>
        <v>0</v>
      </c>
      <c r="E116" s="5">
        <f>SUM('Program Attendance - Fall'!E116:I116,'Program Attendance - Fall'!K116:Q116,'Program Attendance - Fall'!S116:Y116,'Program Attendance - Fall'!AA116:AG116,'Program Attendance - Fall'!AI116:AM116)</f>
        <v>0</v>
      </c>
      <c r="F116" s="5">
        <f>SUM('Program Attendance - Fall'!AN116:AO116,'Program Attendance - Fall'!AQ116:AW116,'Program Attendance - Fall'!AY116:BE116,'Program Attendance - Fall'!BG116:BM116,'Program Attendance - Fall'!BO116:BU116)</f>
        <v>0</v>
      </c>
      <c r="G116" s="5">
        <f>SUM('Program Attendance - Fall'!BW116:CC116,'Program Attendance - Fall'!CE116:CK116,'Program Attendance - Fall'!CM116:CS116,'Program Attendance - Fall'!CU116:DA116,'Program Attendance - Fall'!DC116:DE116)</f>
        <v>0</v>
      </c>
      <c r="H116" s="5">
        <f>SUM('Program Attendance - Fall'!DF116:DI116,'Program Attendance - Fall'!DK116:DQ116,'Program Attendance - Fall'!DS116:DY116,'Program Attendance - Fall'!EA116:EG116,'Program Attendance - Fall'!EI116:EM116)</f>
        <v>0</v>
      </c>
      <c r="I116" s="5">
        <f>SUM('Program Attendance - Fall'!EN116:EO116,'Program Attendance - Fall'!EQ116:EW116,'Program Attendance - Fall'!EY116:FE116,'Program Attendance - Fall'!FG116:FM116,'Program Attendance - Fall'!FO116:FU116,'Program Attendance - Fall'!FW116)</f>
        <v>0</v>
      </c>
      <c r="J116" s="5">
        <f>SUM('Program Attendance - Fall'!FX116:GC116,'Program Attendance - Fall'!GE116:GK116,'Program Attendance - Fall'!GM116:GS116,'Program Attendance - Fall'!GU116:HA116,'Program Attendance - Fall'!HC116:HF116)</f>
        <v>0</v>
      </c>
      <c r="K116" s="6">
        <f t="shared" si="18"/>
        <v>0</v>
      </c>
      <c r="L116" s="11" t="str">
        <f t="shared" si="13"/>
        <v>30 Days or Less</v>
      </c>
      <c r="M116" s="5">
        <f>SUM('Program Attendance - Spring'!E116:G116,'Program Attendance - Spring'!I116:O116,'Program Attendance - Spring'!Q116:W116,'Program Attendance - Spring'!Y116:AE116,'Program Attendance - Spring'!AG116:AJ116)</f>
        <v>0</v>
      </c>
      <c r="N116" s="5">
        <f>SUM('Program Attendance - Spring'!AK116:AM116,'Program Attendance - Spring'!AO116:AU116,'Program Attendance - Spring'!AW116:BC116,'Program Attendance - Spring'!BE116:BK116,'Program Attendance - Spring'!BM116:BS116)</f>
        <v>0</v>
      </c>
      <c r="O116" s="5">
        <f>SUM('Program Attendance - Spring'!BU116:CA116,'Program Attendance - Spring'!CC116:CI116,'Program Attendance - Spring'!CK116:CQ116,'Program Attendance - Spring'!CS116:CY116,'Program Attendance - Spring'!DA116:DB116)</f>
        <v>0</v>
      </c>
      <c r="P116" s="5">
        <f>SUM('Program Attendance - Spring'!DC116:DG116,'Program Attendance - Spring'!DI116:DO116,'Program Attendance - Spring'!DQ116:DW116,'Program Attendance - Spring'!DY116:EE116,'Program Attendance - Spring'!EG116:EK116)</f>
        <v>0</v>
      </c>
      <c r="Q116" s="5">
        <f>SUM('Program Attendance - Spring'!EL116:EM116,'Program Attendance - Spring'!EO116:EU116,'Program Attendance - Spring'!EW116:FC116,'Program Attendance - Spring'!FE116:FK116,'Program Attendance - Spring'!FM116:FS116)</f>
        <v>0</v>
      </c>
      <c r="R116" s="5">
        <f>SUM('Program Attendance - Spring'!FU116:GA116,'Program Attendance - Spring'!GC116:GI116,'Program Attendance - Spring'!GK116:GQ116,'Program Attendance - Spring'!GS116:GY116,'Program Attendance - Spring'!HA116:HC116)</f>
        <v>0</v>
      </c>
      <c r="S116" s="6">
        <f t="shared" si="19"/>
        <v>0</v>
      </c>
      <c r="T116" s="6">
        <f t="shared" si="17"/>
        <v>0</v>
      </c>
      <c r="U116" s="11" t="str">
        <f t="shared" si="14"/>
        <v>30 Days or Less</v>
      </c>
    </row>
    <row r="117" spans="1:21" ht="16" x14ac:dyDescent="0.2">
      <c r="A117" s="10">
        <f>'Demographic Data'!A117</f>
        <v>0</v>
      </c>
      <c r="B117" s="5">
        <f>'Demographic Data'!B117</f>
        <v>0</v>
      </c>
      <c r="C117" s="36">
        <f>'Demographic Data'!C117</f>
        <v>0</v>
      </c>
      <c r="D117" s="5">
        <f>'Demographic Data'!D117</f>
        <v>0</v>
      </c>
      <c r="E117" s="5">
        <f>SUM('Program Attendance - Fall'!E117:I117,'Program Attendance - Fall'!K117:Q117,'Program Attendance - Fall'!S117:Y117,'Program Attendance - Fall'!AA117:AG117,'Program Attendance - Fall'!AI117:AM117)</f>
        <v>0</v>
      </c>
      <c r="F117" s="5">
        <f>SUM('Program Attendance - Fall'!AN117:AO117,'Program Attendance - Fall'!AQ117:AW117,'Program Attendance - Fall'!AY117:BE117,'Program Attendance - Fall'!BG117:BM117,'Program Attendance - Fall'!BO117:BU117)</f>
        <v>0</v>
      </c>
      <c r="G117" s="5">
        <f>SUM('Program Attendance - Fall'!BW117:CC117,'Program Attendance - Fall'!CE117:CK117,'Program Attendance - Fall'!CM117:CS117,'Program Attendance - Fall'!CU117:DA117,'Program Attendance - Fall'!DC117:DE117)</f>
        <v>0</v>
      </c>
      <c r="H117" s="5">
        <f>SUM('Program Attendance - Fall'!DF117:DI117,'Program Attendance - Fall'!DK117:DQ117,'Program Attendance - Fall'!DS117:DY117,'Program Attendance - Fall'!EA117:EG117,'Program Attendance - Fall'!EI117:EM117)</f>
        <v>0</v>
      </c>
      <c r="I117" s="5">
        <f>SUM('Program Attendance - Fall'!EN117:EO117,'Program Attendance - Fall'!EQ117:EW117,'Program Attendance - Fall'!EY117:FE117,'Program Attendance - Fall'!FG117:FM117,'Program Attendance - Fall'!FO117:FU117,'Program Attendance - Fall'!FW117)</f>
        <v>0</v>
      </c>
      <c r="J117" s="5">
        <f>SUM('Program Attendance - Fall'!FX117:GC117,'Program Attendance - Fall'!GE117:GK117,'Program Attendance - Fall'!GM117:GS117,'Program Attendance - Fall'!GU117:HA117,'Program Attendance - Fall'!HC117:HF117)</f>
        <v>0</v>
      </c>
      <c r="K117" s="6">
        <f t="shared" si="18"/>
        <v>0</v>
      </c>
      <c r="L117" s="11" t="str">
        <f t="shared" si="13"/>
        <v>30 Days or Less</v>
      </c>
      <c r="M117" s="5">
        <f>SUM('Program Attendance - Spring'!E117:G117,'Program Attendance - Spring'!I117:O117,'Program Attendance - Spring'!Q117:W117,'Program Attendance - Spring'!Y117:AE117,'Program Attendance - Spring'!AG117:AJ117)</f>
        <v>0</v>
      </c>
      <c r="N117" s="5">
        <f>SUM('Program Attendance - Spring'!AK117:AM117,'Program Attendance - Spring'!AO117:AU117,'Program Attendance - Spring'!AW117:BC117,'Program Attendance - Spring'!BE117:BK117,'Program Attendance - Spring'!BM117:BS117)</f>
        <v>0</v>
      </c>
      <c r="O117" s="5">
        <f>SUM('Program Attendance - Spring'!BU117:CA117,'Program Attendance - Spring'!CC117:CI117,'Program Attendance - Spring'!CK117:CQ117,'Program Attendance - Spring'!CS117:CY117,'Program Attendance - Spring'!DA117:DB117)</f>
        <v>0</v>
      </c>
      <c r="P117" s="5">
        <f>SUM('Program Attendance - Spring'!DC117:DG117,'Program Attendance - Spring'!DI117:DO117,'Program Attendance - Spring'!DQ117:DW117,'Program Attendance - Spring'!DY117:EE117,'Program Attendance - Spring'!EG117:EK117)</f>
        <v>0</v>
      </c>
      <c r="Q117" s="5">
        <f>SUM('Program Attendance - Spring'!EL117:EM117,'Program Attendance - Spring'!EO117:EU117,'Program Attendance - Spring'!EW117:FC117,'Program Attendance - Spring'!FE117:FK117,'Program Attendance - Spring'!FM117:FS117)</f>
        <v>0</v>
      </c>
      <c r="R117" s="5">
        <f>SUM('Program Attendance - Spring'!FU117:GA117,'Program Attendance - Spring'!GC117:GI117,'Program Attendance - Spring'!GK117:GQ117,'Program Attendance - Spring'!GS117:GY117,'Program Attendance - Spring'!HA117:HC117)</f>
        <v>0</v>
      </c>
      <c r="S117" s="6">
        <f t="shared" si="19"/>
        <v>0</v>
      </c>
      <c r="T117" s="6">
        <f t="shared" si="17"/>
        <v>0</v>
      </c>
      <c r="U117" s="11" t="str">
        <f t="shared" si="14"/>
        <v>30 Days or Less</v>
      </c>
    </row>
    <row r="118" spans="1:21" ht="16" x14ac:dyDescent="0.2">
      <c r="A118" s="10">
        <f>'Demographic Data'!A118</f>
        <v>0</v>
      </c>
      <c r="B118" s="5">
        <f>'Demographic Data'!B118</f>
        <v>0</v>
      </c>
      <c r="C118" s="36">
        <f>'Demographic Data'!C118</f>
        <v>0</v>
      </c>
      <c r="D118" s="5">
        <f>'Demographic Data'!D118</f>
        <v>0</v>
      </c>
      <c r="E118" s="5">
        <f>SUM('Program Attendance - Fall'!E118:I118,'Program Attendance - Fall'!K118:Q118,'Program Attendance - Fall'!S118:Y118,'Program Attendance - Fall'!AA118:AG118,'Program Attendance - Fall'!AI118:AM118)</f>
        <v>0</v>
      </c>
      <c r="F118" s="5">
        <f>SUM('Program Attendance - Fall'!AN118:AO118,'Program Attendance - Fall'!AQ118:AW118,'Program Attendance - Fall'!AY118:BE118,'Program Attendance - Fall'!BG118:BM118,'Program Attendance - Fall'!BO118:BU118)</f>
        <v>0</v>
      </c>
      <c r="G118" s="5">
        <f>SUM('Program Attendance - Fall'!BW118:CC118,'Program Attendance - Fall'!CE118:CK118,'Program Attendance - Fall'!CM118:CS118,'Program Attendance - Fall'!CU118:DA118,'Program Attendance - Fall'!DC118:DE118)</f>
        <v>0</v>
      </c>
      <c r="H118" s="5">
        <f>SUM('Program Attendance - Fall'!DF118:DI118,'Program Attendance - Fall'!DK118:DQ118,'Program Attendance - Fall'!DS118:DY118,'Program Attendance - Fall'!EA118:EG118,'Program Attendance - Fall'!EI118:EM118)</f>
        <v>0</v>
      </c>
      <c r="I118" s="5">
        <f>SUM('Program Attendance - Fall'!EN118:EO118,'Program Attendance - Fall'!EQ118:EW118,'Program Attendance - Fall'!EY118:FE118,'Program Attendance - Fall'!FG118:FM118,'Program Attendance - Fall'!FO118:FU118,'Program Attendance - Fall'!FW118)</f>
        <v>0</v>
      </c>
      <c r="J118" s="5">
        <f>SUM('Program Attendance - Fall'!FX118:GC118,'Program Attendance - Fall'!GE118:GK118,'Program Attendance - Fall'!GM118:GS118,'Program Attendance - Fall'!GU118:HA118,'Program Attendance - Fall'!HC118:HF118)</f>
        <v>0</v>
      </c>
      <c r="K118" s="6">
        <f t="shared" si="18"/>
        <v>0</v>
      </c>
      <c r="L118" s="11" t="str">
        <f t="shared" si="13"/>
        <v>30 Days or Less</v>
      </c>
      <c r="M118" s="5">
        <f>SUM('Program Attendance - Spring'!E118:G118,'Program Attendance - Spring'!I118:O118,'Program Attendance - Spring'!Q118:W118,'Program Attendance - Spring'!Y118:AE118,'Program Attendance - Spring'!AG118:AJ118)</f>
        <v>0</v>
      </c>
      <c r="N118" s="5">
        <f>SUM('Program Attendance - Spring'!AK118:AM118,'Program Attendance - Spring'!AO118:AU118,'Program Attendance - Spring'!AW118:BC118,'Program Attendance - Spring'!BE118:BK118,'Program Attendance - Spring'!BM118:BS118)</f>
        <v>0</v>
      </c>
      <c r="O118" s="5">
        <f>SUM('Program Attendance - Spring'!BU118:CA118,'Program Attendance - Spring'!CC118:CI118,'Program Attendance - Spring'!CK118:CQ118,'Program Attendance - Spring'!CS118:CY118,'Program Attendance - Spring'!DA118:DB118)</f>
        <v>0</v>
      </c>
      <c r="P118" s="5">
        <f>SUM('Program Attendance - Spring'!DC118:DG118,'Program Attendance - Spring'!DI118:DO118,'Program Attendance - Spring'!DQ118:DW118,'Program Attendance - Spring'!DY118:EE118,'Program Attendance - Spring'!EG118:EK118)</f>
        <v>0</v>
      </c>
      <c r="Q118" s="5">
        <f>SUM('Program Attendance - Spring'!EL118:EM118,'Program Attendance - Spring'!EO118:EU118,'Program Attendance - Spring'!EW118:FC118,'Program Attendance - Spring'!FE118:FK118,'Program Attendance - Spring'!FM118:FS118)</f>
        <v>0</v>
      </c>
      <c r="R118" s="5">
        <f>SUM('Program Attendance - Spring'!FU118:GA118,'Program Attendance - Spring'!GC118:GI118,'Program Attendance - Spring'!GK118:GQ118,'Program Attendance - Spring'!GS118:GY118,'Program Attendance - Spring'!HA118:HC118)</f>
        <v>0</v>
      </c>
      <c r="S118" s="6">
        <f t="shared" si="19"/>
        <v>0</v>
      </c>
      <c r="T118" s="6">
        <f t="shared" si="17"/>
        <v>0</v>
      </c>
      <c r="U118" s="11" t="str">
        <f t="shared" si="14"/>
        <v>30 Days or Less</v>
      </c>
    </row>
    <row r="119" spans="1:21" ht="16" x14ac:dyDescent="0.2">
      <c r="A119" s="10">
        <f>'Demographic Data'!A119</f>
        <v>0</v>
      </c>
      <c r="B119" s="5">
        <f>'Demographic Data'!B119</f>
        <v>0</v>
      </c>
      <c r="C119" s="36">
        <f>'Demographic Data'!C119</f>
        <v>0</v>
      </c>
      <c r="D119" s="5">
        <f>'Demographic Data'!D119</f>
        <v>0</v>
      </c>
      <c r="E119" s="5">
        <f>SUM('Program Attendance - Fall'!E119:I119,'Program Attendance - Fall'!K119:Q119,'Program Attendance - Fall'!S119:Y119,'Program Attendance - Fall'!AA119:AG119,'Program Attendance - Fall'!AI119:AM119)</f>
        <v>0</v>
      </c>
      <c r="F119" s="5">
        <f>SUM('Program Attendance - Fall'!AN119:AO119,'Program Attendance - Fall'!AQ119:AW119,'Program Attendance - Fall'!AY119:BE119,'Program Attendance - Fall'!BG119:BM119,'Program Attendance - Fall'!BO119:BU119)</f>
        <v>0</v>
      </c>
      <c r="G119" s="5">
        <f>SUM('Program Attendance - Fall'!BW119:CC119,'Program Attendance - Fall'!CE119:CK119,'Program Attendance - Fall'!CM119:CS119,'Program Attendance - Fall'!CU119:DA119,'Program Attendance - Fall'!DC119:DE119)</f>
        <v>0</v>
      </c>
      <c r="H119" s="5">
        <f>SUM('Program Attendance - Fall'!DF119:DI119,'Program Attendance - Fall'!DK119:DQ119,'Program Attendance - Fall'!DS119:DY119,'Program Attendance - Fall'!EA119:EG119,'Program Attendance - Fall'!EI119:EM119)</f>
        <v>0</v>
      </c>
      <c r="I119" s="5">
        <f>SUM('Program Attendance - Fall'!EN119:EO119,'Program Attendance - Fall'!EQ119:EW119,'Program Attendance - Fall'!EY119:FE119,'Program Attendance - Fall'!FG119:FM119,'Program Attendance - Fall'!FO119:FU119,'Program Attendance - Fall'!FW119)</f>
        <v>0</v>
      </c>
      <c r="J119" s="5">
        <f>SUM('Program Attendance - Fall'!FX119:GC119,'Program Attendance - Fall'!GE119:GK119,'Program Attendance - Fall'!GM119:GS119,'Program Attendance - Fall'!GU119:HA119,'Program Attendance - Fall'!HC119:HF119)</f>
        <v>0</v>
      </c>
      <c r="K119" s="6">
        <f t="shared" si="18"/>
        <v>0</v>
      </c>
      <c r="L119" s="11" t="str">
        <f t="shared" si="13"/>
        <v>30 Days or Less</v>
      </c>
      <c r="M119" s="5">
        <f>SUM('Program Attendance - Spring'!E119:G119,'Program Attendance - Spring'!I119:O119,'Program Attendance - Spring'!Q119:W119,'Program Attendance - Spring'!Y119:AE119,'Program Attendance - Spring'!AG119:AJ119)</f>
        <v>0</v>
      </c>
      <c r="N119" s="5">
        <f>SUM('Program Attendance - Spring'!AK119:AM119,'Program Attendance - Spring'!AO119:AU119,'Program Attendance - Spring'!AW119:BC119,'Program Attendance - Spring'!BE119:BK119,'Program Attendance - Spring'!BM119:BS119)</f>
        <v>0</v>
      </c>
      <c r="O119" s="5">
        <f>SUM('Program Attendance - Spring'!BU119:CA119,'Program Attendance - Spring'!CC119:CI119,'Program Attendance - Spring'!CK119:CQ119,'Program Attendance - Spring'!CS119:CY119,'Program Attendance - Spring'!DA119:DB119)</f>
        <v>0</v>
      </c>
      <c r="P119" s="5">
        <f>SUM('Program Attendance - Spring'!DC119:DG119,'Program Attendance - Spring'!DI119:DO119,'Program Attendance - Spring'!DQ119:DW119,'Program Attendance - Spring'!DY119:EE119,'Program Attendance - Spring'!EG119:EK119)</f>
        <v>0</v>
      </c>
      <c r="Q119" s="5">
        <f>SUM('Program Attendance - Spring'!EL119:EM119,'Program Attendance - Spring'!EO119:EU119,'Program Attendance - Spring'!EW119:FC119,'Program Attendance - Spring'!FE119:FK119,'Program Attendance - Spring'!FM119:FS119)</f>
        <v>0</v>
      </c>
      <c r="R119" s="5">
        <f>SUM('Program Attendance - Spring'!FU119:GA119,'Program Attendance - Spring'!GC119:GI119,'Program Attendance - Spring'!GK119:GQ119,'Program Attendance - Spring'!GS119:GY119,'Program Attendance - Spring'!HA119:HC119)</f>
        <v>0</v>
      </c>
      <c r="S119" s="6">
        <f t="shared" si="19"/>
        <v>0</v>
      </c>
      <c r="T119" s="6">
        <f t="shared" si="17"/>
        <v>0</v>
      </c>
      <c r="U119" s="11" t="str">
        <f t="shared" si="14"/>
        <v>30 Days or Less</v>
      </c>
    </row>
    <row r="120" spans="1:21" ht="16" x14ac:dyDescent="0.2">
      <c r="A120" s="10">
        <f>'Demographic Data'!A120</f>
        <v>0</v>
      </c>
      <c r="B120" s="5">
        <f>'Demographic Data'!B120</f>
        <v>0</v>
      </c>
      <c r="C120" s="36">
        <f>'Demographic Data'!C120</f>
        <v>0</v>
      </c>
      <c r="D120" s="5">
        <f>'Demographic Data'!D120</f>
        <v>0</v>
      </c>
      <c r="E120" s="5">
        <f>SUM('Program Attendance - Fall'!E120:I120,'Program Attendance - Fall'!K120:Q120,'Program Attendance - Fall'!S120:Y120,'Program Attendance - Fall'!AA120:AG120,'Program Attendance - Fall'!AI120:AM120)</f>
        <v>0</v>
      </c>
      <c r="F120" s="5">
        <f>SUM('Program Attendance - Fall'!AN120:AO120,'Program Attendance - Fall'!AQ120:AW120,'Program Attendance - Fall'!AY120:BE120,'Program Attendance - Fall'!BG120:BM120,'Program Attendance - Fall'!BO120:BU120)</f>
        <v>0</v>
      </c>
      <c r="G120" s="5">
        <f>SUM('Program Attendance - Fall'!BW120:CC120,'Program Attendance - Fall'!CE120:CK120,'Program Attendance - Fall'!CM120:CS120,'Program Attendance - Fall'!CU120:DA120,'Program Attendance - Fall'!DC120:DE120)</f>
        <v>0</v>
      </c>
      <c r="H120" s="5">
        <f>SUM('Program Attendance - Fall'!DF120:DI120,'Program Attendance - Fall'!DK120:DQ120,'Program Attendance - Fall'!DS120:DY120,'Program Attendance - Fall'!EA120:EG120,'Program Attendance - Fall'!EI120:EM120)</f>
        <v>0</v>
      </c>
      <c r="I120" s="5">
        <f>SUM('Program Attendance - Fall'!EN120:EO120,'Program Attendance - Fall'!EQ120:EW120,'Program Attendance - Fall'!EY120:FE120,'Program Attendance - Fall'!FG120:FM120,'Program Attendance - Fall'!FO120:FU120,'Program Attendance - Fall'!FW120)</f>
        <v>0</v>
      </c>
      <c r="J120" s="5">
        <f>SUM('Program Attendance - Fall'!FX120:GC120,'Program Attendance - Fall'!GE120:GK120,'Program Attendance - Fall'!GM120:GS120,'Program Attendance - Fall'!GU120:HA120,'Program Attendance - Fall'!HC120:HF120)</f>
        <v>0</v>
      </c>
      <c r="K120" s="6">
        <f t="shared" si="18"/>
        <v>0</v>
      </c>
      <c r="L120" s="11" t="str">
        <f t="shared" si="13"/>
        <v>30 Days or Less</v>
      </c>
      <c r="M120" s="5">
        <f>SUM('Program Attendance - Spring'!E120:G120,'Program Attendance - Spring'!I120:O120,'Program Attendance - Spring'!Q120:W120,'Program Attendance - Spring'!Y120:AE120,'Program Attendance - Spring'!AG120:AJ120)</f>
        <v>0</v>
      </c>
      <c r="N120" s="5">
        <f>SUM('Program Attendance - Spring'!AK120:AM120,'Program Attendance - Spring'!AO120:AU120,'Program Attendance - Spring'!AW120:BC120,'Program Attendance - Spring'!BE120:BK120,'Program Attendance - Spring'!BM120:BS120)</f>
        <v>0</v>
      </c>
      <c r="O120" s="5">
        <f>SUM('Program Attendance - Spring'!BU120:CA120,'Program Attendance - Spring'!CC120:CI120,'Program Attendance - Spring'!CK120:CQ120,'Program Attendance - Spring'!CS120:CY120,'Program Attendance - Spring'!DA120:DB120)</f>
        <v>0</v>
      </c>
      <c r="P120" s="5">
        <f>SUM('Program Attendance - Spring'!DC120:DG120,'Program Attendance - Spring'!DI120:DO120,'Program Attendance - Spring'!DQ120:DW120,'Program Attendance - Spring'!DY120:EE120,'Program Attendance - Spring'!EG120:EK120)</f>
        <v>0</v>
      </c>
      <c r="Q120" s="5">
        <f>SUM('Program Attendance - Spring'!EL120:EM120,'Program Attendance - Spring'!EO120:EU120,'Program Attendance - Spring'!EW120:FC120,'Program Attendance - Spring'!FE120:FK120,'Program Attendance - Spring'!FM120:FS120)</f>
        <v>0</v>
      </c>
      <c r="R120" s="5">
        <f>SUM('Program Attendance - Spring'!FU120:GA120,'Program Attendance - Spring'!GC120:GI120,'Program Attendance - Spring'!GK120:GQ120,'Program Attendance - Spring'!GS120:GY120,'Program Attendance - Spring'!HA120:HC120)</f>
        <v>0</v>
      </c>
      <c r="S120" s="6">
        <f t="shared" si="19"/>
        <v>0</v>
      </c>
      <c r="T120" s="6">
        <f t="shared" si="17"/>
        <v>0</v>
      </c>
      <c r="U120" s="11" t="str">
        <f t="shared" si="14"/>
        <v>30 Days or Less</v>
      </c>
    </row>
    <row r="121" spans="1:21" ht="16" x14ac:dyDescent="0.2">
      <c r="A121" s="10">
        <f>'Demographic Data'!A121</f>
        <v>0</v>
      </c>
      <c r="B121" s="5">
        <f>'Demographic Data'!B121</f>
        <v>0</v>
      </c>
      <c r="C121" s="36">
        <f>'Demographic Data'!C121</f>
        <v>0</v>
      </c>
      <c r="D121" s="5">
        <f>'Demographic Data'!D121</f>
        <v>0</v>
      </c>
      <c r="E121" s="5">
        <f>SUM('Program Attendance - Fall'!E121:I121,'Program Attendance - Fall'!K121:Q121,'Program Attendance - Fall'!S121:Y121,'Program Attendance - Fall'!AA121:AG121,'Program Attendance - Fall'!AI121:AM121)</f>
        <v>0</v>
      </c>
      <c r="F121" s="5">
        <f>SUM('Program Attendance - Fall'!AN121:AO121,'Program Attendance - Fall'!AQ121:AW121,'Program Attendance - Fall'!AY121:BE121,'Program Attendance - Fall'!BG121:BM121,'Program Attendance - Fall'!BO121:BU121)</f>
        <v>0</v>
      </c>
      <c r="G121" s="5">
        <f>SUM('Program Attendance - Fall'!BW121:CC121,'Program Attendance - Fall'!CE121:CK121,'Program Attendance - Fall'!CM121:CS121,'Program Attendance - Fall'!CU121:DA121,'Program Attendance - Fall'!DC121:DE121)</f>
        <v>0</v>
      </c>
      <c r="H121" s="5">
        <f>SUM('Program Attendance - Fall'!DF121:DI121,'Program Attendance - Fall'!DK121:DQ121,'Program Attendance - Fall'!DS121:DY121,'Program Attendance - Fall'!EA121:EG121,'Program Attendance - Fall'!EI121:EM121)</f>
        <v>0</v>
      </c>
      <c r="I121" s="5">
        <f>SUM('Program Attendance - Fall'!EN121:EO121,'Program Attendance - Fall'!EQ121:EW121,'Program Attendance - Fall'!EY121:FE121,'Program Attendance - Fall'!FG121:FM121,'Program Attendance - Fall'!FO121:FU121,'Program Attendance - Fall'!FW121)</f>
        <v>0</v>
      </c>
      <c r="J121" s="5">
        <f>SUM('Program Attendance - Fall'!FX121:GC121,'Program Attendance - Fall'!GE121:GK121,'Program Attendance - Fall'!GM121:GS121,'Program Attendance - Fall'!GU121:HA121,'Program Attendance - Fall'!HC121:HF121)</f>
        <v>0</v>
      </c>
      <c r="K121" s="6">
        <f t="shared" si="18"/>
        <v>0</v>
      </c>
      <c r="L121" s="11" t="str">
        <f t="shared" si="13"/>
        <v>30 Days or Less</v>
      </c>
      <c r="M121" s="5">
        <f>SUM('Program Attendance - Spring'!E121:G121,'Program Attendance - Spring'!I121:O121,'Program Attendance - Spring'!Q121:W121,'Program Attendance - Spring'!Y121:AE121,'Program Attendance - Spring'!AG121:AJ121)</f>
        <v>0</v>
      </c>
      <c r="N121" s="5">
        <f>SUM('Program Attendance - Spring'!AK121:AM121,'Program Attendance - Spring'!AO121:AU121,'Program Attendance - Spring'!AW121:BC121,'Program Attendance - Spring'!BE121:BK121,'Program Attendance - Spring'!BM121:BS121)</f>
        <v>0</v>
      </c>
      <c r="O121" s="5">
        <f>SUM('Program Attendance - Spring'!BU121:CA121,'Program Attendance - Spring'!CC121:CI121,'Program Attendance - Spring'!CK121:CQ121,'Program Attendance - Spring'!CS121:CY121,'Program Attendance - Spring'!DA121:DB121)</f>
        <v>0</v>
      </c>
      <c r="P121" s="5">
        <f>SUM('Program Attendance - Spring'!DC121:DG121,'Program Attendance - Spring'!DI121:DO121,'Program Attendance - Spring'!DQ121:DW121,'Program Attendance - Spring'!DY121:EE121,'Program Attendance - Spring'!EG121:EK121)</f>
        <v>0</v>
      </c>
      <c r="Q121" s="5">
        <f>SUM('Program Attendance - Spring'!EL121:EM121,'Program Attendance - Spring'!EO121:EU121,'Program Attendance - Spring'!EW121:FC121,'Program Attendance - Spring'!FE121:FK121,'Program Attendance - Spring'!FM121:FS121)</f>
        <v>0</v>
      </c>
      <c r="R121" s="5">
        <f>SUM('Program Attendance - Spring'!FU121:GA121,'Program Attendance - Spring'!GC121:GI121,'Program Attendance - Spring'!GK121:GQ121,'Program Attendance - Spring'!GS121:GY121,'Program Attendance - Spring'!HA121:HC121)</f>
        <v>0</v>
      </c>
      <c r="S121" s="6">
        <f t="shared" si="19"/>
        <v>0</v>
      </c>
      <c r="T121" s="6">
        <f t="shared" si="17"/>
        <v>0</v>
      </c>
      <c r="U121" s="11" t="str">
        <f t="shared" si="14"/>
        <v>30 Days or Less</v>
      </c>
    </row>
    <row r="122" spans="1:21" ht="16" x14ac:dyDescent="0.2">
      <c r="A122" s="10">
        <f>'Demographic Data'!A122</f>
        <v>0</v>
      </c>
      <c r="B122" s="5">
        <f>'Demographic Data'!B122</f>
        <v>0</v>
      </c>
      <c r="C122" s="36">
        <f>'Demographic Data'!C122</f>
        <v>0</v>
      </c>
      <c r="D122" s="5">
        <f>'Demographic Data'!D122</f>
        <v>0</v>
      </c>
      <c r="E122" s="5">
        <f>SUM('Program Attendance - Fall'!E122:I122,'Program Attendance - Fall'!K122:Q122,'Program Attendance - Fall'!S122:Y122,'Program Attendance - Fall'!AA122:AG122,'Program Attendance - Fall'!AI122:AM122)</f>
        <v>0</v>
      </c>
      <c r="F122" s="5">
        <f>SUM('Program Attendance - Fall'!AN122:AO122,'Program Attendance - Fall'!AQ122:AW122,'Program Attendance - Fall'!AY122:BE122,'Program Attendance - Fall'!BG122:BM122,'Program Attendance - Fall'!BO122:BU122)</f>
        <v>0</v>
      </c>
      <c r="G122" s="5">
        <f>SUM('Program Attendance - Fall'!BW122:CC122,'Program Attendance - Fall'!CE122:CK122,'Program Attendance - Fall'!CM122:CS122,'Program Attendance - Fall'!CU122:DA122,'Program Attendance - Fall'!DC122:DE122)</f>
        <v>0</v>
      </c>
      <c r="H122" s="5">
        <f>SUM('Program Attendance - Fall'!DF122:DI122,'Program Attendance - Fall'!DK122:DQ122,'Program Attendance - Fall'!DS122:DY122,'Program Attendance - Fall'!EA122:EG122,'Program Attendance - Fall'!EI122:EM122)</f>
        <v>0</v>
      </c>
      <c r="I122" s="5">
        <f>SUM('Program Attendance - Fall'!EN122:EO122,'Program Attendance - Fall'!EQ122:EW122,'Program Attendance - Fall'!EY122:FE122,'Program Attendance - Fall'!FG122:FM122,'Program Attendance - Fall'!FO122:FU122,'Program Attendance - Fall'!FW122)</f>
        <v>0</v>
      </c>
      <c r="J122" s="5">
        <f>SUM('Program Attendance - Fall'!FX122:GC122,'Program Attendance - Fall'!GE122:GK122,'Program Attendance - Fall'!GM122:GS122,'Program Attendance - Fall'!GU122:HA122,'Program Attendance - Fall'!HC122:HF122)</f>
        <v>0</v>
      </c>
      <c r="K122" s="6">
        <f t="shared" si="18"/>
        <v>0</v>
      </c>
      <c r="L122" s="11" t="str">
        <f t="shared" si="13"/>
        <v>30 Days or Less</v>
      </c>
      <c r="M122" s="5">
        <f>SUM('Program Attendance - Spring'!E122:G122,'Program Attendance - Spring'!I122:O122,'Program Attendance - Spring'!Q122:W122,'Program Attendance - Spring'!Y122:AE122,'Program Attendance - Spring'!AG122:AJ122)</f>
        <v>0</v>
      </c>
      <c r="N122" s="5">
        <f>SUM('Program Attendance - Spring'!AK122:AM122,'Program Attendance - Spring'!AO122:AU122,'Program Attendance - Spring'!AW122:BC122,'Program Attendance - Spring'!BE122:BK122,'Program Attendance - Spring'!BM122:BS122)</f>
        <v>0</v>
      </c>
      <c r="O122" s="5">
        <f>SUM('Program Attendance - Spring'!BU122:CA122,'Program Attendance - Spring'!CC122:CI122,'Program Attendance - Spring'!CK122:CQ122,'Program Attendance - Spring'!CS122:CY122,'Program Attendance - Spring'!DA122:DB122)</f>
        <v>0</v>
      </c>
      <c r="P122" s="5">
        <f>SUM('Program Attendance - Spring'!DC122:DG122,'Program Attendance - Spring'!DI122:DO122,'Program Attendance - Spring'!DQ122:DW122,'Program Attendance - Spring'!DY122:EE122,'Program Attendance - Spring'!EG122:EK122)</f>
        <v>0</v>
      </c>
      <c r="Q122" s="5">
        <f>SUM('Program Attendance - Spring'!EL122:EM122,'Program Attendance - Spring'!EO122:EU122,'Program Attendance - Spring'!EW122:FC122,'Program Attendance - Spring'!FE122:FK122,'Program Attendance - Spring'!FM122:FS122)</f>
        <v>0</v>
      </c>
      <c r="R122" s="5">
        <f>SUM('Program Attendance - Spring'!FU122:GA122,'Program Attendance - Spring'!GC122:GI122,'Program Attendance - Spring'!GK122:GQ122,'Program Attendance - Spring'!GS122:GY122,'Program Attendance - Spring'!HA122:HC122)</f>
        <v>0</v>
      </c>
      <c r="S122" s="6">
        <f t="shared" si="19"/>
        <v>0</v>
      </c>
      <c r="T122" s="6">
        <f t="shared" si="17"/>
        <v>0</v>
      </c>
      <c r="U122" s="11" t="str">
        <f t="shared" si="14"/>
        <v>30 Days or Less</v>
      </c>
    </row>
    <row r="123" spans="1:21" ht="16" x14ac:dyDescent="0.2">
      <c r="A123" s="10">
        <f>'Demographic Data'!A123</f>
        <v>0</v>
      </c>
      <c r="B123" s="5">
        <f>'Demographic Data'!B123</f>
        <v>0</v>
      </c>
      <c r="C123" s="36">
        <f>'Demographic Data'!C123</f>
        <v>0</v>
      </c>
      <c r="D123" s="5">
        <f>'Demographic Data'!D123</f>
        <v>0</v>
      </c>
      <c r="E123" s="5">
        <f>SUM('Program Attendance - Fall'!E123:I123,'Program Attendance - Fall'!K123:Q123,'Program Attendance - Fall'!S123:Y123,'Program Attendance - Fall'!AA123:AG123,'Program Attendance - Fall'!AI123:AM123)</f>
        <v>0</v>
      </c>
      <c r="F123" s="5">
        <f>SUM('Program Attendance - Fall'!AN123:AO123,'Program Attendance - Fall'!AQ123:AW123,'Program Attendance - Fall'!AY123:BE123,'Program Attendance - Fall'!BG123:BM123,'Program Attendance - Fall'!BO123:BU123)</f>
        <v>0</v>
      </c>
      <c r="G123" s="5">
        <f>SUM('Program Attendance - Fall'!BW123:CC123,'Program Attendance - Fall'!CE123:CK123,'Program Attendance - Fall'!CM123:CS123,'Program Attendance - Fall'!CU123:DA123,'Program Attendance - Fall'!DC123:DE123)</f>
        <v>0</v>
      </c>
      <c r="H123" s="5">
        <f>SUM('Program Attendance - Fall'!DF123:DI123,'Program Attendance - Fall'!DK123:DQ123,'Program Attendance - Fall'!DS123:DY123,'Program Attendance - Fall'!EA123:EG123,'Program Attendance - Fall'!EI123:EM123)</f>
        <v>0</v>
      </c>
      <c r="I123" s="5">
        <f>SUM('Program Attendance - Fall'!EN123:EO123,'Program Attendance - Fall'!EQ123:EW123,'Program Attendance - Fall'!EY123:FE123,'Program Attendance - Fall'!FG123:FM123,'Program Attendance - Fall'!FO123:FU123,'Program Attendance - Fall'!FW123)</f>
        <v>0</v>
      </c>
      <c r="J123" s="5">
        <f>SUM('Program Attendance - Fall'!FX123:GC123,'Program Attendance - Fall'!GE123:GK123,'Program Attendance - Fall'!GM123:GS123,'Program Attendance - Fall'!GU123:HA123,'Program Attendance - Fall'!HC123:HF123)</f>
        <v>0</v>
      </c>
      <c r="K123" s="6">
        <f t="shared" si="18"/>
        <v>0</v>
      </c>
      <c r="L123" s="11" t="str">
        <f t="shared" si="13"/>
        <v>30 Days or Less</v>
      </c>
      <c r="M123" s="5">
        <f>SUM('Program Attendance - Spring'!E123:G123,'Program Attendance - Spring'!I123:O123,'Program Attendance - Spring'!Q123:W123,'Program Attendance - Spring'!Y123:AE123,'Program Attendance - Spring'!AG123:AJ123)</f>
        <v>0</v>
      </c>
      <c r="N123" s="5">
        <f>SUM('Program Attendance - Spring'!AK123:AM123,'Program Attendance - Spring'!AO123:AU123,'Program Attendance - Spring'!AW123:BC123,'Program Attendance - Spring'!BE123:BK123,'Program Attendance - Spring'!BM123:BS123)</f>
        <v>0</v>
      </c>
      <c r="O123" s="5">
        <f>SUM('Program Attendance - Spring'!BU123:CA123,'Program Attendance - Spring'!CC123:CI123,'Program Attendance - Spring'!CK123:CQ123,'Program Attendance - Spring'!CS123:CY123,'Program Attendance - Spring'!DA123:DB123)</f>
        <v>0</v>
      </c>
      <c r="P123" s="5">
        <f>SUM('Program Attendance - Spring'!DC123:DG123,'Program Attendance - Spring'!DI123:DO123,'Program Attendance - Spring'!DQ123:DW123,'Program Attendance - Spring'!DY123:EE123,'Program Attendance - Spring'!EG123:EK123)</f>
        <v>0</v>
      </c>
      <c r="Q123" s="5">
        <f>SUM('Program Attendance - Spring'!EL123:EM123,'Program Attendance - Spring'!EO123:EU123,'Program Attendance - Spring'!EW123:FC123,'Program Attendance - Spring'!FE123:FK123,'Program Attendance - Spring'!FM123:FS123)</f>
        <v>0</v>
      </c>
      <c r="R123" s="5">
        <f>SUM('Program Attendance - Spring'!FU123:GA123,'Program Attendance - Spring'!GC123:GI123,'Program Attendance - Spring'!GK123:GQ123,'Program Attendance - Spring'!GS123:GY123,'Program Attendance - Spring'!HA123:HC123)</f>
        <v>0</v>
      </c>
      <c r="S123" s="6">
        <f t="shared" si="19"/>
        <v>0</v>
      </c>
      <c r="T123" s="6">
        <f t="shared" si="17"/>
        <v>0</v>
      </c>
      <c r="U123" s="11" t="str">
        <f t="shared" si="14"/>
        <v>30 Days or Less</v>
      </c>
    </row>
    <row r="124" spans="1:21" ht="16" x14ac:dyDescent="0.2">
      <c r="A124" s="10">
        <f>'Demographic Data'!A124</f>
        <v>0</v>
      </c>
      <c r="B124" s="5">
        <f>'Demographic Data'!B124</f>
        <v>0</v>
      </c>
      <c r="C124" s="36">
        <f>'Demographic Data'!C124</f>
        <v>0</v>
      </c>
      <c r="D124" s="5">
        <f>'Demographic Data'!D124</f>
        <v>0</v>
      </c>
      <c r="E124" s="5">
        <f>SUM('Program Attendance - Fall'!E124:I124,'Program Attendance - Fall'!K124:Q124,'Program Attendance - Fall'!S124:Y124,'Program Attendance - Fall'!AA124:AG124,'Program Attendance - Fall'!AI124:AM124)</f>
        <v>0</v>
      </c>
      <c r="F124" s="5">
        <f>SUM('Program Attendance - Fall'!AN124:AO124,'Program Attendance - Fall'!AQ124:AW124,'Program Attendance - Fall'!AY124:BE124,'Program Attendance - Fall'!BG124:BM124,'Program Attendance - Fall'!BO124:BU124)</f>
        <v>0</v>
      </c>
      <c r="G124" s="5">
        <f>SUM('Program Attendance - Fall'!BW124:CC124,'Program Attendance - Fall'!CE124:CK124,'Program Attendance - Fall'!CM124:CS124,'Program Attendance - Fall'!CU124:DA124,'Program Attendance - Fall'!DC124:DE124)</f>
        <v>0</v>
      </c>
      <c r="H124" s="5">
        <f>SUM('Program Attendance - Fall'!DF124:DI124,'Program Attendance - Fall'!DK124:DQ124,'Program Attendance - Fall'!DS124:DY124,'Program Attendance - Fall'!EA124:EG124,'Program Attendance - Fall'!EI124:EM124)</f>
        <v>0</v>
      </c>
      <c r="I124" s="5">
        <f>SUM('Program Attendance - Fall'!EN124:EO124,'Program Attendance - Fall'!EQ124:EW124,'Program Attendance - Fall'!EY124:FE124,'Program Attendance - Fall'!FG124:FM124,'Program Attendance - Fall'!FO124:FU124,'Program Attendance - Fall'!FW124)</f>
        <v>0</v>
      </c>
      <c r="J124" s="5">
        <f>SUM('Program Attendance - Fall'!FX124:GC124,'Program Attendance - Fall'!GE124:GK124,'Program Attendance - Fall'!GM124:GS124,'Program Attendance - Fall'!GU124:HA124,'Program Attendance - Fall'!HC124:HF124)</f>
        <v>0</v>
      </c>
      <c r="K124" s="6">
        <f t="shared" si="18"/>
        <v>0</v>
      </c>
      <c r="L124" s="11" t="str">
        <f t="shared" si="13"/>
        <v>30 Days or Less</v>
      </c>
      <c r="M124" s="5">
        <f>SUM('Program Attendance - Spring'!E124:G124,'Program Attendance - Spring'!I124:O124,'Program Attendance - Spring'!Q124:W124,'Program Attendance - Spring'!Y124:AE124,'Program Attendance - Spring'!AG124:AJ124)</f>
        <v>0</v>
      </c>
      <c r="N124" s="5">
        <f>SUM('Program Attendance - Spring'!AK124:AM124,'Program Attendance - Spring'!AO124:AU124,'Program Attendance - Spring'!AW124:BC124,'Program Attendance - Spring'!BE124:BK124,'Program Attendance - Spring'!BM124:BS124)</f>
        <v>0</v>
      </c>
      <c r="O124" s="5">
        <f>SUM('Program Attendance - Spring'!BU124:CA124,'Program Attendance - Spring'!CC124:CI124,'Program Attendance - Spring'!CK124:CQ124,'Program Attendance - Spring'!CS124:CY124,'Program Attendance - Spring'!DA124:DB124)</f>
        <v>0</v>
      </c>
      <c r="P124" s="5">
        <f>SUM('Program Attendance - Spring'!DC124:DG124,'Program Attendance - Spring'!DI124:DO124,'Program Attendance - Spring'!DQ124:DW124,'Program Attendance - Spring'!DY124:EE124,'Program Attendance - Spring'!EG124:EK124)</f>
        <v>0</v>
      </c>
      <c r="Q124" s="5">
        <f>SUM('Program Attendance - Spring'!EL124:EM124,'Program Attendance - Spring'!EO124:EU124,'Program Attendance - Spring'!EW124:FC124,'Program Attendance - Spring'!FE124:FK124,'Program Attendance - Spring'!FM124:FS124)</f>
        <v>0</v>
      </c>
      <c r="R124" s="5">
        <f>SUM('Program Attendance - Spring'!FU124:GA124,'Program Attendance - Spring'!GC124:GI124,'Program Attendance - Spring'!GK124:GQ124,'Program Attendance - Spring'!GS124:GY124,'Program Attendance - Spring'!HA124:HC124)</f>
        <v>0</v>
      </c>
      <c r="S124" s="6">
        <f t="shared" si="19"/>
        <v>0</v>
      </c>
      <c r="T124" s="6">
        <f t="shared" si="17"/>
        <v>0</v>
      </c>
      <c r="U124" s="11" t="str">
        <f t="shared" si="14"/>
        <v>30 Days or Less</v>
      </c>
    </row>
    <row r="125" spans="1:21" ht="16" x14ac:dyDescent="0.2">
      <c r="A125" s="10">
        <f>'Demographic Data'!A125</f>
        <v>0</v>
      </c>
      <c r="B125" s="5">
        <f>'Demographic Data'!B125</f>
        <v>0</v>
      </c>
      <c r="C125" s="36">
        <f>'Demographic Data'!C125</f>
        <v>0</v>
      </c>
      <c r="D125" s="5">
        <f>'Demographic Data'!D125</f>
        <v>0</v>
      </c>
      <c r="E125" s="5">
        <f>SUM('Program Attendance - Fall'!E125:I125,'Program Attendance - Fall'!K125:Q125,'Program Attendance - Fall'!S125:Y125,'Program Attendance - Fall'!AA125:AG125,'Program Attendance - Fall'!AI125:AM125)</f>
        <v>0</v>
      </c>
      <c r="F125" s="5">
        <f>SUM('Program Attendance - Fall'!AN125:AO125,'Program Attendance - Fall'!AQ125:AW125,'Program Attendance - Fall'!AY125:BE125,'Program Attendance - Fall'!BG125:BM125,'Program Attendance - Fall'!BO125:BU125)</f>
        <v>0</v>
      </c>
      <c r="G125" s="5">
        <f>SUM('Program Attendance - Fall'!BW125:CC125,'Program Attendance - Fall'!CE125:CK125,'Program Attendance - Fall'!CM125:CS125,'Program Attendance - Fall'!CU125:DA125,'Program Attendance - Fall'!DC125:DE125)</f>
        <v>0</v>
      </c>
      <c r="H125" s="5">
        <f>SUM('Program Attendance - Fall'!DF125:DI125,'Program Attendance - Fall'!DK125:DQ125,'Program Attendance - Fall'!DS125:DY125,'Program Attendance - Fall'!EA125:EG125,'Program Attendance - Fall'!EI125:EM125)</f>
        <v>0</v>
      </c>
      <c r="I125" s="5">
        <f>SUM('Program Attendance - Fall'!EN125:EO125,'Program Attendance - Fall'!EQ125:EW125,'Program Attendance - Fall'!EY125:FE125,'Program Attendance - Fall'!FG125:FM125,'Program Attendance - Fall'!FO125:FU125,'Program Attendance - Fall'!FW125)</f>
        <v>0</v>
      </c>
      <c r="J125" s="5">
        <f>SUM('Program Attendance - Fall'!FX125:GC125,'Program Attendance - Fall'!GE125:GK125,'Program Attendance - Fall'!GM125:GS125,'Program Attendance - Fall'!GU125:HA125,'Program Attendance - Fall'!HC125:HF125)</f>
        <v>0</v>
      </c>
      <c r="K125" s="6">
        <f t="shared" si="18"/>
        <v>0</v>
      </c>
      <c r="L125" s="11" t="str">
        <f t="shared" si="13"/>
        <v>30 Days or Less</v>
      </c>
      <c r="M125" s="5">
        <f>SUM('Program Attendance - Spring'!E125:G125,'Program Attendance - Spring'!I125:O125,'Program Attendance - Spring'!Q125:W125,'Program Attendance - Spring'!Y125:AE125,'Program Attendance - Spring'!AG125:AJ125)</f>
        <v>0</v>
      </c>
      <c r="N125" s="5">
        <f>SUM('Program Attendance - Spring'!AK125:AM125,'Program Attendance - Spring'!AO125:AU125,'Program Attendance - Spring'!AW125:BC125,'Program Attendance - Spring'!BE125:BK125,'Program Attendance - Spring'!BM125:BS125)</f>
        <v>0</v>
      </c>
      <c r="O125" s="5">
        <f>SUM('Program Attendance - Spring'!BU125:CA125,'Program Attendance - Spring'!CC125:CI125,'Program Attendance - Spring'!CK125:CQ125,'Program Attendance - Spring'!CS125:CY125,'Program Attendance - Spring'!DA125:DB125)</f>
        <v>0</v>
      </c>
      <c r="P125" s="5">
        <f>SUM('Program Attendance - Spring'!DC125:DG125,'Program Attendance - Spring'!DI125:DO125,'Program Attendance - Spring'!DQ125:DW125,'Program Attendance - Spring'!DY125:EE125,'Program Attendance - Spring'!EG125:EK125)</f>
        <v>0</v>
      </c>
      <c r="Q125" s="5">
        <f>SUM('Program Attendance - Spring'!EL125:EM125,'Program Attendance - Spring'!EO125:EU125,'Program Attendance - Spring'!EW125:FC125,'Program Attendance - Spring'!FE125:FK125,'Program Attendance - Spring'!FM125:FS125)</f>
        <v>0</v>
      </c>
      <c r="R125" s="5">
        <f>SUM('Program Attendance - Spring'!FU125:GA125,'Program Attendance - Spring'!GC125:GI125,'Program Attendance - Spring'!GK125:GQ125,'Program Attendance - Spring'!GS125:GY125,'Program Attendance - Spring'!HA125:HC125)</f>
        <v>0</v>
      </c>
      <c r="S125" s="6">
        <f t="shared" si="19"/>
        <v>0</v>
      </c>
      <c r="T125" s="6">
        <f t="shared" si="17"/>
        <v>0</v>
      </c>
      <c r="U125" s="11" t="str">
        <f t="shared" si="14"/>
        <v>30 Days or Less</v>
      </c>
    </row>
    <row r="126" spans="1:21" ht="16" x14ac:dyDescent="0.2">
      <c r="A126" s="10">
        <f>'Demographic Data'!A126</f>
        <v>0</v>
      </c>
      <c r="B126" s="5">
        <f>'Demographic Data'!B126</f>
        <v>0</v>
      </c>
      <c r="C126" s="36">
        <f>'Demographic Data'!C126</f>
        <v>0</v>
      </c>
      <c r="D126" s="5">
        <f>'Demographic Data'!D126</f>
        <v>0</v>
      </c>
      <c r="E126" s="5">
        <f>SUM('Program Attendance - Fall'!E126:I126,'Program Attendance - Fall'!K126:Q126,'Program Attendance - Fall'!S126:Y126,'Program Attendance - Fall'!AA126:AG126,'Program Attendance - Fall'!AI126:AM126)</f>
        <v>0</v>
      </c>
      <c r="F126" s="5">
        <f>SUM('Program Attendance - Fall'!AN126:AO126,'Program Attendance - Fall'!AQ126:AW126,'Program Attendance - Fall'!AY126:BE126,'Program Attendance - Fall'!BG126:BM126,'Program Attendance - Fall'!BO126:BU126)</f>
        <v>0</v>
      </c>
      <c r="G126" s="5">
        <f>SUM('Program Attendance - Fall'!BW126:CC126,'Program Attendance - Fall'!CE126:CK126,'Program Attendance - Fall'!CM126:CS126,'Program Attendance - Fall'!CU126:DA126,'Program Attendance - Fall'!DC126:DE126)</f>
        <v>0</v>
      </c>
      <c r="H126" s="5">
        <f>SUM('Program Attendance - Fall'!DF126:DI126,'Program Attendance - Fall'!DK126:DQ126,'Program Attendance - Fall'!DS126:DY126,'Program Attendance - Fall'!EA126:EG126,'Program Attendance - Fall'!EI126:EM126)</f>
        <v>0</v>
      </c>
      <c r="I126" s="5">
        <f>SUM('Program Attendance - Fall'!EN126:EO126,'Program Attendance - Fall'!EQ126:EW126,'Program Attendance - Fall'!EY126:FE126,'Program Attendance - Fall'!FG126:FM126,'Program Attendance - Fall'!FO126:FU126,'Program Attendance - Fall'!FW126)</f>
        <v>0</v>
      </c>
      <c r="J126" s="5">
        <f>SUM('Program Attendance - Fall'!FX126:GC126,'Program Attendance - Fall'!GE126:GK126,'Program Attendance - Fall'!GM126:GS126,'Program Attendance - Fall'!GU126:HA126,'Program Attendance - Fall'!HC126:HF126)</f>
        <v>0</v>
      </c>
      <c r="K126" s="6">
        <f t="shared" si="18"/>
        <v>0</v>
      </c>
      <c r="L126" s="11" t="str">
        <f t="shared" si="13"/>
        <v>30 Days or Less</v>
      </c>
      <c r="M126" s="5">
        <f>SUM('Program Attendance - Spring'!E126:G126,'Program Attendance - Spring'!I126:O126,'Program Attendance - Spring'!Q126:W126,'Program Attendance - Spring'!Y126:AE126,'Program Attendance - Spring'!AG126:AJ126)</f>
        <v>0</v>
      </c>
      <c r="N126" s="5">
        <f>SUM('Program Attendance - Spring'!AK126:AM126,'Program Attendance - Spring'!AO126:AU126,'Program Attendance - Spring'!AW126:BC126,'Program Attendance - Spring'!BE126:BK126,'Program Attendance - Spring'!BM126:BS126)</f>
        <v>0</v>
      </c>
      <c r="O126" s="5">
        <f>SUM('Program Attendance - Spring'!BU126:CA126,'Program Attendance - Spring'!CC126:CI126,'Program Attendance - Spring'!CK126:CQ126,'Program Attendance - Spring'!CS126:CY126,'Program Attendance - Spring'!DA126:DB126)</f>
        <v>0</v>
      </c>
      <c r="P126" s="5">
        <f>SUM('Program Attendance - Spring'!DC126:DG126,'Program Attendance - Spring'!DI126:DO126,'Program Attendance - Spring'!DQ126:DW126,'Program Attendance - Spring'!DY126:EE126,'Program Attendance - Spring'!EG126:EK126)</f>
        <v>0</v>
      </c>
      <c r="Q126" s="5">
        <f>SUM('Program Attendance - Spring'!EL126:EM126,'Program Attendance - Spring'!EO126:EU126,'Program Attendance - Spring'!EW126:FC126,'Program Attendance - Spring'!FE126:FK126,'Program Attendance - Spring'!FM126:FS126)</f>
        <v>0</v>
      </c>
      <c r="R126" s="5">
        <f>SUM('Program Attendance - Spring'!FU126:GA126,'Program Attendance - Spring'!GC126:GI126,'Program Attendance - Spring'!GK126:GQ126,'Program Attendance - Spring'!GS126:GY126,'Program Attendance - Spring'!HA126:HC126)</f>
        <v>0</v>
      </c>
      <c r="S126" s="6">
        <f t="shared" si="19"/>
        <v>0</v>
      </c>
      <c r="T126" s="6">
        <f t="shared" si="17"/>
        <v>0</v>
      </c>
      <c r="U126" s="11" t="str">
        <f t="shared" si="14"/>
        <v>30 Days or Less</v>
      </c>
    </row>
    <row r="127" spans="1:21" ht="16" x14ac:dyDescent="0.2">
      <c r="A127" s="10">
        <f>'Demographic Data'!A127</f>
        <v>0</v>
      </c>
      <c r="B127" s="5">
        <f>'Demographic Data'!B127</f>
        <v>0</v>
      </c>
      <c r="C127" s="36">
        <f>'Demographic Data'!C127</f>
        <v>0</v>
      </c>
      <c r="D127" s="5">
        <f>'Demographic Data'!D127</f>
        <v>0</v>
      </c>
      <c r="E127" s="5">
        <f>SUM('Program Attendance - Fall'!E127:I127,'Program Attendance - Fall'!K127:Q127,'Program Attendance - Fall'!S127:Y127,'Program Attendance - Fall'!AA127:AG127,'Program Attendance - Fall'!AI127:AM127)</f>
        <v>0</v>
      </c>
      <c r="F127" s="5">
        <f>SUM('Program Attendance - Fall'!AN127:AO127,'Program Attendance - Fall'!AQ127:AW127,'Program Attendance - Fall'!AY127:BE127,'Program Attendance - Fall'!BG127:BM127,'Program Attendance - Fall'!BO127:BU127)</f>
        <v>0</v>
      </c>
      <c r="G127" s="5">
        <f>SUM('Program Attendance - Fall'!BW127:CC127,'Program Attendance - Fall'!CE127:CK127,'Program Attendance - Fall'!CM127:CS127,'Program Attendance - Fall'!CU127:DA127,'Program Attendance - Fall'!DC127:DE127)</f>
        <v>0</v>
      </c>
      <c r="H127" s="5">
        <f>SUM('Program Attendance - Fall'!DF127:DI127,'Program Attendance - Fall'!DK127:DQ127,'Program Attendance - Fall'!DS127:DY127,'Program Attendance - Fall'!EA127:EG127,'Program Attendance - Fall'!EI127:EM127)</f>
        <v>0</v>
      </c>
      <c r="I127" s="5">
        <f>SUM('Program Attendance - Fall'!EN127:EO127,'Program Attendance - Fall'!EQ127:EW127,'Program Attendance - Fall'!EY127:FE127,'Program Attendance - Fall'!FG127:FM127,'Program Attendance - Fall'!FO127:FU127,'Program Attendance - Fall'!FW127)</f>
        <v>0</v>
      </c>
      <c r="J127" s="5">
        <f>SUM('Program Attendance - Fall'!FX127:GC127,'Program Attendance - Fall'!GE127:GK127,'Program Attendance - Fall'!GM127:GS127,'Program Attendance - Fall'!GU127:HA127,'Program Attendance - Fall'!HC127:HF127)</f>
        <v>0</v>
      </c>
      <c r="K127" s="6">
        <f t="shared" si="18"/>
        <v>0</v>
      </c>
      <c r="L127" s="11" t="str">
        <f t="shared" si="13"/>
        <v>30 Days or Less</v>
      </c>
      <c r="M127" s="5">
        <f>SUM('Program Attendance - Spring'!E127:G127,'Program Attendance - Spring'!I127:O127,'Program Attendance - Spring'!Q127:W127,'Program Attendance - Spring'!Y127:AE127,'Program Attendance - Spring'!AG127:AJ127)</f>
        <v>0</v>
      </c>
      <c r="N127" s="5">
        <f>SUM('Program Attendance - Spring'!AK127:AM127,'Program Attendance - Spring'!AO127:AU127,'Program Attendance - Spring'!AW127:BC127,'Program Attendance - Spring'!BE127:BK127,'Program Attendance - Spring'!BM127:BS127)</f>
        <v>0</v>
      </c>
      <c r="O127" s="5">
        <f>SUM('Program Attendance - Spring'!BU127:CA127,'Program Attendance - Spring'!CC127:CI127,'Program Attendance - Spring'!CK127:CQ127,'Program Attendance - Spring'!CS127:CY127,'Program Attendance - Spring'!DA127:DB127)</f>
        <v>0</v>
      </c>
      <c r="P127" s="5">
        <f>SUM('Program Attendance - Spring'!DC127:DG127,'Program Attendance - Spring'!DI127:DO127,'Program Attendance - Spring'!DQ127:DW127,'Program Attendance - Spring'!DY127:EE127,'Program Attendance - Spring'!EG127:EK127)</f>
        <v>0</v>
      </c>
      <c r="Q127" s="5">
        <f>SUM('Program Attendance - Spring'!EL127:EM127,'Program Attendance - Spring'!EO127:EU127,'Program Attendance - Spring'!EW127:FC127,'Program Attendance - Spring'!FE127:FK127,'Program Attendance - Spring'!FM127:FS127)</f>
        <v>0</v>
      </c>
      <c r="R127" s="5">
        <f>SUM('Program Attendance - Spring'!FU127:GA127,'Program Attendance - Spring'!GC127:GI127,'Program Attendance - Spring'!GK127:GQ127,'Program Attendance - Spring'!GS127:GY127,'Program Attendance - Spring'!HA127:HC127)</f>
        <v>0</v>
      </c>
      <c r="S127" s="6">
        <f t="shared" si="19"/>
        <v>0</v>
      </c>
      <c r="T127" s="6">
        <f t="shared" si="17"/>
        <v>0</v>
      </c>
      <c r="U127" s="11" t="str">
        <f t="shared" si="14"/>
        <v>30 Days or Less</v>
      </c>
    </row>
    <row r="128" spans="1:21" ht="16" x14ac:dyDescent="0.2">
      <c r="A128" s="10">
        <f>'Demographic Data'!A128</f>
        <v>0</v>
      </c>
      <c r="B128" s="5">
        <f>'Demographic Data'!B128</f>
        <v>0</v>
      </c>
      <c r="C128" s="36">
        <f>'Demographic Data'!C128</f>
        <v>0</v>
      </c>
      <c r="D128" s="5">
        <f>'Demographic Data'!D128</f>
        <v>0</v>
      </c>
      <c r="E128" s="5">
        <f>SUM('Program Attendance - Fall'!E128:I128,'Program Attendance - Fall'!K128:Q128,'Program Attendance - Fall'!S128:Y128,'Program Attendance - Fall'!AA128:AG128,'Program Attendance - Fall'!AI128:AM128)</f>
        <v>0</v>
      </c>
      <c r="F128" s="5">
        <f>SUM('Program Attendance - Fall'!AN128:AO128,'Program Attendance - Fall'!AQ128:AW128,'Program Attendance - Fall'!AY128:BE128,'Program Attendance - Fall'!BG128:BM128,'Program Attendance - Fall'!BO128:BU128)</f>
        <v>0</v>
      </c>
      <c r="G128" s="5">
        <f>SUM('Program Attendance - Fall'!BW128:CC128,'Program Attendance - Fall'!CE128:CK128,'Program Attendance - Fall'!CM128:CS128,'Program Attendance - Fall'!CU128:DA128,'Program Attendance - Fall'!DC128:DE128)</f>
        <v>0</v>
      </c>
      <c r="H128" s="5">
        <f>SUM('Program Attendance - Fall'!DF128:DI128,'Program Attendance - Fall'!DK128:DQ128,'Program Attendance - Fall'!DS128:DY128,'Program Attendance - Fall'!EA128:EG128,'Program Attendance - Fall'!EI128:EM128)</f>
        <v>0</v>
      </c>
      <c r="I128" s="5">
        <f>SUM('Program Attendance - Fall'!EN128:EO128,'Program Attendance - Fall'!EQ128:EW128,'Program Attendance - Fall'!EY128:FE128,'Program Attendance - Fall'!FG128:FM128,'Program Attendance - Fall'!FO128:FU128,'Program Attendance - Fall'!FW128)</f>
        <v>0</v>
      </c>
      <c r="J128" s="5">
        <f>SUM('Program Attendance - Fall'!FX128:GC128,'Program Attendance - Fall'!GE128:GK128,'Program Attendance - Fall'!GM128:GS128,'Program Attendance - Fall'!GU128:HA128,'Program Attendance - Fall'!HC128:HF128)</f>
        <v>0</v>
      </c>
      <c r="K128" s="6">
        <f t="shared" si="18"/>
        <v>0</v>
      </c>
      <c r="L128" s="11" t="str">
        <f t="shared" si="13"/>
        <v>30 Days or Less</v>
      </c>
      <c r="M128" s="5">
        <f>SUM('Program Attendance - Spring'!E128:G128,'Program Attendance - Spring'!I128:O128,'Program Attendance - Spring'!Q128:W128,'Program Attendance - Spring'!Y128:AE128,'Program Attendance - Spring'!AG128:AJ128)</f>
        <v>0</v>
      </c>
      <c r="N128" s="5">
        <f>SUM('Program Attendance - Spring'!AK128:AM128,'Program Attendance - Spring'!AO128:AU128,'Program Attendance - Spring'!AW128:BC128,'Program Attendance - Spring'!BE128:BK128,'Program Attendance - Spring'!BM128:BS128)</f>
        <v>0</v>
      </c>
      <c r="O128" s="5">
        <f>SUM('Program Attendance - Spring'!BU128:CA128,'Program Attendance - Spring'!CC128:CI128,'Program Attendance - Spring'!CK128:CQ128,'Program Attendance - Spring'!CS128:CY128,'Program Attendance - Spring'!DA128:DB128)</f>
        <v>0</v>
      </c>
      <c r="P128" s="5">
        <f>SUM('Program Attendance - Spring'!DC128:DG128,'Program Attendance - Spring'!DI128:DO128,'Program Attendance - Spring'!DQ128:DW128,'Program Attendance - Spring'!DY128:EE128,'Program Attendance - Spring'!EG128:EK128)</f>
        <v>0</v>
      </c>
      <c r="Q128" s="5">
        <f>SUM('Program Attendance - Spring'!EL128:EM128,'Program Attendance - Spring'!EO128:EU128,'Program Attendance - Spring'!EW128:FC128,'Program Attendance - Spring'!FE128:FK128,'Program Attendance - Spring'!FM128:FS128)</f>
        <v>0</v>
      </c>
      <c r="R128" s="5">
        <f>SUM('Program Attendance - Spring'!FU128:GA128,'Program Attendance - Spring'!GC128:GI128,'Program Attendance - Spring'!GK128:GQ128,'Program Attendance - Spring'!GS128:GY128,'Program Attendance - Spring'!HA128:HC128)</f>
        <v>0</v>
      </c>
      <c r="S128" s="6">
        <f t="shared" si="19"/>
        <v>0</v>
      </c>
      <c r="T128" s="6">
        <f t="shared" si="17"/>
        <v>0</v>
      </c>
      <c r="U128" s="11" t="str">
        <f t="shared" si="14"/>
        <v>30 Days or Less</v>
      </c>
    </row>
    <row r="129" spans="1:21" ht="16" x14ac:dyDescent="0.2">
      <c r="A129" s="10">
        <f>'Demographic Data'!A129</f>
        <v>0</v>
      </c>
      <c r="B129" s="5">
        <f>'Demographic Data'!B129</f>
        <v>0</v>
      </c>
      <c r="C129" s="36">
        <f>'Demographic Data'!C129</f>
        <v>0</v>
      </c>
      <c r="D129" s="5">
        <f>'Demographic Data'!D129</f>
        <v>0</v>
      </c>
      <c r="E129" s="5">
        <f>SUM('Program Attendance - Fall'!E129:I129,'Program Attendance - Fall'!K129:Q129,'Program Attendance - Fall'!S129:Y129,'Program Attendance - Fall'!AA129:AG129,'Program Attendance - Fall'!AI129:AM129)</f>
        <v>0</v>
      </c>
      <c r="F129" s="5">
        <f>SUM('Program Attendance - Fall'!AN129:AO129,'Program Attendance - Fall'!AQ129:AW129,'Program Attendance - Fall'!AY129:BE129,'Program Attendance - Fall'!BG129:BM129,'Program Attendance - Fall'!BO129:BU129)</f>
        <v>0</v>
      </c>
      <c r="G129" s="5">
        <f>SUM('Program Attendance - Fall'!BW129:CC129,'Program Attendance - Fall'!CE129:CK129,'Program Attendance - Fall'!CM129:CS129,'Program Attendance - Fall'!CU129:DA129,'Program Attendance - Fall'!DC129:DE129)</f>
        <v>0</v>
      </c>
      <c r="H129" s="5">
        <f>SUM('Program Attendance - Fall'!DF129:DI129,'Program Attendance - Fall'!DK129:DQ129,'Program Attendance - Fall'!DS129:DY129,'Program Attendance - Fall'!EA129:EG129,'Program Attendance - Fall'!EI129:EM129)</f>
        <v>0</v>
      </c>
      <c r="I129" s="5">
        <f>SUM('Program Attendance - Fall'!EN129:EO129,'Program Attendance - Fall'!EQ129:EW129,'Program Attendance - Fall'!EY129:FE129,'Program Attendance - Fall'!FG129:FM129,'Program Attendance - Fall'!FO129:FU129,'Program Attendance - Fall'!FW129)</f>
        <v>0</v>
      </c>
      <c r="J129" s="5">
        <f>SUM('Program Attendance - Fall'!FX129:GC129,'Program Attendance - Fall'!GE129:GK129,'Program Attendance - Fall'!GM129:GS129,'Program Attendance - Fall'!GU129:HA129,'Program Attendance - Fall'!HC129:HF129)</f>
        <v>0</v>
      </c>
      <c r="K129" s="6">
        <f t="shared" si="18"/>
        <v>0</v>
      </c>
      <c r="L129" s="11" t="str">
        <f t="shared" si="13"/>
        <v>30 Days or Less</v>
      </c>
      <c r="M129" s="5">
        <f>SUM('Program Attendance - Spring'!E129:G129,'Program Attendance - Spring'!I129:O129,'Program Attendance - Spring'!Q129:W129,'Program Attendance - Spring'!Y129:AE129,'Program Attendance - Spring'!AG129:AJ129)</f>
        <v>0</v>
      </c>
      <c r="N129" s="5">
        <f>SUM('Program Attendance - Spring'!AK129:AM129,'Program Attendance - Spring'!AO129:AU129,'Program Attendance - Spring'!AW129:BC129,'Program Attendance - Spring'!BE129:BK129,'Program Attendance - Spring'!BM129:BS129)</f>
        <v>0</v>
      </c>
      <c r="O129" s="5">
        <f>SUM('Program Attendance - Spring'!BU129:CA129,'Program Attendance - Spring'!CC129:CI129,'Program Attendance - Spring'!CK129:CQ129,'Program Attendance - Spring'!CS129:CY129,'Program Attendance - Spring'!DA129:DB129)</f>
        <v>0</v>
      </c>
      <c r="P129" s="5">
        <f>SUM('Program Attendance - Spring'!DC129:DG129,'Program Attendance - Spring'!DI129:DO129,'Program Attendance - Spring'!DQ129:DW129,'Program Attendance - Spring'!DY129:EE129,'Program Attendance - Spring'!EG129:EK129)</f>
        <v>0</v>
      </c>
      <c r="Q129" s="5">
        <f>SUM('Program Attendance - Spring'!EL129:EM129,'Program Attendance - Spring'!EO129:EU129,'Program Attendance - Spring'!EW129:FC129,'Program Attendance - Spring'!FE129:FK129,'Program Attendance - Spring'!FM129:FS129)</f>
        <v>0</v>
      </c>
      <c r="R129" s="5">
        <f>SUM('Program Attendance - Spring'!FU129:GA129,'Program Attendance - Spring'!GC129:GI129,'Program Attendance - Spring'!GK129:GQ129,'Program Attendance - Spring'!GS129:GY129,'Program Attendance - Spring'!HA129:HC129)</f>
        <v>0</v>
      </c>
      <c r="S129" s="6">
        <f t="shared" si="19"/>
        <v>0</v>
      </c>
      <c r="T129" s="6">
        <f t="shared" si="17"/>
        <v>0</v>
      </c>
      <c r="U129" s="11" t="str">
        <f t="shared" si="14"/>
        <v>30 Days or Less</v>
      </c>
    </row>
    <row r="130" spans="1:21" ht="16" x14ac:dyDescent="0.2">
      <c r="A130" s="10">
        <f>'Demographic Data'!A130</f>
        <v>0</v>
      </c>
      <c r="B130" s="5">
        <f>'Demographic Data'!B130</f>
        <v>0</v>
      </c>
      <c r="C130" s="36">
        <f>'Demographic Data'!C130</f>
        <v>0</v>
      </c>
      <c r="D130" s="5">
        <f>'Demographic Data'!D130</f>
        <v>0</v>
      </c>
      <c r="E130" s="5">
        <f>SUM('Program Attendance - Fall'!E130:I130,'Program Attendance - Fall'!K130:Q130,'Program Attendance - Fall'!S130:Y130,'Program Attendance - Fall'!AA130:AG130,'Program Attendance - Fall'!AI130:AM130)</f>
        <v>0</v>
      </c>
      <c r="F130" s="5">
        <f>SUM('Program Attendance - Fall'!AN130:AO130,'Program Attendance - Fall'!AQ130:AW130,'Program Attendance - Fall'!AY130:BE130,'Program Attendance - Fall'!BG130:BM130,'Program Attendance - Fall'!BO130:BU130)</f>
        <v>0</v>
      </c>
      <c r="G130" s="5">
        <f>SUM('Program Attendance - Fall'!BW130:CC130,'Program Attendance - Fall'!CE130:CK130,'Program Attendance - Fall'!CM130:CS130,'Program Attendance - Fall'!CU130:DA130,'Program Attendance - Fall'!DC130:DE130)</f>
        <v>0</v>
      </c>
      <c r="H130" s="5">
        <f>SUM('Program Attendance - Fall'!DF130:DI130,'Program Attendance - Fall'!DK130:DQ130,'Program Attendance - Fall'!DS130:DY130,'Program Attendance - Fall'!EA130:EG130,'Program Attendance - Fall'!EI130:EM130)</f>
        <v>0</v>
      </c>
      <c r="I130" s="5">
        <f>SUM('Program Attendance - Fall'!EN130:EO130,'Program Attendance - Fall'!EQ130:EW130,'Program Attendance - Fall'!EY130:FE130,'Program Attendance - Fall'!FG130:FM130,'Program Attendance - Fall'!FO130:FU130,'Program Attendance - Fall'!FW130)</f>
        <v>0</v>
      </c>
      <c r="J130" s="5">
        <f>SUM('Program Attendance - Fall'!FX130:GC130,'Program Attendance - Fall'!GE130:GK130,'Program Attendance - Fall'!GM130:GS130,'Program Attendance - Fall'!GU130:HA130,'Program Attendance - Fall'!HC130:HF130)</f>
        <v>0</v>
      </c>
      <c r="K130" s="6">
        <f t="shared" si="18"/>
        <v>0</v>
      </c>
      <c r="L130" s="11" t="str">
        <f t="shared" si="13"/>
        <v>30 Days or Less</v>
      </c>
      <c r="M130" s="5">
        <f>SUM('Program Attendance - Spring'!E130:G130,'Program Attendance - Spring'!I130:O130,'Program Attendance - Spring'!Q130:W130,'Program Attendance - Spring'!Y130:AE130,'Program Attendance - Spring'!AG130:AJ130)</f>
        <v>0</v>
      </c>
      <c r="N130" s="5">
        <f>SUM('Program Attendance - Spring'!AK130:AM130,'Program Attendance - Spring'!AO130:AU130,'Program Attendance - Spring'!AW130:BC130,'Program Attendance - Spring'!BE130:BK130,'Program Attendance - Spring'!BM130:BS130)</f>
        <v>0</v>
      </c>
      <c r="O130" s="5">
        <f>SUM('Program Attendance - Spring'!BU130:CA130,'Program Attendance - Spring'!CC130:CI130,'Program Attendance - Spring'!CK130:CQ130,'Program Attendance - Spring'!CS130:CY130,'Program Attendance - Spring'!DA130:DB130)</f>
        <v>0</v>
      </c>
      <c r="P130" s="5">
        <f>SUM('Program Attendance - Spring'!DC130:DG130,'Program Attendance - Spring'!DI130:DO130,'Program Attendance - Spring'!DQ130:DW130,'Program Attendance - Spring'!DY130:EE130,'Program Attendance - Spring'!EG130:EK130)</f>
        <v>0</v>
      </c>
      <c r="Q130" s="5">
        <f>SUM('Program Attendance - Spring'!EL130:EM130,'Program Attendance - Spring'!EO130:EU130,'Program Attendance - Spring'!EW130:FC130,'Program Attendance - Spring'!FE130:FK130,'Program Attendance - Spring'!FM130:FS130)</f>
        <v>0</v>
      </c>
      <c r="R130" s="5">
        <f>SUM('Program Attendance - Spring'!FU130:GA130,'Program Attendance - Spring'!GC130:GI130,'Program Attendance - Spring'!GK130:GQ130,'Program Attendance - Spring'!GS130:GY130,'Program Attendance - Spring'!HA130:HC130)</f>
        <v>0</v>
      </c>
      <c r="S130" s="6">
        <f t="shared" si="19"/>
        <v>0</v>
      </c>
      <c r="T130" s="6">
        <f t="shared" ref="T130:T161" si="20">SUM(K130,S130)</f>
        <v>0</v>
      </c>
      <c r="U130" s="11" t="str">
        <f t="shared" si="14"/>
        <v>30 Days or Less</v>
      </c>
    </row>
    <row r="131" spans="1:21" ht="16" x14ac:dyDescent="0.2">
      <c r="A131" s="10">
        <f>'Demographic Data'!A131</f>
        <v>0</v>
      </c>
      <c r="B131" s="5">
        <f>'Demographic Data'!B131</f>
        <v>0</v>
      </c>
      <c r="C131" s="36">
        <f>'Demographic Data'!C131</f>
        <v>0</v>
      </c>
      <c r="D131" s="5">
        <f>'Demographic Data'!D131</f>
        <v>0</v>
      </c>
      <c r="E131" s="5">
        <f>SUM('Program Attendance - Fall'!E131:I131,'Program Attendance - Fall'!K131:Q131,'Program Attendance - Fall'!S131:Y131,'Program Attendance - Fall'!AA131:AG131,'Program Attendance - Fall'!AI131:AM131)</f>
        <v>0</v>
      </c>
      <c r="F131" s="5">
        <f>SUM('Program Attendance - Fall'!AN131:AO131,'Program Attendance - Fall'!AQ131:AW131,'Program Attendance - Fall'!AY131:BE131,'Program Attendance - Fall'!BG131:BM131,'Program Attendance - Fall'!BO131:BU131)</f>
        <v>0</v>
      </c>
      <c r="G131" s="5">
        <f>SUM('Program Attendance - Fall'!BW131:CC131,'Program Attendance - Fall'!CE131:CK131,'Program Attendance - Fall'!CM131:CS131,'Program Attendance - Fall'!CU131:DA131,'Program Attendance - Fall'!DC131:DE131)</f>
        <v>0</v>
      </c>
      <c r="H131" s="5">
        <f>SUM('Program Attendance - Fall'!DF131:DI131,'Program Attendance - Fall'!DK131:DQ131,'Program Attendance - Fall'!DS131:DY131,'Program Attendance - Fall'!EA131:EG131,'Program Attendance - Fall'!EI131:EM131)</f>
        <v>0</v>
      </c>
      <c r="I131" s="5">
        <f>SUM('Program Attendance - Fall'!EN131:EO131,'Program Attendance - Fall'!EQ131:EW131,'Program Attendance - Fall'!EY131:FE131,'Program Attendance - Fall'!FG131:FM131,'Program Attendance - Fall'!FO131:FU131,'Program Attendance - Fall'!FW131)</f>
        <v>0</v>
      </c>
      <c r="J131" s="5">
        <f>SUM('Program Attendance - Fall'!FX131:GC131,'Program Attendance - Fall'!GE131:GK131,'Program Attendance - Fall'!GM131:GS131,'Program Attendance - Fall'!GU131:HA131,'Program Attendance - Fall'!HC131:HF131)</f>
        <v>0</v>
      </c>
      <c r="K131" s="6">
        <f t="shared" si="18"/>
        <v>0</v>
      </c>
      <c r="L131" s="11" t="str">
        <f t="shared" ref="L131:L194" si="21">IF(AND(K131&gt;=0, K131&lt;30), "30 Days or Less", "") &amp; IF(AND(K131&gt;=30, K131&lt;60), "30 - 59 Days", "") &amp; IF(AND(K131&gt;=60, K131&lt;90), "60 - 89 Days", "") &amp; IF(AND(K131&gt;=90), "90 Days or More", "")</f>
        <v>30 Days or Less</v>
      </c>
      <c r="M131" s="5">
        <f>SUM('Program Attendance - Spring'!E131:G131,'Program Attendance - Spring'!I131:O131,'Program Attendance - Spring'!Q131:W131,'Program Attendance - Spring'!Y131:AE131,'Program Attendance - Spring'!AG131:AJ131)</f>
        <v>0</v>
      </c>
      <c r="N131" s="5">
        <f>SUM('Program Attendance - Spring'!AK131:AM131,'Program Attendance - Spring'!AO131:AU131,'Program Attendance - Spring'!AW131:BC131,'Program Attendance - Spring'!BE131:BK131,'Program Attendance - Spring'!BM131:BS131)</f>
        <v>0</v>
      </c>
      <c r="O131" s="5">
        <f>SUM('Program Attendance - Spring'!BU131:CA131,'Program Attendance - Spring'!CC131:CI131,'Program Attendance - Spring'!CK131:CQ131,'Program Attendance - Spring'!CS131:CY131,'Program Attendance - Spring'!DA131:DB131)</f>
        <v>0</v>
      </c>
      <c r="P131" s="5">
        <f>SUM('Program Attendance - Spring'!DC131:DG131,'Program Attendance - Spring'!DI131:DO131,'Program Attendance - Spring'!DQ131:DW131,'Program Attendance - Spring'!DY131:EE131,'Program Attendance - Spring'!EG131:EK131)</f>
        <v>0</v>
      </c>
      <c r="Q131" s="5">
        <f>SUM('Program Attendance - Spring'!EL131:EM131,'Program Attendance - Spring'!EO131:EU131,'Program Attendance - Spring'!EW131:FC131,'Program Attendance - Spring'!FE131:FK131,'Program Attendance - Spring'!FM131:FS131)</f>
        <v>0</v>
      </c>
      <c r="R131" s="5">
        <f>SUM('Program Attendance - Spring'!FU131:GA131,'Program Attendance - Spring'!GC131:GI131,'Program Attendance - Spring'!GK131:GQ131,'Program Attendance - Spring'!GS131:GY131,'Program Attendance - Spring'!HA131:HC131)</f>
        <v>0</v>
      </c>
      <c r="S131" s="6">
        <f t="shared" si="19"/>
        <v>0</v>
      </c>
      <c r="T131" s="6">
        <f t="shared" si="20"/>
        <v>0</v>
      </c>
      <c r="U131" s="11" t="str">
        <f t="shared" ref="U131:U194" si="22">IF(AND(T131&gt;=0, T131&lt;30), "30 Days or Less", "") &amp; IF(AND(T131&gt;=30, T131&lt;60), "30 - 59 Days", "") &amp; IF(AND(T131&gt;=60, T131&lt;90), "60 - 89 Days", "") &amp; IF(AND(T131&gt;=90), "90 Days Or More", "")</f>
        <v>30 Days or Less</v>
      </c>
    </row>
    <row r="132" spans="1:21" ht="16" x14ac:dyDescent="0.2">
      <c r="A132" s="10">
        <f>'Demographic Data'!A132</f>
        <v>0</v>
      </c>
      <c r="B132" s="5">
        <f>'Demographic Data'!B132</f>
        <v>0</v>
      </c>
      <c r="C132" s="36">
        <f>'Demographic Data'!C132</f>
        <v>0</v>
      </c>
      <c r="D132" s="5">
        <f>'Demographic Data'!D132</f>
        <v>0</v>
      </c>
      <c r="E132" s="5">
        <f>SUM('Program Attendance - Fall'!E132:I132,'Program Attendance - Fall'!K132:Q132,'Program Attendance - Fall'!S132:Y132,'Program Attendance - Fall'!AA132:AG132,'Program Attendance - Fall'!AI132:AM132)</f>
        <v>0</v>
      </c>
      <c r="F132" s="5">
        <f>SUM('Program Attendance - Fall'!AN132:AO132,'Program Attendance - Fall'!AQ132:AW132,'Program Attendance - Fall'!AY132:BE132,'Program Attendance - Fall'!BG132:BM132,'Program Attendance - Fall'!BO132:BU132)</f>
        <v>0</v>
      </c>
      <c r="G132" s="5">
        <f>SUM('Program Attendance - Fall'!BW132:CC132,'Program Attendance - Fall'!CE132:CK132,'Program Attendance - Fall'!CM132:CS132,'Program Attendance - Fall'!CU132:DA132,'Program Attendance - Fall'!DC132:DE132)</f>
        <v>0</v>
      </c>
      <c r="H132" s="5">
        <f>SUM('Program Attendance - Fall'!DF132:DI132,'Program Attendance - Fall'!DK132:DQ132,'Program Attendance - Fall'!DS132:DY132,'Program Attendance - Fall'!EA132:EG132,'Program Attendance - Fall'!EI132:EM132)</f>
        <v>0</v>
      </c>
      <c r="I132" s="5">
        <f>SUM('Program Attendance - Fall'!EN132:EO132,'Program Attendance - Fall'!EQ132:EW132,'Program Attendance - Fall'!EY132:FE132,'Program Attendance - Fall'!FG132:FM132,'Program Attendance - Fall'!FO132:FU132,'Program Attendance - Fall'!FW132)</f>
        <v>0</v>
      </c>
      <c r="J132" s="5">
        <f>SUM('Program Attendance - Fall'!FX132:GC132,'Program Attendance - Fall'!GE132:GK132,'Program Attendance - Fall'!GM132:GS132,'Program Attendance - Fall'!GU132:HA132,'Program Attendance - Fall'!HC132:HF132)</f>
        <v>0</v>
      </c>
      <c r="K132" s="6">
        <f t="shared" si="18"/>
        <v>0</v>
      </c>
      <c r="L132" s="11" t="str">
        <f t="shared" si="21"/>
        <v>30 Days or Less</v>
      </c>
      <c r="M132" s="5">
        <f>SUM('Program Attendance - Spring'!E132:G132,'Program Attendance - Spring'!I132:O132,'Program Attendance - Spring'!Q132:W132,'Program Attendance - Spring'!Y132:AE132,'Program Attendance - Spring'!AG132:AJ132)</f>
        <v>0</v>
      </c>
      <c r="N132" s="5">
        <f>SUM('Program Attendance - Spring'!AK132:AM132,'Program Attendance - Spring'!AO132:AU132,'Program Attendance - Spring'!AW132:BC132,'Program Attendance - Spring'!BE132:BK132,'Program Attendance - Spring'!BM132:BS132)</f>
        <v>0</v>
      </c>
      <c r="O132" s="5">
        <f>SUM('Program Attendance - Spring'!BU132:CA132,'Program Attendance - Spring'!CC132:CI132,'Program Attendance - Spring'!CK132:CQ132,'Program Attendance - Spring'!CS132:CY132,'Program Attendance - Spring'!DA132:DB132)</f>
        <v>0</v>
      </c>
      <c r="P132" s="5">
        <f>SUM('Program Attendance - Spring'!DC132:DG132,'Program Attendance - Spring'!DI132:DO132,'Program Attendance - Spring'!DQ132:DW132,'Program Attendance - Spring'!DY132:EE132,'Program Attendance - Spring'!EG132:EK132)</f>
        <v>0</v>
      </c>
      <c r="Q132" s="5">
        <f>SUM('Program Attendance - Spring'!EL132:EM132,'Program Attendance - Spring'!EO132:EU132,'Program Attendance - Spring'!EW132:FC132,'Program Attendance - Spring'!FE132:FK132,'Program Attendance - Spring'!FM132:FS132)</f>
        <v>0</v>
      </c>
      <c r="R132" s="5">
        <f>SUM('Program Attendance - Spring'!FU132:GA132,'Program Attendance - Spring'!GC132:GI132,'Program Attendance - Spring'!GK132:GQ132,'Program Attendance - Spring'!GS132:GY132,'Program Attendance - Spring'!HA132:HC132)</f>
        <v>0</v>
      </c>
      <c r="S132" s="6">
        <f t="shared" si="19"/>
        <v>0</v>
      </c>
      <c r="T132" s="6">
        <f t="shared" si="20"/>
        <v>0</v>
      </c>
      <c r="U132" s="11" t="str">
        <f t="shared" si="22"/>
        <v>30 Days or Less</v>
      </c>
    </row>
    <row r="133" spans="1:21" ht="16" x14ac:dyDescent="0.2">
      <c r="A133" s="10">
        <f>'Demographic Data'!A133</f>
        <v>0</v>
      </c>
      <c r="B133" s="5">
        <f>'Demographic Data'!B133</f>
        <v>0</v>
      </c>
      <c r="C133" s="36">
        <f>'Demographic Data'!C133</f>
        <v>0</v>
      </c>
      <c r="D133" s="5">
        <f>'Demographic Data'!D133</f>
        <v>0</v>
      </c>
      <c r="E133" s="5">
        <f>SUM('Program Attendance - Fall'!E133:I133,'Program Attendance - Fall'!K133:Q133,'Program Attendance - Fall'!S133:Y133,'Program Attendance - Fall'!AA133:AG133,'Program Attendance - Fall'!AI133:AM133)</f>
        <v>0</v>
      </c>
      <c r="F133" s="5">
        <f>SUM('Program Attendance - Fall'!AN133:AO133,'Program Attendance - Fall'!AQ133:AW133,'Program Attendance - Fall'!AY133:BE133,'Program Attendance - Fall'!BG133:BM133,'Program Attendance - Fall'!BO133:BU133)</f>
        <v>0</v>
      </c>
      <c r="G133" s="5">
        <f>SUM('Program Attendance - Fall'!BW133:CC133,'Program Attendance - Fall'!CE133:CK133,'Program Attendance - Fall'!CM133:CS133,'Program Attendance - Fall'!CU133:DA133,'Program Attendance - Fall'!DC133:DE133)</f>
        <v>0</v>
      </c>
      <c r="H133" s="5">
        <f>SUM('Program Attendance - Fall'!DF133:DI133,'Program Attendance - Fall'!DK133:DQ133,'Program Attendance - Fall'!DS133:DY133,'Program Attendance - Fall'!EA133:EG133,'Program Attendance - Fall'!EI133:EM133)</f>
        <v>0</v>
      </c>
      <c r="I133" s="5">
        <f>SUM('Program Attendance - Fall'!EN133:EO133,'Program Attendance - Fall'!EQ133:EW133,'Program Attendance - Fall'!EY133:FE133,'Program Attendance - Fall'!FG133:FM133,'Program Attendance - Fall'!FO133:FU133,'Program Attendance - Fall'!FW133)</f>
        <v>0</v>
      </c>
      <c r="J133" s="5">
        <f>SUM('Program Attendance - Fall'!FX133:GC133,'Program Attendance - Fall'!GE133:GK133,'Program Attendance - Fall'!GM133:GS133,'Program Attendance - Fall'!GU133:HA133,'Program Attendance - Fall'!HC133:HF133)</f>
        <v>0</v>
      </c>
      <c r="K133" s="6">
        <f t="shared" si="18"/>
        <v>0</v>
      </c>
      <c r="L133" s="11" t="str">
        <f t="shared" si="21"/>
        <v>30 Days or Less</v>
      </c>
      <c r="M133" s="5">
        <f>SUM('Program Attendance - Spring'!E133:G133,'Program Attendance - Spring'!I133:O133,'Program Attendance - Spring'!Q133:W133,'Program Attendance - Spring'!Y133:AE133,'Program Attendance - Spring'!AG133:AJ133)</f>
        <v>0</v>
      </c>
      <c r="N133" s="5">
        <f>SUM('Program Attendance - Spring'!AK133:AM133,'Program Attendance - Spring'!AO133:AU133,'Program Attendance - Spring'!AW133:BC133,'Program Attendance - Spring'!BE133:BK133,'Program Attendance - Spring'!BM133:BS133)</f>
        <v>0</v>
      </c>
      <c r="O133" s="5">
        <f>SUM('Program Attendance - Spring'!BU133:CA133,'Program Attendance - Spring'!CC133:CI133,'Program Attendance - Spring'!CK133:CQ133,'Program Attendance - Spring'!CS133:CY133,'Program Attendance - Spring'!DA133:DB133)</f>
        <v>0</v>
      </c>
      <c r="P133" s="5">
        <f>SUM('Program Attendance - Spring'!DC133:DG133,'Program Attendance - Spring'!DI133:DO133,'Program Attendance - Spring'!DQ133:DW133,'Program Attendance - Spring'!DY133:EE133,'Program Attendance - Spring'!EG133:EK133)</f>
        <v>0</v>
      </c>
      <c r="Q133" s="5">
        <f>SUM('Program Attendance - Spring'!EL133:EM133,'Program Attendance - Spring'!EO133:EU133,'Program Attendance - Spring'!EW133:FC133,'Program Attendance - Spring'!FE133:FK133,'Program Attendance - Spring'!FM133:FS133)</f>
        <v>0</v>
      </c>
      <c r="R133" s="5">
        <f>SUM('Program Attendance - Spring'!FU133:GA133,'Program Attendance - Spring'!GC133:GI133,'Program Attendance - Spring'!GK133:GQ133,'Program Attendance - Spring'!GS133:GY133,'Program Attendance - Spring'!HA133:HC133)</f>
        <v>0</v>
      </c>
      <c r="S133" s="6">
        <f t="shared" si="19"/>
        <v>0</v>
      </c>
      <c r="T133" s="6">
        <f t="shared" si="20"/>
        <v>0</v>
      </c>
      <c r="U133" s="11" t="str">
        <f t="shared" si="22"/>
        <v>30 Days or Less</v>
      </c>
    </row>
    <row r="134" spans="1:21" ht="16" x14ac:dyDescent="0.2">
      <c r="A134" s="10">
        <f>'Demographic Data'!A134</f>
        <v>0</v>
      </c>
      <c r="B134" s="5">
        <f>'Demographic Data'!B134</f>
        <v>0</v>
      </c>
      <c r="C134" s="36">
        <f>'Demographic Data'!C134</f>
        <v>0</v>
      </c>
      <c r="D134" s="5">
        <f>'Demographic Data'!D134</f>
        <v>0</v>
      </c>
      <c r="E134" s="5">
        <f>SUM('Program Attendance - Fall'!E134:I134,'Program Attendance - Fall'!K134:Q134,'Program Attendance - Fall'!S134:Y134,'Program Attendance - Fall'!AA134:AG134,'Program Attendance - Fall'!AI134:AM134)</f>
        <v>0</v>
      </c>
      <c r="F134" s="5">
        <f>SUM('Program Attendance - Fall'!AN134:AO134,'Program Attendance - Fall'!AQ134:AW134,'Program Attendance - Fall'!AY134:BE134,'Program Attendance - Fall'!BG134:BM134,'Program Attendance - Fall'!BO134:BU134)</f>
        <v>0</v>
      </c>
      <c r="G134" s="5">
        <f>SUM('Program Attendance - Fall'!BW134:CC134,'Program Attendance - Fall'!CE134:CK134,'Program Attendance - Fall'!CM134:CS134,'Program Attendance - Fall'!CU134:DA134,'Program Attendance - Fall'!DC134:DE134)</f>
        <v>0</v>
      </c>
      <c r="H134" s="5">
        <f>SUM('Program Attendance - Fall'!DF134:DI134,'Program Attendance - Fall'!DK134:DQ134,'Program Attendance - Fall'!DS134:DY134,'Program Attendance - Fall'!EA134:EG134,'Program Attendance - Fall'!EI134:EM134)</f>
        <v>0</v>
      </c>
      <c r="I134" s="5">
        <f>SUM('Program Attendance - Fall'!EN134:EO134,'Program Attendance - Fall'!EQ134:EW134,'Program Attendance - Fall'!EY134:FE134,'Program Attendance - Fall'!FG134:FM134,'Program Attendance - Fall'!FO134:FU134,'Program Attendance - Fall'!FW134)</f>
        <v>0</v>
      </c>
      <c r="J134" s="5">
        <f>SUM('Program Attendance - Fall'!FX134:GC134,'Program Attendance - Fall'!GE134:GK134,'Program Attendance - Fall'!GM134:GS134,'Program Attendance - Fall'!GU134:HA134,'Program Attendance - Fall'!HC134:HF134)</f>
        <v>0</v>
      </c>
      <c r="K134" s="6">
        <f t="shared" si="18"/>
        <v>0</v>
      </c>
      <c r="L134" s="11" t="str">
        <f t="shared" si="21"/>
        <v>30 Days or Less</v>
      </c>
      <c r="M134" s="5">
        <f>SUM('Program Attendance - Spring'!E134:G134,'Program Attendance - Spring'!I134:O134,'Program Attendance - Spring'!Q134:W134,'Program Attendance - Spring'!Y134:AE134,'Program Attendance - Spring'!AG134:AJ134)</f>
        <v>0</v>
      </c>
      <c r="N134" s="5">
        <f>SUM('Program Attendance - Spring'!AK134:AM134,'Program Attendance - Spring'!AO134:AU134,'Program Attendance - Spring'!AW134:BC134,'Program Attendance - Spring'!BE134:BK134,'Program Attendance - Spring'!BM134:BS134)</f>
        <v>0</v>
      </c>
      <c r="O134" s="5">
        <f>SUM('Program Attendance - Spring'!BU134:CA134,'Program Attendance - Spring'!CC134:CI134,'Program Attendance - Spring'!CK134:CQ134,'Program Attendance - Spring'!CS134:CY134,'Program Attendance - Spring'!DA134:DB134)</f>
        <v>0</v>
      </c>
      <c r="P134" s="5">
        <f>SUM('Program Attendance - Spring'!DC134:DG134,'Program Attendance - Spring'!DI134:DO134,'Program Attendance - Spring'!DQ134:DW134,'Program Attendance - Spring'!DY134:EE134,'Program Attendance - Spring'!EG134:EK134)</f>
        <v>0</v>
      </c>
      <c r="Q134" s="5">
        <f>SUM('Program Attendance - Spring'!EL134:EM134,'Program Attendance - Spring'!EO134:EU134,'Program Attendance - Spring'!EW134:FC134,'Program Attendance - Spring'!FE134:FK134,'Program Attendance - Spring'!FM134:FS134)</f>
        <v>0</v>
      </c>
      <c r="R134" s="5">
        <f>SUM('Program Attendance - Spring'!FU134:GA134,'Program Attendance - Spring'!GC134:GI134,'Program Attendance - Spring'!GK134:GQ134,'Program Attendance - Spring'!GS134:GY134,'Program Attendance - Spring'!HA134:HC134)</f>
        <v>0</v>
      </c>
      <c r="S134" s="6">
        <f t="shared" si="19"/>
        <v>0</v>
      </c>
      <c r="T134" s="6">
        <f t="shared" si="20"/>
        <v>0</v>
      </c>
      <c r="U134" s="11" t="str">
        <f t="shared" si="22"/>
        <v>30 Days or Less</v>
      </c>
    </row>
    <row r="135" spans="1:21" ht="16" x14ac:dyDescent="0.2">
      <c r="A135" s="10">
        <f>'Demographic Data'!A135</f>
        <v>0</v>
      </c>
      <c r="B135" s="5">
        <f>'Demographic Data'!B135</f>
        <v>0</v>
      </c>
      <c r="C135" s="36">
        <f>'Demographic Data'!C135</f>
        <v>0</v>
      </c>
      <c r="D135" s="5">
        <f>'Demographic Data'!D135</f>
        <v>0</v>
      </c>
      <c r="E135" s="5">
        <f>SUM('Program Attendance - Fall'!E135:I135,'Program Attendance - Fall'!K135:Q135,'Program Attendance - Fall'!S135:Y135,'Program Attendance - Fall'!AA135:AG135,'Program Attendance - Fall'!AI135:AM135)</f>
        <v>0</v>
      </c>
      <c r="F135" s="5">
        <f>SUM('Program Attendance - Fall'!AN135:AO135,'Program Attendance - Fall'!AQ135:AW135,'Program Attendance - Fall'!AY135:BE135,'Program Attendance - Fall'!BG135:BM135,'Program Attendance - Fall'!BO135:BU135)</f>
        <v>0</v>
      </c>
      <c r="G135" s="5">
        <f>SUM('Program Attendance - Fall'!BW135:CC135,'Program Attendance - Fall'!CE135:CK135,'Program Attendance - Fall'!CM135:CS135,'Program Attendance - Fall'!CU135:DA135,'Program Attendance - Fall'!DC135:DE135)</f>
        <v>0</v>
      </c>
      <c r="H135" s="5">
        <f>SUM('Program Attendance - Fall'!DF135:DI135,'Program Attendance - Fall'!DK135:DQ135,'Program Attendance - Fall'!DS135:DY135,'Program Attendance - Fall'!EA135:EG135,'Program Attendance - Fall'!EI135:EM135)</f>
        <v>0</v>
      </c>
      <c r="I135" s="5">
        <f>SUM('Program Attendance - Fall'!EN135:EO135,'Program Attendance - Fall'!EQ135:EW135,'Program Attendance - Fall'!EY135:FE135,'Program Attendance - Fall'!FG135:FM135,'Program Attendance - Fall'!FO135:FU135,'Program Attendance - Fall'!FW135)</f>
        <v>0</v>
      </c>
      <c r="J135" s="5">
        <f>SUM('Program Attendance - Fall'!FX135:GC135,'Program Attendance - Fall'!GE135:GK135,'Program Attendance - Fall'!GM135:GS135,'Program Attendance - Fall'!GU135:HA135,'Program Attendance - Fall'!HC135:HF135)</f>
        <v>0</v>
      </c>
      <c r="K135" s="6">
        <f t="shared" si="18"/>
        <v>0</v>
      </c>
      <c r="L135" s="11" t="str">
        <f t="shared" si="21"/>
        <v>30 Days or Less</v>
      </c>
      <c r="M135" s="5">
        <f>SUM('Program Attendance - Spring'!E135:G135,'Program Attendance - Spring'!I135:O135,'Program Attendance - Spring'!Q135:W135,'Program Attendance - Spring'!Y135:AE135,'Program Attendance - Spring'!AG135:AJ135)</f>
        <v>0</v>
      </c>
      <c r="N135" s="5">
        <f>SUM('Program Attendance - Spring'!AK135:AM135,'Program Attendance - Spring'!AO135:AU135,'Program Attendance - Spring'!AW135:BC135,'Program Attendance - Spring'!BE135:BK135,'Program Attendance - Spring'!BM135:BS135)</f>
        <v>0</v>
      </c>
      <c r="O135" s="5">
        <f>SUM('Program Attendance - Spring'!BU135:CA135,'Program Attendance - Spring'!CC135:CI135,'Program Attendance - Spring'!CK135:CQ135,'Program Attendance - Spring'!CS135:CY135,'Program Attendance - Spring'!DA135:DB135)</f>
        <v>0</v>
      </c>
      <c r="P135" s="5">
        <f>SUM('Program Attendance - Spring'!DC135:DG135,'Program Attendance - Spring'!DI135:DO135,'Program Attendance - Spring'!DQ135:DW135,'Program Attendance - Spring'!DY135:EE135,'Program Attendance - Spring'!EG135:EK135)</f>
        <v>0</v>
      </c>
      <c r="Q135" s="5">
        <f>SUM('Program Attendance - Spring'!EL135:EM135,'Program Attendance - Spring'!EO135:EU135,'Program Attendance - Spring'!EW135:FC135,'Program Attendance - Spring'!FE135:FK135,'Program Attendance - Spring'!FM135:FS135)</f>
        <v>0</v>
      </c>
      <c r="R135" s="5">
        <f>SUM('Program Attendance - Spring'!FU135:GA135,'Program Attendance - Spring'!GC135:GI135,'Program Attendance - Spring'!GK135:GQ135,'Program Attendance - Spring'!GS135:GY135,'Program Attendance - Spring'!HA135:HC135)</f>
        <v>0</v>
      </c>
      <c r="S135" s="6">
        <f t="shared" si="19"/>
        <v>0</v>
      </c>
      <c r="T135" s="6">
        <f t="shared" si="20"/>
        <v>0</v>
      </c>
      <c r="U135" s="11" t="str">
        <f t="shared" si="22"/>
        <v>30 Days or Less</v>
      </c>
    </row>
    <row r="136" spans="1:21" ht="16" x14ac:dyDescent="0.2">
      <c r="A136" s="10">
        <f>'Demographic Data'!A136</f>
        <v>0</v>
      </c>
      <c r="B136" s="5">
        <f>'Demographic Data'!B136</f>
        <v>0</v>
      </c>
      <c r="C136" s="36">
        <f>'Demographic Data'!C136</f>
        <v>0</v>
      </c>
      <c r="D136" s="5">
        <f>'Demographic Data'!D136</f>
        <v>0</v>
      </c>
      <c r="E136" s="5">
        <f>SUM('Program Attendance - Fall'!E136:I136,'Program Attendance - Fall'!K136:Q136,'Program Attendance - Fall'!S136:Y136,'Program Attendance - Fall'!AA136:AG136,'Program Attendance - Fall'!AI136:AM136)</f>
        <v>0</v>
      </c>
      <c r="F136" s="5">
        <f>SUM('Program Attendance - Fall'!AN136:AO136,'Program Attendance - Fall'!AQ136:AW136,'Program Attendance - Fall'!AY136:BE136,'Program Attendance - Fall'!BG136:BM136,'Program Attendance - Fall'!BO136:BU136)</f>
        <v>0</v>
      </c>
      <c r="G136" s="5">
        <f>SUM('Program Attendance - Fall'!BW136:CC136,'Program Attendance - Fall'!CE136:CK136,'Program Attendance - Fall'!CM136:CS136,'Program Attendance - Fall'!CU136:DA136,'Program Attendance - Fall'!DC136:DE136)</f>
        <v>0</v>
      </c>
      <c r="H136" s="5">
        <f>SUM('Program Attendance - Fall'!DF136:DI136,'Program Attendance - Fall'!DK136:DQ136,'Program Attendance - Fall'!DS136:DY136,'Program Attendance - Fall'!EA136:EG136,'Program Attendance - Fall'!EI136:EM136)</f>
        <v>0</v>
      </c>
      <c r="I136" s="5">
        <f>SUM('Program Attendance - Fall'!EN136:EO136,'Program Attendance - Fall'!EQ136:EW136,'Program Attendance - Fall'!EY136:FE136,'Program Attendance - Fall'!FG136:FM136,'Program Attendance - Fall'!FO136:FU136,'Program Attendance - Fall'!FW136)</f>
        <v>0</v>
      </c>
      <c r="J136" s="5">
        <f>SUM('Program Attendance - Fall'!FX136:GC136,'Program Attendance - Fall'!GE136:GK136,'Program Attendance - Fall'!GM136:GS136,'Program Attendance - Fall'!GU136:HA136,'Program Attendance - Fall'!HC136:HF136)</f>
        <v>0</v>
      </c>
      <c r="K136" s="6">
        <f t="shared" si="18"/>
        <v>0</v>
      </c>
      <c r="L136" s="11" t="str">
        <f t="shared" si="21"/>
        <v>30 Days or Less</v>
      </c>
      <c r="M136" s="5">
        <f>SUM('Program Attendance - Spring'!E136:G136,'Program Attendance - Spring'!I136:O136,'Program Attendance - Spring'!Q136:W136,'Program Attendance - Spring'!Y136:AE136,'Program Attendance - Spring'!AG136:AJ136)</f>
        <v>0</v>
      </c>
      <c r="N136" s="5">
        <f>SUM('Program Attendance - Spring'!AK136:AM136,'Program Attendance - Spring'!AO136:AU136,'Program Attendance - Spring'!AW136:BC136,'Program Attendance - Spring'!BE136:BK136,'Program Attendance - Spring'!BM136:BS136)</f>
        <v>0</v>
      </c>
      <c r="O136" s="5">
        <f>SUM('Program Attendance - Spring'!BU136:CA136,'Program Attendance - Spring'!CC136:CI136,'Program Attendance - Spring'!CK136:CQ136,'Program Attendance - Spring'!CS136:CY136,'Program Attendance - Spring'!DA136:DB136)</f>
        <v>0</v>
      </c>
      <c r="P136" s="5">
        <f>SUM('Program Attendance - Spring'!DC136:DG136,'Program Attendance - Spring'!DI136:DO136,'Program Attendance - Spring'!DQ136:DW136,'Program Attendance - Spring'!DY136:EE136,'Program Attendance - Spring'!EG136:EK136)</f>
        <v>0</v>
      </c>
      <c r="Q136" s="5">
        <f>SUM('Program Attendance - Spring'!EL136:EM136,'Program Attendance - Spring'!EO136:EU136,'Program Attendance - Spring'!EW136:FC136,'Program Attendance - Spring'!FE136:FK136,'Program Attendance - Spring'!FM136:FS136)</f>
        <v>0</v>
      </c>
      <c r="R136" s="5">
        <f>SUM('Program Attendance - Spring'!FU136:GA136,'Program Attendance - Spring'!GC136:GI136,'Program Attendance - Spring'!GK136:GQ136,'Program Attendance - Spring'!GS136:GY136,'Program Attendance - Spring'!HA136:HC136)</f>
        <v>0</v>
      </c>
      <c r="S136" s="6">
        <f t="shared" si="19"/>
        <v>0</v>
      </c>
      <c r="T136" s="6">
        <f t="shared" si="20"/>
        <v>0</v>
      </c>
      <c r="U136" s="11" t="str">
        <f t="shared" si="22"/>
        <v>30 Days or Less</v>
      </c>
    </row>
    <row r="137" spans="1:21" ht="16" x14ac:dyDescent="0.2">
      <c r="A137" s="10">
        <f>'Demographic Data'!A137</f>
        <v>0</v>
      </c>
      <c r="B137" s="5">
        <f>'Demographic Data'!B137</f>
        <v>0</v>
      </c>
      <c r="C137" s="36">
        <f>'Demographic Data'!C137</f>
        <v>0</v>
      </c>
      <c r="D137" s="5">
        <f>'Demographic Data'!D137</f>
        <v>0</v>
      </c>
      <c r="E137" s="5">
        <f>SUM('Program Attendance - Fall'!E137:I137,'Program Attendance - Fall'!K137:Q137,'Program Attendance - Fall'!S137:Y137,'Program Attendance - Fall'!AA137:AG137,'Program Attendance - Fall'!AI137:AM137)</f>
        <v>0</v>
      </c>
      <c r="F137" s="5">
        <f>SUM('Program Attendance - Fall'!AN137:AO137,'Program Attendance - Fall'!AQ137:AW137,'Program Attendance - Fall'!AY137:BE137,'Program Attendance - Fall'!BG137:BM137,'Program Attendance - Fall'!BO137:BU137)</f>
        <v>0</v>
      </c>
      <c r="G137" s="5">
        <f>SUM('Program Attendance - Fall'!BW137:CC137,'Program Attendance - Fall'!CE137:CK137,'Program Attendance - Fall'!CM137:CS137,'Program Attendance - Fall'!CU137:DA137,'Program Attendance - Fall'!DC137:DE137)</f>
        <v>0</v>
      </c>
      <c r="H137" s="5">
        <f>SUM('Program Attendance - Fall'!DF137:DI137,'Program Attendance - Fall'!DK137:DQ137,'Program Attendance - Fall'!DS137:DY137,'Program Attendance - Fall'!EA137:EG137,'Program Attendance - Fall'!EI137:EM137)</f>
        <v>0</v>
      </c>
      <c r="I137" s="5">
        <f>SUM('Program Attendance - Fall'!EN137:EO137,'Program Attendance - Fall'!EQ137:EW137,'Program Attendance - Fall'!EY137:FE137,'Program Attendance - Fall'!FG137:FM137,'Program Attendance - Fall'!FO137:FU137,'Program Attendance - Fall'!FW137)</f>
        <v>0</v>
      </c>
      <c r="J137" s="5">
        <f>SUM('Program Attendance - Fall'!FX137:GC137,'Program Attendance - Fall'!GE137:GK137,'Program Attendance - Fall'!GM137:GS137,'Program Attendance - Fall'!GU137:HA137,'Program Attendance - Fall'!HC137:HF137)</f>
        <v>0</v>
      </c>
      <c r="K137" s="6">
        <f t="shared" si="18"/>
        <v>0</v>
      </c>
      <c r="L137" s="11" t="str">
        <f t="shared" si="21"/>
        <v>30 Days or Less</v>
      </c>
      <c r="M137" s="5">
        <f>SUM('Program Attendance - Spring'!E137:G137,'Program Attendance - Spring'!I137:O137,'Program Attendance - Spring'!Q137:W137,'Program Attendance - Spring'!Y137:AE137,'Program Attendance - Spring'!AG137:AJ137)</f>
        <v>0</v>
      </c>
      <c r="N137" s="5">
        <f>SUM('Program Attendance - Spring'!AK137:AM137,'Program Attendance - Spring'!AO137:AU137,'Program Attendance - Spring'!AW137:BC137,'Program Attendance - Spring'!BE137:BK137,'Program Attendance - Spring'!BM137:BS137)</f>
        <v>0</v>
      </c>
      <c r="O137" s="5">
        <f>SUM('Program Attendance - Spring'!BU137:CA137,'Program Attendance - Spring'!CC137:CI137,'Program Attendance - Spring'!CK137:CQ137,'Program Attendance - Spring'!CS137:CY137,'Program Attendance - Spring'!DA137:DB137)</f>
        <v>0</v>
      </c>
      <c r="P137" s="5">
        <f>SUM('Program Attendance - Spring'!DC137:DG137,'Program Attendance - Spring'!DI137:DO137,'Program Attendance - Spring'!DQ137:DW137,'Program Attendance - Spring'!DY137:EE137,'Program Attendance - Spring'!EG137:EK137)</f>
        <v>0</v>
      </c>
      <c r="Q137" s="5">
        <f>SUM('Program Attendance - Spring'!EL137:EM137,'Program Attendance - Spring'!EO137:EU137,'Program Attendance - Spring'!EW137:FC137,'Program Attendance - Spring'!FE137:FK137,'Program Attendance - Spring'!FM137:FS137)</f>
        <v>0</v>
      </c>
      <c r="R137" s="5">
        <f>SUM('Program Attendance - Spring'!FU137:GA137,'Program Attendance - Spring'!GC137:GI137,'Program Attendance - Spring'!GK137:GQ137,'Program Attendance - Spring'!GS137:GY137,'Program Attendance - Spring'!HA137:HC137)</f>
        <v>0</v>
      </c>
      <c r="S137" s="6">
        <f t="shared" si="19"/>
        <v>0</v>
      </c>
      <c r="T137" s="6">
        <f t="shared" si="20"/>
        <v>0</v>
      </c>
      <c r="U137" s="11" t="str">
        <f t="shared" si="22"/>
        <v>30 Days or Less</v>
      </c>
    </row>
    <row r="138" spans="1:21" ht="16" x14ac:dyDescent="0.2">
      <c r="A138" s="10">
        <f>'Demographic Data'!A138</f>
        <v>0</v>
      </c>
      <c r="B138" s="5">
        <f>'Demographic Data'!B138</f>
        <v>0</v>
      </c>
      <c r="C138" s="36">
        <f>'Demographic Data'!C138</f>
        <v>0</v>
      </c>
      <c r="D138" s="5">
        <f>'Demographic Data'!D138</f>
        <v>0</v>
      </c>
      <c r="E138" s="5">
        <f>SUM('Program Attendance - Fall'!E138:I138,'Program Attendance - Fall'!K138:Q138,'Program Attendance - Fall'!S138:Y138,'Program Attendance - Fall'!AA138:AG138,'Program Attendance - Fall'!AI138:AM138)</f>
        <v>0</v>
      </c>
      <c r="F138" s="5">
        <f>SUM('Program Attendance - Fall'!AN138:AO138,'Program Attendance - Fall'!AQ138:AW138,'Program Attendance - Fall'!AY138:BE138,'Program Attendance - Fall'!BG138:BM138,'Program Attendance - Fall'!BO138:BU138)</f>
        <v>0</v>
      </c>
      <c r="G138" s="5">
        <f>SUM('Program Attendance - Fall'!BW138:CC138,'Program Attendance - Fall'!CE138:CK138,'Program Attendance - Fall'!CM138:CS138,'Program Attendance - Fall'!CU138:DA138,'Program Attendance - Fall'!DC138:DE138)</f>
        <v>0</v>
      </c>
      <c r="H138" s="5">
        <f>SUM('Program Attendance - Fall'!DF138:DI138,'Program Attendance - Fall'!DK138:DQ138,'Program Attendance - Fall'!DS138:DY138,'Program Attendance - Fall'!EA138:EG138,'Program Attendance - Fall'!EI138:EM138)</f>
        <v>0</v>
      </c>
      <c r="I138" s="5">
        <f>SUM('Program Attendance - Fall'!EN138:EO138,'Program Attendance - Fall'!EQ138:EW138,'Program Attendance - Fall'!EY138:FE138,'Program Attendance - Fall'!FG138:FM138,'Program Attendance - Fall'!FO138:FU138,'Program Attendance - Fall'!FW138)</f>
        <v>0</v>
      </c>
      <c r="J138" s="5">
        <f>SUM('Program Attendance - Fall'!FX138:GC138,'Program Attendance - Fall'!GE138:GK138,'Program Attendance - Fall'!GM138:GS138,'Program Attendance - Fall'!GU138:HA138,'Program Attendance - Fall'!HC138:HF138)</f>
        <v>0</v>
      </c>
      <c r="K138" s="6">
        <f t="shared" si="18"/>
        <v>0</v>
      </c>
      <c r="L138" s="11" t="str">
        <f t="shared" si="21"/>
        <v>30 Days or Less</v>
      </c>
      <c r="M138" s="5">
        <f>SUM('Program Attendance - Spring'!E138:G138,'Program Attendance - Spring'!I138:O138,'Program Attendance - Spring'!Q138:W138,'Program Attendance - Spring'!Y138:AE138,'Program Attendance - Spring'!AG138:AJ138)</f>
        <v>0</v>
      </c>
      <c r="N138" s="5">
        <f>SUM('Program Attendance - Spring'!AK138:AM138,'Program Attendance - Spring'!AO138:AU138,'Program Attendance - Spring'!AW138:BC138,'Program Attendance - Spring'!BE138:BK138,'Program Attendance - Spring'!BM138:BS138)</f>
        <v>0</v>
      </c>
      <c r="O138" s="5">
        <f>SUM('Program Attendance - Spring'!BU138:CA138,'Program Attendance - Spring'!CC138:CI138,'Program Attendance - Spring'!CK138:CQ138,'Program Attendance - Spring'!CS138:CY138,'Program Attendance - Spring'!DA138:DB138)</f>
        <v>0</v>
      </c>
      <c r="P138" s="5">
        <f>SUM('Program Attendance - Spring'!DC138:DG138,'Program Attendance - Spring'!DI138:DO138,'Program Attendance - Spring'!DQ138:DW138,'Program Attendance - Spring'!DY138:EE138,'Program Attendance - Spring'!EG138:EK138)</f>
        <v>0</v>
      </c>
      <c r="Q138" s="5">
        <f>SUM('Program Attendance - Spring'!EL138:EM138,'Program Attendance - Spring'!EO138:EU138,'Program Attendance - Spring'!EW138:FC138,'Program Attendance - Spring'!FE138:FK138,'Program Attendance - Spring'!FM138:FS138)</f>
        <v>0</v>
      </c>
      <c r="R138" s="5">
        <f>SUM('Program Attendance - Spring'!FU138:GA138,'Program Attendance - Spring'!GC138:GI138,'Program Attendance - Spring'!GK138:GQ138,'Program Attendance - Spring'!GS138:GY138,'Program Attendance - Spring'!HA138:HC138)</f>
        <v>0</v>
      </c>
      <c r="S138" s="6">
        <f t="shared" si="19"/>
        <v>0</v>
      </c>
      <c r="T138" s="6">
        <f t="shared" si="20"/>
        <v>0</v>
      </c>
      <c r="U138" s="11" t="str">
        <f t="shared" si="22"/>
        <v>30 Days or Less</v>
      </c>
    </row>
    <row r="139" spans="1:21" ht="16" x14ac:dyDescent="0.2">
      <c r="A139" s="10">
        <f>'Demographic Data'!A139</f>
        <v>0</v>
      </c>
      <c r="B139" s="5">
        <f>'Demographic Data'!B139</f>
        <v>0</v>
      </c>
      <c r="C139" s="36">
        <f>'Demographic Data'!C139</f>
        <v>0</v>
      </c>
      <c r="D139" s="5">
        <f>'Demographic Data'!D139</f>
        <v>0</v>
      </c>
      <c r="E139" s="5">
        <f>SUM('Program Attendance - Fall'!E139:I139,'Program Attendance - Fall'!K139:Q139,'Program Attendance - Fall'!S139:Y139,'Program Attendance - Fall'!AA139:AG139,'Program Attendance - Fall'!AI139:AM139)</f>
        <v>0</v>
      </c>
      <c r="F139" s="5">
        <f>SUM('Program Attendance - Fall'!AN139:AO139,'Program Attendance - Fall'!AQ139:AW139,'Program Attendance - Fall'!AY139:BE139,'Program Attendance - Fall'!BG139:BM139,'Program Attendance - Fall'!BO139:BU139)</f>
        <v>0</v>
      </c>
      <c r="G139" s="5">
        <f>SUM('Program Attendance - Fall'!BW139:CC139,'Program Attendance - Fall'!CE139:CK139,'Program Attendance - Fall'!CM139:CS139,'Program Attendance - Fall'!CU139:DA139,'Program Attendance - Fall'!DC139:DE139)</f>
        <v>0</v>
      </c>
      <c r="H139" s="5">
        <f>SUM('Program Attendance - Fall'!DF139:DI139,'Program Attendance - Fall'!DK139:DQ139,'Program Attendance - Fall'!DS139:DY139,'Program Attendance - Fall'!EA139:EG139,'Program Attendance - Fall'!EI139:EM139)</f>
        <v>0</v>
      </c>
      <c r="I139" s="5">
        <f>SUM('Program Attendance - Fall'!EN139:EO139,'Program Attendance - Fall'!EQ139:EW139,'Program Attendance - Fall'!EY139:FE139,'Program Attendance - Fall'!FG139:FM139,'Program Attendance - Fall'!FO139:FU139,'Program Attendance - Fall'!FW139)</f>
        <v>0</v>
      </c>
      <c r="J139" s="5">
        <f>SUM('Program Attendance - Fall'!FX139:GC139,'Program Attendance - Fall'!GE139:GK139,'Program Attendance - Fall'!GM139:GS139,'Program Attendance - Fall'!GU139:HA139,'Program Attendance - Fall'!HC139:HF139)</f>
        <v>0</v>
      </c>
      <c r="K139" s="6">
        <f t="shared" si="18"/>
        <v>0</v>
      </c>
      <c r="L139" s="11" t="str">
        <f t="shared" si="21"/>
        <v>30 Days or Less</v>
      </c>
      <c r="M139" s="5">
        <f>SUM('Program Attendance - Spring'!E139:G139,'Program Attendance - Spring'!I139:O139,'Program Attendance - Spring'!Q139:W139,'Program Attendance - Spring'!Y139:AE139,'Program Attendance - Spring'!AG139:AJ139)</f>
        <v>0</v>
      </c>
      <c r="N139" s="5">
        <f>SUM('Program Attendance - Spring'!AK139:AM139,'Program Attendance - Spring'!AO139:AU139,'Program Attendance - Spring'!AW139:BC139,'Program Attendance - Spring'!BE139:BK139,'Program Attendance - Spring'!BM139:BS139)</f>
        <v>0</v>
      </c>
      <c r="O139" s="5">
        <f>SUM('Program Attendance - Spring'!BU139:CA139,'Program Attendance - Spring'!CC139:CI139,'Program Attendance - Spring'!CK139:CQ139,'Program Attendance - Spring'!CS139:CY139,'Program Attendance - Spring'!DA139:DB139)</f>
        <v>0</v>
      </c>
      <c r="P139" s="5">
        <f>SUM('Program Attendance - Spring'!DC139:DG139,'Program Attendance - Spring'!DI139:DO139,'Program Attendance - Spring'!DQ139:DW139,'Program Attendance - Spring'!DY139:EE139,'Program Attendance - Spring'!EG139:EK139)</f>
        <v>0</v>
      </c>
      <c r="Q139" s="5">
        <f>SUM('Program Attendance - Spring'!EL139:EM139,'Program Attendance - Spring'!EO139:EU139,'Program Attendance - Spring'!EW139:FC139,'Program Attendance - Spring'!FE139:FK139,'Program Attendance - Spring'!FM139:FS139)</f>
        <v>0</v>
      </c>
      <c r="R139" s="5">
        <f>SUM('Program Attendance - Spring'!FU139:GA139,'Program Attendance - Spring'!GC139:GI139,'Program Attendance - Spring'!GK139:GQ139,'Program Attendance - Spring'!GS139:GY139,'Program Attendance - Spring'!HA139:HC139)</f>
        <v>0</v>
      </c>
      <c r="S139" s="6">
        <f t="shared" si="19"/>
        <v>0</v>
      </c>
      <c r="T139" s="6">
        <f t="shared" si="20"/>
        <v>0</v>
      </c>
      <c r="U139" s="11" t="str">
        <f t="shared" si="22"/>
        <v>30 Days or Less</v>
      </c>
    </row>
    <row r="140" spans="1:21" ht="16" x14ac:dyDescent="0.2">
      <c r="A140" s="10">
        <f>'Demographic Data'!A140</f>
        <v>0</v>
      </c>
      <c r="B140" s="5">
        <f>'Demographic Data'!B140</f>
        <v>0</v>
      </c>
      <c r="C140" s="36">
        <f>'Demographic Data'!C140</f>
        <v>0</v>
      </c>
      <c r="D140" s="5">
        <f>'Demographic Data'!D140</f>
        <v>0</v>
      </c>
      <c r="E140" s="5">
        <f>SUM('Program Attendance - Fall'!E140:I140,'Program Attendance - Fall'!K140:Q140,'Program Attendance - Fall'!S140:Y140,'Program Attendance - Fall'!AA140:AG140,'Program Attendance - Fall'!AI140:AM140)</f>
        <v>0</v>
      </c>
      <c r="F140" s="5">
        <f>SUM('Program Attendance - Fall'!AN140:AO140,'Program Attendance - Fall'!AQ140:AW140,'Program Attendance - Fall'!AY140:BE140,'Program Attendance - Fall'!BG140:BM140,'Program Attendance - Fall'!BO140:BU140)</f>
        <v>0</v>
      </c>
      <c r="G140" s="5">
        <f>SUM('Program Attendance - Fall'!BW140:CC140,'Program Attendance - Fall'!CE140:CK140,'Program Attendance - Fall'!CM140:CS140,'Program Attendance - Fall'!CU140:DA140,'Program Attendance - Fall'!DC140:DE140)</f>
        <v>0</v>
      </c>
      <c r="H140" s="5">
        <f>SUM('Program Attendance - Fall'!DF140:DI140,'Program Attendance - Fall'!DK140:DQ140,'Program Attendance - Fall'!DS140:DY140,'Program Attendance - Fall'!EA140:EG140,'Program Attendance - Fall'!EI140:EM140)</f>
        <v>0</v>
      </c>
      <c r="I140" s="5">
        <f>SUM('Program Attendance - Fall'!EN140:EO140,'Program Attendance - Fall'!EQ140:EW140,'Program Attendance - Fall'!EY140:FE140,'Program Attendance - Fall'!FG140:FM140,'Program Attendance - Fall'!FO140:FU140,'Program Attendance - Fall'!FW140)</f>
        <v>0</v>
      </c>
      <c r="J140" s="5">
        <f>SUM('Program Attendance - Fall'!FX140:GC140,'Program Attendance - Fall'!GE140:GK140,'Program Attendance - Fall'!GM140:GS140,'Program Attendance - Fall'!GU140:HA140,'Program Attendance - Fall'!HC140:HF140)</f>
        <v>0</v>
      </c>
      <c r="K140" s="6">
        <f t="shared" si="18"/>
        <v>0</v>
      </c>
      <c r="L140" s="11" t="str">
        <f t="shared" si="21"/>
        <v>30 Days or Less</v>
      </c>
      <c r="M140" s="5">
        <f>SUM('Program Attendance - Spring'!E140:G140,'Program Attendance - Spring'!I140:O140,'Program Attendance - Spring'!Q140:W140,'Program Attendance - Spring'!Y140:AE140,'Program Attendance - Spring'!AG140:AJ140)</f>
        <v>0</v>
      </c>
      <c r="N140" s="5">
        <f>SUM('Program Attendance - Spring'!AK140:AM140,'Program Attendance - Spring'!AO140:AU140,'Program Attendance - Spring'!AW140:BC140,'Program Attendance - Spring'!BE140:BK140,'Program Attendance - Spring'!BM140:BS140)</f>
        <v>0</v>
      </c>
      <c r="O140" s="5">
        <f>SUM('Program Attendance - Spring'!BU140:CA140,'Program Attendance - Spring'!CC140:CI140,'Program Attendance - Spring'!CK140:CQ140,'Program Attendance - Spring'!CS140:CY140,'Program Attendance - Spring'!DA140:DB140)</f>
        <v>0</v>
      </c>
      <c r="P140" s="5">
        <f>SUM('Program Attendance - Spring'!DC140:DG140,'Program Attendance - Spring'!DI140:DO140,'Program Attendance - Spring'!DQ140:DW140,'Program Attendance - Spring'!DY140:EE140,'Program Attendance - Spring'!EG140:EK140)</f>
        <v>0</v>
      </c>
      <c r="Q140" s="5">
        <f>SUM('Program Attendance - Spring'!EL140:EM140,'Program Attendance - Spring'!EO140:EU140,'Program Attendance - Spring'!EW140:FC140,'Program Attendance - Spring'!FE140:FK140,'Program Attendance - Spring'!FM140:FS140)</f>
        <v>0</v>
      </c>
      <c r="R140" s="5">
        <f>SUM('Program Attendance - Spring'!FU140:GA140,'Program Attendance - Spring'!GC140:GI140,'Program Attendance - Spring'!GK140:GQ140,'Program Attendance - Spring'!GS140:GY140,'Program Attendance - Spring'!HA140:HC140)</f>
        <v>0</v>
      </c>
      <c r="S140" s="6">
        <f t="shared" si="19"/>
        <v>0</v>
      </c>
      <c r="T140" s="6">
        <f t="shared" si="20"/>
        <v>0</v>
      </c>
      <c r="U140" s="11" t="str">
        <f t="shared" si="22"/>
        <v>30 Days or Less</v>
      </c>
    </row>
    <row r="141" spans="1:21" ht="16" x14ac:dyDescent="0.2">
      <c r="A141" s="10">
        <f>'Demographic Data'!A141</f>
        <v>0</v>
      </c>
      <c r="B141" s="5">
        <f>'Demographic Data'!B141</f>
        <v>0</v>
      </c>
      <c r="C141" s="36">
        <f>'Demographic Data'!C141</f>
        <v>0</v>
      </c>
      <c r="D141" s="5">
        <f>'Demographic Data'!D141</f>
        <v>0</v>
      </c>
      <c r="E141" s="5">
        <f>SUM('Program Attendance - Fall'!E141:I141,'Program Attendance - Fall'!K141:Q141,'Program Attendance - Fall'!S141:Y141,'Program Attendance - Fall'!AA141:AG141,'Program Attendance - Fall'!AI141:AM141)</f>
        <v>0</v>
      </c>
      <c r="F141" s="5">
        <f>SUM('Program Attendance - Fall'!AN141:AO141,'Program Attendance - Fall'!AQ141:AW141,'Program Attendance - Fall'!AY141:BE141,'Program Attendance - Fall'!BG141:BM141,'Program Attendance - Fall'!BO141:BU141)</f>
        <v>0</v>
      </c>
      <c r="G141" s="5">
        <f>SUM('Program Attendance - Fall'!BW141:CC141,'Program Attendance - Fall'!CE141:CK141,'Program Attendance - Fall'!CM141:CS141,'Program Attendance - Fall'!CU141:DA141,'Program Attendance - Fall'!DC141:DE141)</f>
        <v>0</v>
      </c>
      <c r="H141" s="5">
        <f>SUM('Program Attendance - Fall'!DF141:DI141,'Program Attendance - Fall'!DK141:DQ141,'Program Attendance - Fall'!DS141:DY141,'Program Attendance - Fall'!EA141:EG141,'Program Attendance - Fall'!EI141:EM141)</f>
        <v>0</v>
      </c>
      <c r="I141" s="5">
        <f>SUM('Program Attendance - Fall'!EN141:EO141,'Program Attendance - Fall'!EQ141:EW141,'Program Attendance - Fall'!EY141:FE141,'Program Attendance - Fall'!FG141:FM141,'Program Attendance - Fall'!FO141:FU141,'Program Attendance - Fall'!FW141)</f>
        <v>0</v>
      </c>
      <c r="J141" s="5">
        <f>SUM('Program Attendance - Fall'!FX141:GC141,'Program Attendance - Fall'!GE141:GK141,'Program Attendance - Fall'!GM141:GS141,'Program Attendance - Fall'!GU141:HA141,'Program Attendance - Fall'!HC141:HF141)</f>
        <v>0</v>
      </c>
      <c r="K141" s="6">
        <f t="shared" si="18"/>
        <v>0</v>
      </c>
      <c r="L141" s="11" t="str">
        <f t="shared" si="21"/>
        <v>30 Days or Less</v>
      </c>
      <c r="M141" s="5">
        <f>SUM('Program Attendance - Spring'!E141:G141,'Program Attendance - Spring'!I141:O141,'Program Attendance - Spring'!Q141:W141,'Program Attendance - Spring'!Y141:AE141,'Program Attendance - Spring'!AG141:AJ141)</f>
        <v>0</v>
      </c>
      <c r="N141" s="5">
        <f>SUM('Program Attendance - Spring'!AK141:AM141,'Program Attendance - Spring'!AO141:AU141,'Program Attendance - Spring'!AW141:BC141,'Program Attendance - Spring'!BE141:BK141,'Program Attendance - Spring'!BM141:BS141)</f>
        <v>0</v>
      </c>
      <c r="O141" s="5">
        <f>SUM('Program Attendance - Spring'!BU141:CA141,'Program Attendance - Spring'!CC141:CI141,'Program Attendance - Spring'!CK141:CQ141,'Program Attendance - Spring'!CS141:CY141,'Program Attendance - Spring'!DA141:DB141)</f>
        <v>0</v>
      </c>
      <c r="P141" s="5">
        <f>SUM('Program Attendance - Spring'!DC141:DG141,'Program Attendance - Spring'!DI141:DO141,'Program Attendance - Spring'!DQ141:DW141,'Program Attendance - Spring'!DY141:EE141,'Program Attendance - Spring'!EG141:EK141)</f>
        <v>0</v>
      </c>
      <c r="Q141" s="5">
        <f>SUM('Program Attendance - Spring'!EL141:EM141,'Program Attendance - Spring'!EO141:EU141,'Program Attendance - Spring'!EW141:FC141,'Program Attendance - Spring'!FE141:FK141,'Program Attendance - Spring'!FM141:FS141)</f>
        <v>0</v>
      </c>
      <c r="R141" s="5">
        <f>SUM('Program Attendance - Spring'!FU141:GA141,'Program Attendance - Spring'!GC141:GI141,'Program Attendance - Spring'!GK141:GQ141,'Program Attendance - Spring'!GS141:GY141,'Program Attendance - Spring'!HA141:HC141)</f>
        <v>0</v>
      </c>
      <c r="S141" s="6">
        <f t="shared" si="19"/>
        <v>0</v>
      </c>
      <c r="T141" s="6">
        <f t="shared" si="20"/>
        <v>0</v>
      </c>
      <c r="U141" s="11" t="str">
        <f t="shared" si="22"/>
        <v>30 Days or Less</v>
      </c>
    </row>
    <row r="142" spans="1:21" ht="16" x14ac:dyDescent="0.2">
      <c r="A142" s="10">
        <f>'Demographic Data'!A142</f>
        <v>0</v>
      </c>
      <c r="B142" s="5">
        <f>'Demographic Data'!B142</f>
        <v>0</v>
      </c>
      <c r="C142" s="36">
        <f>'Demographic Data'!C142</f>
        <v>0</v>
      </c>
      <c r="D142" s="5">
        <f>'Demographic Data'!D142</f>
        <v>0</v>
      </c>
      <c r="E142" s="5">
        <f>SUM('Program Attendance - Fall'!E142:I142,'Program Attendance - Fall'!K142:Q142,'Program Attendance - Fall'!S142:Y142,'Program Attendance - Fall'!AA142:AG142,'Program Attendance - Fall'!AI142:AM142)</f>
        <v>0</v>
      </c>
      <c r="F142" s="5">
        <f>SUM('Program Attendance - Fall'!AN142:AO142,'Program Attendance - Fall'!AQ142:AW142,'Program Attendance - Fall'!AY142:BE142,'Program Attendance - Fall'!BG142:BM142,'Program Attendance - Fall'!BO142:BU142)</f>
        <v>0</v>
      </c>
      <c r="G142" s="5">
        <f>SUM('Program Attendance - Fall'!BW142:CC142,'Program Attendance - Fall'!CE142:CK142,'Program Attendance - Fall'!CM142:CS142,'Program Attendance - Fall'!CU142:DA142,'Program Attendance - Fall'!DC142:DE142)</f>
        <v>0</v>
      </c>
      <c r="H142" s="5">
        <f>SUM('Program Attendance - Fall'!DF142:DI142,'Program Attendance - Fall'!DK142:DQ142,'Program Attendance - Fall'!DS142:DY142,'Program Attendance - Fall'!EA142:EG142,'Program Attendance - Fall'!EI142:EM142)</f>
        <v>0</v>
      </c>
      <c r="I142" s="5">
        <f>SUM('Program Attendance - Fall'!EN142:EO142,'Program Attendance - Fall'!EQ142:EW142,'Program Attendance - Fall'!EY142:FE142,'Program Attendance - Fall'!FG142:FM142,'Program Attendance - Fall'!FO142:FU142,'Program Attendance - Fall'!FW142)</f>
        <v>0</v>
      </c>
      <c r="J142" s="5">
        <f>SUM('Program Attendance - Fall'!FX142:GC142,'Program Attendance - Fall'!GE142:GK142,'Program Attendance - Fall'!GM142:GS142,'Program Attendance - Fall'!GU142:HA142,'Program Attendance - Fall'!HC142:HF142)</f>
        <v>0</v>
      </c>
      <c r="K142" s="6">
        <f t="shared" si="18"/>
        <v>0</v>
      </c>
      <c r="L142" s="11" t="str">
        <f t="shared" si="21"/>
        <v>30 Days or Less</v>
      </c>
      <c r="M142" s="5">
        <f>SUM('Program Attendance - Spring'!E142:G142,'Program Attendance - Spring'!I142:O142,'Program Attendance - Spring'!Q142:W142,'Program Attendance - Spring'!Y142:AE142,'Program Attendance - Spring'!AG142:AJ142)</f>
        <v>0</v>
      </c>
      <c r="N142" s="5">
        <f>SUM('Program Attendance - Spring'!AK142:AM142,'Program Attendance - Spring'!AO142:AU142,'Program Attendance - Spring'!AW142:BC142,'Program Attendance - Spring'!BE142:BK142,'Program Attendance - Spring'!BM142:BS142)</f>
        <v>0</v>
      </c>
      <c r="O142" s="5">
        <f>SUM('Program Attendance - Spring'!BU142:CA142,'Program Attendance - Spring'!CC142:CI142,'Program Attendance - Spring'!CK142:CQ142,'Program Attendance - Spring'!CS142:CY142,'Program Attendance - Spring'!DA142:DB142)</f>
        <v>0</v>
      </c>
      <c r="P142" s="5">
        <f>SUM('Program Attendance - Spring'!DC142:DG142,'Program Attendance - Spring'!DI142:DO142,'Program Attendance - Spring'!DQ142:DW142,'Program Attendance - Spring'!DY142:EE142,'Program Attendance - Spring'!EG142:EK142)</f>
        <v>0</v>
      </c>
      <c r="Q142" s="5">
        <f>SUM('Program Attendance - Spring'!EL142:EM142,'Program Attendance - Spring'!EO142:EU142,'Program Attendance - Spring'!EW142:FC142,'Program Attendance - Spring'!FE142:FK142,'Program Attendance - Spring'!FM142:FS142)</f>
        <v>0</v>
      </c>
      <c r="R142" s="5">
        <f>SUM('Program Attendance - Spring'!FU142:GA142,'Program Attendance - Spring'!GC142:GI142,'Program Attendance - Spring'!GK142:GQ142,'Program Attendance - Spring'!GS142:GY142,'Program Attendance - Spring'!HA142:HC142)</f>
        <v>0</v>
      </c>
      <c r="S142" s="6">
        <f t="shared" si="19"/>
        <v>0</v>
      </c>
      <c r="T142" s="6">
        <f t="shared" si="20"/>
        <v>0</v>
      </c>
      <c r="U142" s="11" t="str">
        <f t="shared" si="22"/>
        <v>30 Days or Less</v>
      </c>
    </row>
    <row r="143" spans="1:21" ht="16" x14ac:dyDescent="0.2">
      <c r="A143" s="10">
        <f>'Demographic Data'!A143</f>
        <v>0</v>
      </c>
      <c r="B143" s="5">
        <f>'Demographic Data'!B143</f>
        <v>0</v>
      </c>
      <c r="C143" s="36">
        <f>'Demographic Data'!C143</f>
        <v>0</v>
      </c>
      <c r="D143" s="5">
        <f>'Demographic Data'!D143</f>
        <v>0</v>
      </c>
      <c r="E143" s="5">
        <f>SUM('Program Attendance - Fall'!E143:I143,'Program Attendance - Fall'!K143:Q143,'Program Attendance - Fall'!S143:Y143,'Program Attendance - Fall'!AA143:AG143,'Program Attendance - Fall'!AI143:AM143)</f>
        <v>0</v>
      </c>
      <c r="F143" s="5">
        <f>SUM('Program Attendance - Fall'!AN143:AO143,'Program Attendance - Fall'!AQ143:AW143,'Program Attendance - Fall'!AY143:BE143,'Program Attendance - Fall'!BG143:BM143,'Program Attendance - Fall'!BO143:BU143)</f>
        <v>0</v>
      </c>
      <c r="G143" s="5">
        <f>SUM('Program Attendance - Fall'!BW143:CC143,'Program Attendance - Fall'!CE143:CK143,'Program Attendance - Fall'!CM143:CS143,'Program Attendance - Fall'!CU143:DA143,'Program Attendance - Fall'!DC143:DE143)</f>
        <v>0</v>
      </c>
      <c r="H143" s="5">
        <f>SUM('Program Attendance - Fall'!DF143:DI143,'Program Attendance - Fall'!DK143:DQ143,'Program Attendance - Fall'!DS143:DY143,'Program Attendance - Fall'!EA143:EG143,'Program Attendance - Fall'!EI143:EM143)</f>
        <v>0</v>
      </c>
      <c r="I143" s="5">
        <f>SUM('Program Attendance - Fall'!EN143:EO143,'Program Attendance - Fall'!EQ143:EW143,'Program Attendance - Fall'!EY143:FE143,'Program Attendance - Fall'!FG143:FM143,'Program Attendance - Fall'!FO143:FU143,'Program Attendance - Fall'!FW143)</f>
        <v>0</v>
      </c>
      <c r="J143" s="5">
        <f>SUM('Program Attendance - Fall'!FX143:GC143,'Program Attendance - Fall'!GE143:GK143,'Program Attendance - Fall'!GM143:GS143,'Program Attendance - Fall'!GU143:HA143,'Program Attendance - Fall'!HC143:HF143)</f>
        <v>0</v>
      </c>
      <c r="K143" s="6">
        <f t="shared" si="18"/>
        <v>0</v>
      </c>
      <c r="L143" s="11" t="str">
        <f t="shared" si="21"/>
        <v>30 Days or Less</v>
      </c>
      <c r="M143" s="5">
        <f>SUM('Program Attendance - Spring'!E143:G143,'Program Attendance - Spring'!I143:O143,'Program Attendance - Spring'!Q143:W143,'Program Attendance - Spring'!Y143:AE143,'Program Attendance - Spring'!AG143:AJ143)</f>
        <v>0</v>
      </c>
      <c r="N143" s="5">
        <f>SUM('Program Attendance - Spring'!AK143:AM143,'Program Attendance - Spring'!AO143:AU143,'Program Attendance - Spring'!AW143:BC143,'Program Attendance - Spring'!BE143:BK143,'Program Attendance - Spring'!BM143:BS143)</f>
        <v>0</v>
      </c>
      <c r="O143" s="5">
        <f>SUM('Program Attendance - Spring'!BU143:CA143,'Program Attendance - Spring'!CC143:CI143,'Program Attendance - Spring'!CK143:CQ143,'Program Attendance - Spring'!CS143:CY143,'Program Attendance - Spring'!DA143:DB143)</f>
        <v>0</v>
      </c>
      <c r="P143" s="5">
        <f>SUM('Program Attendance - Spring'!DC143:DG143,'Program Attendance - Spring'!DI143:DO143,'Program Attendance - Spring'!DQ143:DW143,'Program Attendance - Spring'!DY143:EE143,'Program Attendance - Spring'!EG143:EK143)</f>
        <v>0</v>
      </c>
      <c r="Q143" s="5">
        <f>SUM('Program Attendance - Spring'!EL143:EM143,'Program Attendance - Spring'!EO143:EU143,'Program Attendance - Spring'!EW143:FC143,'Program Attendance - Spring'!FE143:FK143,'Program Attendance - Spring'!FM143:FS143)</f>
        <v>0</v>
      </c>
      <c r="R143" s="5">
        <f>SUM('Program Attendance - Spring'!FU143:GA143,'Program Attendance - Spring'!GC143:GI143,'Program Attendance - Spring'!GK143:GQ143,'Program Attendance - Spring'!GS143:GY143,'Program Attendance - Spring'!HA143:HC143)</f>
        <v>0</v>
      </c>
      <c r="S143" s="6">
        <f t="shared" si="19"/>
        <v>0</v>
      </c>
      <c r="T143" s="6">
        <f t="shared" si="20"/>
        <v>0</v>
      </c>
      <c r="U143" s="11" t="str">
        <f t="shared" si="22"/>
        <v>30 Days or Less</v>
      </c>
    </row>
    <row r="144" spans="1:21" ht="16" x14ac:dyDescent="0.2">
      <c r="A144" s="10">
        <f>'Demographic Data'!A144</f>
        <v>0</v>
      </c>
      <c r="B144" s="5">
        <f>'Demographic Data'!B144</f>
        <v>0</v>
      </c>
      <c r="C144" s="36">
        <f>'Demographic Data'!C144</f>
        <v>0</v>
      </c>
      <c r="D144" s="5">
        <f>'Demographic Data'!D144</f>
        <v>0</v>
      </c>
      <c r="E144" s="5">
        <f>SUM('Program Attendance - Fall'!E144:I144,'Program Attendance - Fall'!K144:Q144,'Program Attendance - Fall'!S144:Y144,'Program Attendance - Fall'!AA144:AG144,'Program Attendance - Fall'!AI144:AM144)</f>
        <v>0</v>
      </c>
      <c r="F144" s="5">
        <f>SUM('Program Attendance - Fall'!AN144:AO144,'Program Attendance - Fall'!AQ144:AW144,'Program Attendance - Fall'!AY144:BE144,'Program Attendance - Fall'!BG144:BM144,'Program Attendance - Fall'!BO144:BU144)</f>
        <v>0</v>
      </c>
      <c r="G144" s="5">
        <f>SUM('Program Attendance - Fall'!BW144:CC144,'Program Attendance - Fall'!CE144:CK144,'Program Attendance - Fall'!CM144:CS144,'Program Attendance - Fall'!CU144:DA144,'Program Attendance - Fall'!DC144:DE144)</f>
        <v>0</v>
      </c>
      <c r="H144" s="5">
        <f>SUM('Program Attendance - Fall'!DF144:DI144,'Program Attendance - Fall'!DK144:DQ144,'Program Attendance - Fall'!DS144:DY144,'Program Attendance - Fall'!EA144:EG144,'Program Attendance - Fall'!EI144:EM144)</f>
        <v>0</v>
      </c>
      <c r="I144" s="5">
        <f>SUM('Program Attendance - Fall'!EN144:EO144,'Program Attendance - Fall'!EQ144:EW144,'Program Attendance - Fall'!EY144:FE144,'Program Attendance - Fall'!FG144:FM144,'Program Attendance - Fall'!FO144:FU144,'Program Attendance - Fall'!FW144)</f>
        <v>0</v>
      </c>
      <c r="J144" s="5">
        <f>SUM('Program Attendance - Fall'!FX144:GC144,'Program Attendance - Fall'!GE144:GK144,'Program Attendance - Fall'!GM144:GS144,'Program Attendance - Fall'!GU144:HA144,'Program Attendance - Fall'!HC144:HF144)</f>
        <v>0</v>
      </c>
      <c r="K144" s="6">
        <f t="shared" si="18"/>
        <v>0</v>
      </c>
      <c r="L144" s="11" t="str">
        <f t="shared" si="21"/>
        <v>30 Days or Less</v>
      </c>
      <c r="M144" s="5">
        <f>SUM('Program Attendance - Spring'!E144:G144,'Program Attendance - Spring'!I144:O144,'Program Attendance - Spring'!Q144:W144,'Program Attendance - Spring'!Y144:AE144,'Program Attendance - Spring'!AG144:AJ144)</f>
        <v>0</v>
      </c>
      <c r="N144" s="5">
        <f>SUM('Program Attendance - Spring'!AK144:AM144,'Program Attendance - Spring'!AO144:AU144,'Program Attendance - Spring'!AW144:BC144,'Program Attendance - Spring'!BE144:BK144,'Program Attendance - Spring'!BM144:BS144)</f>
        <v>0</v>
      </c>
      <c r="O144" s="5">
        <f>SUM('Program Attendance - Spring'!BU144:CA144,'Program Attendance - Spring'!CC144:CI144,'Program Attendance - Spring'!CK144:CQ144,'Program Attendance - Spring'!CS144:CY144,'Program Attendance - Spring'!DA144:DB144)</f>
        <v>0</v>
      </c>
      <c r="P144" s="5">
        <f>SUM('Program Attendance - Spring'!DC144:DG144,'Program Attendance - Spring'!DI144:DO144,'Program Attendance - Spring'!DQ144:DW144,'Program Attendance - Spring'!DY144:EE144,'Program Attendance - Spring'!EG144:EK144)</f>
        <v>0</v>
      </c>
      <c r="Q144" s="5">
        <f>SUM('Program Attendance - Spring'!EL144:EM144,'Program Attendance - Spring'!EO144:EU144,'Program Attendance - Spring'!EW144:FC144,'Program Attendance - Spring'!FE144:FK144,'Program Attendance - Spring'!FM144:FS144)</f>
        <v>0</v>
      </c>
      <c r="R144" s="5">
        <f>SUM('Program Attendance - Spring'!FU144:GA144,'Program Attendance - Spring'!GC144:GI144,'Program Attendance - Spring'!GK144:GQ144,'Program Attendance - Spring'!GS144:GY144,'Program Attendance - Spring'!HA144:HC144)</f>
        <v>0</v>
      </c>
      <c r="S144" s="6">
        <f t="shared" si="19"/>
        <v>0</v>
      </c>
      <c r="T144" s="6">
        <f t="shared" si="20"/>
        <v>0</v>
      </c>
      <c r="U144" s="11" t="str">
        <f t="shared" si="22"/>
        <v>30 Days or Less</v>
      </c>
    </row>
    <row r="145" spans="1:21" ht="16" x14ac:dyDescent="0.2">
      <c r="A145" s="10">
        <f>'Demographic Data'!A145</f>
        <v>0</v>
      </c>
      <c r="B145" s="5">
        <f>'Demographic Data'!B145</f>
        <v>0</v>
      </c>
      <c r="C145" s="36">
        <f>'Demographic Data'!C145</f>
        <v>0</v>
      </c>
      <c r="D145" s="5">
        <f>'Demographic Data'!D145</f>
        <v>0</v>
      </c>
      <c r="E145" s="5">
        <f>SUM('Program Attendance - Fall'!E145:I145,'Program Attendance - Fall'!K145:Q145,'Program Attendance - Fall'!S145:Y145,'Program Attendance - Fall'!AA145:AG145,'Program Attendance - Fall'!AI145:AM145)</f>
        <v>0</v>
      </c>
      <c r="F145" s="5">
        <f>SUM('Program Attendance - Fall'!AN145:AO145,'Program Attendance - Fall'!AQ145:AW145,'Program Attendance - Fall'!AY145:BE145,'Program Attendance - Fall'!BG145:BM145,'Program Attendance - Fall'!BO145:BU145)</f>
        <v>0</v>
      </c>
      <c r="G145" s="5">
        <f>SUM('Program Attendance - Fall'!BW145:CC145,'Program Attendance - Fall'!CE145:CK145,'Program Attendance - Fall'!CM145:CS145,'Program Attendance - Fall'!CU145:DA145,'Program Attendance - Fall'!DC145:DE145)</f>
        <v>0</v>
      </c>
      <c r="H145" s="5">
        <f>SUM('Program Attendance - Fall'!DF145:DI145,'Program Attendance - Fall'!DK145:DQ145,'Program Attendance - Fall'!DS145:DY145,'Program Attendance - Fall'!EA145:EG145,'Program Attendance - Fall'!EI145:EM145)</f>
        <v>0</v>
      </c>
      <c r="I145" s="5">
        <f>SUM('Program Attendance - Fall'!EN145:EO145,'Program Attendance - Fall'!EQ145:EW145,'Program Attendance - Fall'!EY145:FE145,'Program Attendance - Fall'!FG145:FM145,'Program Attendance - Fall'!FO145:FU145,'Program Attendance - Fall'!FW145)</f>
        <v>0</v>
      </c>
      <c r="J145" s="5">
        <f>SUM('Program Attendance - Fall'!FX145:GC145,'Program Attendance - Fall'!GE145:GK145,'Program Attendance - Fall'!GM145:GS145,'Program Attendance - Fall'!GU145:HA145,'Program Attendance - Fall'!HC145:HF145)</f>
        <v>0</v>
      </c>
      <c r="K145" s="6">
        <f t="shared" si="18"/>
        <v>0</v>
      </c>
      <c r="L145" s="11" t="str">
        <f t="shared" si="21"/>
        <v>30 Days or Less</v>
      </c>
      <c r="M145" s="5">
        <f>SUM('Program Attendance - Spring'!E145:G145,'Program Attendance - Spring'!I145:O145,'Program Attendance - Spring'!Q145:W145,'Program Attendance - Spring'!Y145:AE145,'Program Attendance - Spring'!AG145:AJ145)</f>
        <v>0</v>
      </c>
      <c r="N145" s="5">
        <f>SUM('Program Attendance - Spring'!AK145:AM145,'Program Attendance - Spring'!AO145:AU145,'Program Attendance - Spring'!AW145:BC145,'Program Attendance - Spring'!BE145:BK145,'Program Attendance - Spring'!BM145:BS145)</f>
        <v>0</v>
      </c>
      <c r="O145" s="5">
        <f>SUM('Program Attendance - Spring'!BU145:CA145,'Program Attendance - Spring'!CC145:CI145,'Program Attendance - Spring'!CK145:CQ145,'Program Attendance - Spring'!CS145:CY145,'Program Attendance - Spring'!DA145:DB145)</f>
        <v>0</v>
      </c>
      <c r="P145" s="5">
        <f>SUM('Program Attendance - Spring'!DC145:DG145,'Program Attendance - Spring'!DI145:DO145,'Program Attendance - Spring'!DQ145:DW145,'Program Attendance - Spring'!DY145:EE145,'Program Attendance - Spring'!EG145:EK145)</f>
        <v>0</v>
      </c>
      <c r="Q145" s="5">
        <f>SUM('Program Attendance - Spring'!EL145:EM145,'Program Attendance - Spring'!EO145:EU145,'Program Attendance - Spring'!EW145:FC145,'Program Attendance - Spring'!FE145:FK145,'Program Attendance - Spring'!FM145:FS145)</f>
        <v>0</v>
      </c>
      <c r="R145" s="5">
        <f>SUM('Program Attendance - Spring'!FU145:GA145,'Program Attendance - Spring'!GC145:GI145,'Program Attendance - Spring'!GK145:GQ145,'Program Attendance - Spring'!GS145:GY145,'Program Attendance - Spring'!HA145:HC145)</f>
        <v>0</v>
      </c>
      <c r="S145" s="6">
        <f t="shared" si="19"/>
        <v>0</v>
      </c>
      <c r="T145" s="6">
        <f t="shared" si="20"/>
        <v>0</v>
      </c>
      <c r="U145" s="11" t="str">
        <f t="shared" si="22"/>
        <v>30 Days or Less</v>
      </c>
    </row>
    <row r="146" spans="1:21" ht="16" x14ac:dyDescent="0.2">
      <c r="A146" s="10">
        <f>'Demographic Data'!A146</f>
        <v>0</v>
      </c>
      <c r="B146" s="5">
        <f>'Demographic Data'!B146</f>
        <v>0</v>
      </c>
      <c r="C146" s="36">
        <f>'Demographic Data'!C146</f>
        <v>0</v>
      </c>
      <c r="D146" s="5">
        <f>'Demographic Data'!D146</f>
        <v>0</v>
      </c>
      <c r="E146" s="5">
        <f>SUM('Program Attendance - Fall'!E146:I146,'Program Attendance - Fall'!K146:Q146,'Program Attendance - Fall'!S146:Y146,'Program Attendance - Fall'!AA146:AG146,'Program Attendance - Fall'!AI146:AM146)</f>
        <v>0</v>
      </c>
      <c r="F146" s="5">
        <f>SUM('Program Attendance - Fall'!AN146:AO146,'Program Attendance - Fall'!AQ146:AW146,'Program Attendance - Fall'!AY146:BE146,'Program Attendance - Fall'!BG146:BM146,'Program Attendance - Fall'!BO146:BU146)</f>
        <v>0</v>
      </c>
      <c r="G146" s="5">
        <f>SUM('Program Attendance - Fall'!BW146:CC146,'Program Attendance - Fall'!CE146:CK146,'Program Attendance - Fall'!CM146:CS146,'Program Attendance - Fall'!CU146:DA146,'Program Attendance - Fall'!DC146:DE146)</f>
        <v>0</v>
      </c>
      <c r="H146" s="5">
        <f>SUM('Program Attendance - Fall'!DF146:DI146,'Program Attendance - Fall'!DK146:DQ146,'Program Attendance - Fall'!DS146:DY146,'Program Attendance - Fall'!EA146:EG146,'Program Attendance - Fall'!EI146:EM146)</f>
        <v>0</v>
      </c>
      <c r="I146" s="5">
        <f>SUM('Program Attendance - Fall'!EN146:EO146,'Program Attendance - Fall'!EQ146:EW146,'Program Attendance - Fall'!EY146:FE146,'Program Attendance - Fall'!FG146:FM146,'Program Attendance - Fall'!FO146:FU146,'Program Attendance - Fall'!FW146)</f>
        <v>0</v>
      </c>
      <c r="J146" s="5">
        <f>SUM('Program Attendance - Fall'!FX146:GC146,'Program Attendance - Fall'!GE146:GK146,'Program Attendance - Fall'!GM146:GS146,'Program Attendance - Fall'!GU146:HA146,'Program Attendance - Fall'!HC146:HF146)</f>
        <v>0</v>
      </c>
      <c r="K146" s="6">
        <f t="shared" si="18"/>
        <v>0</v>
      </c>
      <c r="L146" s="11" t="str">
        <f t="shared" si="21"/>
        <v>30 Days or Less</v>
      </c>
      <c r="M146" s="5">
        <f>SUM('Program Attendance - Spring'!E146:G146,'Program Attendance - Spring'!I146:O146,'Program Attendance - Spring'!Q146:W146,'Program Attendance - Spring'!Y146:AE146,'Program Attendance - Spring'!AG146:AJ146)</f>
        <v>0</v>
      </c>
      <c r="N146" s="5">
        <f>SUM('Program Attendance - Spring'!AK146:AM146,'Program Attendance - Spring'!AO146:AU146,'Program Attendance - Spring'!AW146:BC146,'Program Attendance - Spring'!BE146:BK146,'Program Attendance - Spring'!BM146:BS146)</f>
        <v>0</v>
      </c>
      <c r="O146" s="5">
        <f>SUM('Program Attendance - Spring'!BU146:CA146,'Program Attendance - Spring'!CC146:CI146,'Program Attendance - Spring'!CK146:CQ146,'Program Attendance - Spring'!CS146:CY146,'Program Attendance - Spring'!DA146:DB146)</f>
        <v>0</v>
      </c>
      <c r="P146" s="5">
        <f>SUM('Program Attendance - Spring'!DC146:DG146,'Program Attendance - Spring'!DI146:DO146,'Program Attendance - Spring'!DQ146:DW146,'Program Attendance - Spring'!DY146:EE146,'Program Attendance - Spring'!EG146:EK146)</f>
        <v>0</v>
      </c>
      <c r="Q146" s="5">
        <f>SUM('Program Attendance - Spring'!EL146:EM146,'Program Attendance - Spring'!EO146:EU146,'Program Attendance - Spring'!EW146:FC146,'Program Attendance - Spring'!FE146:FK146,'Program Attendance - Spring'!FM146:FS146)</f>
        <v>0</v>
      </c>
      <c r="R146" s="5">
        <f>SUM('Program Attendance - Spring'!FU146:GA146,'Program Attendance - Spring'!GC146:GI146,'Program Attendance - Spring'!GK146:GQ146,'Program Attendance - Spring'!GS146:GY146,'Program Attendance - Spring'!HA146:HC146)</f>
        <v>0</v>
      </c>
      <c r="S146" s="6">
        <f t="shared" si="19"/>
        <v>0</v>
      </c>
      <c r="T146" s="6">
        <f t="shared" si="20"/>
        <v>0</v>
      </c>
      <c r="U146" s="11" t="str">
        <f t="shared" si="22"/>
        <v>30 Days or Less</v>
      </c>
    </row>
    <row r="147" spans="1:21" ht="16" x14ac:dyDescent="0.2">
      <c r="A147" s="10">
        <f>'Demographic Data'!A147</f>
        <v>0</v>
      </c>
      <c r="B147" s="5">
        <f>'Demographic Data'!B147</f>
        <v>0</v>
      </c>
      <c r="C147" s="36">
        <f>'Demographic Data'!C147</f>
        <v>0</v>
      </c>
      <c r="D147" s="5">
        <f>'Demographic Data'!D147</f>
        <v>0</v>
      </c>
      <c r="E147" s="5">
        <f>SUM('Program Attendance - Fall'!E147:I147,'Program Attendance - Fall'!K147:Q147,'Program Attendance - Fall'!S147:Y147,'Program Attendance - Fall'!AA147:AG147,'Program Attendance - Fall'!AI147:AM147)</f>
        <v>0</v>
      </c>
      <c r="F147" s="5">
        <f>SUM('Program Attendance - Fall'!AN147:AO147,'Program Attendance - Fall'!AQ147:AW147,'Program Attendance - Fall'!AY147:BE147,'Program Attendance - Fall'!BG147:BM147,'Program Attendance - Fall'!BO147:BU147)</f>
        <v>0</v>
      </c>
      <c r="G147" s="5">
        <f>SUM('Program Attendance - Fall'!BW147:CC147,'Program Attendance - Fall'!CE147:CK147,'Program Attendance - Fall'!CM147:CS147,'Program Attendance - Fall'!CU147:DA147,'Program Attendance - Fall'!DC147:DE147)</f>
        <v>0</v>
      </c>
      <c r="H147" s="5">
        <f>SUM('Program Attendance - Fall'!DF147:DI147,'Program Attendance - Fall'!DK147:DQ147,'Program Attendance - Fall'!DS147:DY147,'Program Attendance - Fall'!EA147:EG147,'Program Attendance - Fall'!EI147:EM147)</f>
        <v>0</v>
      </c>
      <c r="I147" s="5">
        <f>SUM('Program Attendance - Fall'!EN147:EO147,'Program Attendance - Fall'!EQ147:EW147,'Program Attendance - Fall'!EY147:FE147,'Program Attendance - Fall'!FG147:FM147,'Program Attendance - Fall'!FO147:FU147,'Program Attendance - Fall'!FW147)</f>
        <v>0</v>
      </c>
      <c r="J147" s="5">
        <f>SUM('Program Attendance - Fall'!FX147:GC147,'Program Attendance - Fall'!GE147:GK147,'Program Attendance - Fall'!GM147:GS147,'Program Attendance - Fall'!GU147:HA147,'Program Attendance - Fall'!HC147:HF147)</f>
        <v>0</v>
      </c>
      <c r="K147" s="6">
        <f t="shared" si="18"/>
        <v>0</v>
      </c>
      <c r="L147" s="11" t="str">
        <f t="shared" si="21"/>
        <v>30 Days or Less</v>
      </c>
      <c r="M147" s="5">
        <f>SUM('Program Attendance - Spring'!E147:G147,'Program Attendance - Spring'!I147:O147,'Program Attendance - Spring'!Q147:W147,'Program Attendance - Spring'!Y147:AE147,'Program Attendance - Spring'!AG147:AJ147)</f>
        <v>0</v>
      </c>
      <c r="N147" s="5">
        <f>SUM('Program Attendance - Spring'!AK147:AM147,'Program Attendance - Spring'!AO147:AU147,'Program Attendance - Spring'!AW147:BC147,'Program Attendance - Spring'!BE147:BK147,'Program Attendance - Spring'!BM147:BS147)</f>
        <v>0</v>
      </c>
      <c r="O147" s="5">
        <f>SUM('Program Attendance - Spring'!BU147:CA147,'Program Attendance - Spring'!CC147:CI147,'Program Attendance - Spring'!CK147:CQ147,'Program Attendance - Spring'!CS147:CY147,'Program Attendance - Spring'!DA147:DB147)</f>
        <v>0</v>
      </c>
      <c r="P147" s="5">
        <f>SUM('Program Attendance - Spring'!DC147:DG147,'Program Attendance - Spring'!DI147:DO147,'Program Attendance - Spring'!DQ147:DW147,'Program Attendance - Spring'!DY147:EE147,'Program Attendance - Spring'!EG147:EK147)</f>
        <v>0</v>
      </c>
      <c r="Q147" s="5">
        <f>SUM('Program Attendance - Spring'!EL147:EM147,'Program Attendance - Spring'!EO147:EU147,'Program Attendance - Spring'!EW147:FC147,'Program Attendance - Spring'!FE147:FK147,'Program Attendance - Spring'!FM147:FS147)</f>
        <v>0</v>
      </c>
      <c r="R147" s="5">
        <f>SUM('Program Attendance - Spring'!FU147:GA147,'Program Attendance - Spring'!GC147:GI147,'Program Attendance - Spring'!GK147:GQ147,'Program Attendance - Spring'!GS147:GY147,'Program Attendance - Spring'!HA147:HC147)</f>
        <v>0</v>
      </c>
      <c r="S147" s="6">
        <f t="shared" si="19"/>
        <v>0</v>
      </c>
      <c r="T147" s="6">
        <f t="shared" si="20"/>
        <v>0</v>
      </c>
      <c r="U147" s="11" t="str">
        <f t="shared" si="22"/>
        <v>30 Days or Less</v>
      </c>
    </row>
    <row r="148" spans="1:21" ht="16" x14ac:dyDescent="0.2">
      <c r="A148" s="10">
        <f>'Demographic Data'!A148</f>
        <v>0</v>
      </c>
      <c r="B148" s="5">
        <f>'Demographic Data'!B148</f>
        <v>0</v>
      </c>
      <c r="C148" s="36">
        <f>'Demographic Data'!C148</f>
        <v>0</v>
      </c>
      <c r="D148" s="5">
        <f>'Demographic Data'!D148</f>
        <v>0</v>
      </c>
      <c r="E148" s="5">
        <f>SUM('Program Attendance - Fall'!E148:I148,'Program Attendance - Fall'!K148:Q148,'Program Attendance - Fall'!S148:Y148,'Program Attendance - Fall'!AA148:AG148,'Program Attendance - Fall'!AI148:AM148)</f>
        <v>0</v>
      </c>
      <c r="F148" s="5">
        <f>SUM('Program Attendance - Fall'!AN148:AO148,'Program Attendance - Fall'!AQ148:AW148,'Program Attendance - Fall'!AY148:BE148,'Program Attendance - Fall'!BG148:BM148,'Program Attendance - Fall'!BO148:BU148)</f>
        <v>0</v>
      </c>
      <c r="G148" s="5">
        <f>SUM('Program Attendance - Fall'!BW148:CC148,'Program Attendance - Fall'!CE148:CK148,'Program Attendance - Fall'!CM148:CS148,'Program Attendance - Fall'!CU148:DA148,'Program Attendance - Fall'!DC148:DE148)</f>
        <v>0</v>
      </c>
      <c r="H148" s="5">
        <f>SUM('Program Attendance - Fall'!DF148:DI148,'Program Attendance - Fall'!DK148:DQ148,'Program Attendance - Fall'!DS148:DY148,'Program Attendance - Fall'!EA148:EG148,'Program Attendance - Fall'!EI148:EM148)</f>
        <v>0</v>
      </c>
      <c r="I148" s="5">
        <f>SUM('Program Attendance - Fall'!EN148:EO148,'Program Attendance - Fall'!EQ148:EW148,'Program Attendance - Fall'!EY148:FE148,'Program Attendance - Fall'!FG148:FM148,'Program Attendance - Fall'!FO148:FU148,'Program Attendance - Fall'!FW148)</f>
        <v>0</v>
      </c>
      <c r="J148" s="5">
        <f>SUM('Program Attendance - Fall'!FX148:GC148,'Program Attendance - Fall'!GE148:GK148,'Program Attendance - Fall'!GM148:GS148,'Program Attendance - Fall'!GU148:HA148,'Program Attendance - Fall'!HC148:HF148)</f>
        <v>0</v>
      </c>
      <c r="K148" s="6">
        <f t="shared" si="18"/>
        <v>0</v>
      </c>
      <c r="L148" s="11" t="str">
        <f t="shared" si="21"/>
        <v>30 Days or Less</v>
      </c>
      <c r="M148" s="5">
        <f>SUM('Program Attendance - Spring'!E148:G148,'Program Attendance - Spring'!I148:O148,'Program Attendance - Spring'!Q148:W148,'Program Attendance - Spring'!Y148:AE148,'Program Attendance - Spring'!AG148:AJ148)</f>
        <v>0</v>
      </c>
      <c r="N148" s="5">
        <f>SUM('Program Attendance - Spring'!AK148:AM148,'Program Attendance - Spring'!AO148:AU148,'Program Attendance - Spring'!AW148:BC148,'Program Attendance - Spring'!BE148:BK148,'Program Attendance - Spring'!BM148:BS148)</f>
        <v>0</v>
      </c>
      <c r="O148" s="5">
        <f>SUM('Program Attendance - Spring'!BU148:CA148,'Program Attendance - Spring'!CC148:CI148,'Program Attendance - Spring'!CK148:CQ148,'Program Attendance - Spring'!CS148:CY148,'Program Attendance - Spring'!DA148:DB148)</f>
        <v>0</v>
      </c>
      <c r="P148" s="5">
        <f>SUM('Program Attendance - Spring'!DC148:DG148,'Program Attendance - Spring'!DI148:DO148,'Program Attendance - Spring'!DQ148:DW148,'Program Attendance - Spring'!DY148:EE148,'Program Attendance - Spring'!EG148:EK148)</f>
        <v>0</v>
      </c>
      <c r="Q148" s="5">
        <f>SUM('Program Attendance - Spring'!EL148:EM148,'Program Attendance - Spring'!EO148:EU148,'Program Attendance - Spring'!EW148:FC148,'Program Attendance - Spring'!FE148:FK148,'Program Attendance - Spring'!FM148:FS148)</f>
        <v>0</v>
      </c>
      <c r="R148" s="5">
        <f>SUM('Program Attendance - Spring'!FU148:GA148,'Program Attendance - Spring'!GC148:GI148,'Program Attendance - Spring'!GK148:GQ148,'Program Attendance - Spring'!GS148:GY148,'Program Attendance - Spring'!HA148:HC148)</f>
        <v>0</v>
      </c>
      <c r="S148" s="6">
        <f t="shared" si="19"/>
        <v>0</v>
      </c>
      <c r="T148" s="6">
        <f t="shared" si="20"/>
        <v>0</v>
      </c>
      <c r="U148" s="11" t="str">
        <f t="shared" si="22"/>
        <v>30 Days or Less</v>
      </c>
    </row>
    <row r="149" spans="1:21" ht="16" x14ac:dyDescent="0.2">
      <c r="A149" s="10">
        <f>'Demographic Data'!A149</f>
        <v>0</v>
      </c>
      <c r="B149" s="5">
        <f>'Demographic Data'!B149</f>
        <v>0</v>
      </c>
      <c r="C149" s="36">
        <f>'Demographic Data'!C149</f>
        <v>0</v>
      </c>
      <c r="D149" s="5">
        <f>'Demographic Data'!D149</f>
        <v>0</v>
      </c>
      <c r="E149" s="5">
        <f>SUM('Program Attendance - Fall'!E149:I149,'Program Attendance - Fall'!K149:Q149,'Program Attendance - Fall'!S149:Y149,'Program Attendance - Fall'!AA149:AG149,'Program Attendance - Fall'!AI149:AM149)</f>
        <v>0</v>
      </c>
      <c r="F149" s="5">
        <f>SUM('Program Attendance - Fall'!AN149:AO149,'Program Attendance - Fall'!AQ149:AW149,'Program Attendance - Fall'!AY149:BE149,'Program Attendance - Fall'!BG149:BM149,'Program Attendance - Fall'!BO149:BU149)</f>
        <v>0</v>
      </c>
      <c r="G149" s="5">
        <f>SUM('Program Attendance - Fall'!BW149:CC149,'Program Attendance - Fall'!CE149:CK149,'Program Attendance - Fall'!CM149:CS149,'Program Attendance - Fall'!CU149:DA149,'Program Attendance - Fall'!DC149:DE149)</f>
        <v>0</v>
      </c>
      <c r="H149" s="5">
        <f>SUM('Program Attendance - Fall'!DF149:DI149,'Program Attendance - Fall'!DK149:DQ149,'Program Attendance - Fall'!DS149:DY149,'Program Attendance - Fall'!EA149:EG149,'Program Attendance - Fall'!EI149:EM149)</f>
        <v>0</v>
      </c>
      <c r="I149" s="5">
        <f>SUM('Program Attendance - Fall'!EN149:EO149,'Program Attendance - Fall'!EQ149:EW149,'Program Attendance - Fall'!EY149:FE149,'Program Attendance - Fall'!FG149:FM149,'Program Attendance - Fall'!FO149:FU149,'Program Attendance - Fall'!FW149)</f>
        <v>0</v>
      </c>
      <c r="J149" s="5">
        <f>SUM('Program Attendance - Fall'!FX149:GC149,'Program Attendance - Fall'!GE149:GK149,'Program Attendance - Fall'!GM149:GS149,'Program Attendance - Fall'!GU149:HA149,'Program Attendance - Fall'!HC149:HF149)</f>
        <v>0</v>
      </c>
      <c r="K149" s="6">
        <f t="shared" si="18"/>
        <v>0</v>
      </c>
      <c r="L149" s="11" t="str">
        <f t="shared" si="21"/>
        <v>30 Days or Less</v>
      </c>
      <c r="M149" s="5">
        <f>SUM('Program Attendance - Spring'!E149:G149,'Program Attendance - Spring'!I149:O149,'Program Attendance - Spring'!Q149:W149,'Program Attendance - Spring'!Y149:AE149,'Program Attendance - Spring'!AG149:AJ149)</f>
        <v>0</v>
      </c>
      <c r="N149" s="5">
        <f>SUM('Program Attendance - Spring'!AK149:AM149,'Program Attendance - Spring'!AO149:AU149,'Program Attendance - Spring'!AW149:BC149,'Program Attendance - Spring'!BE149:BK149,'Program Attendance - Spring'!BM149:BS149)</f>
        <v>0</v>
      </c>
      <c r="O149" s="5">
        <f>SUM('Program Attendance - Spring'!BU149:CA149,'Program Attendance - Spring'!CC149:CI149,'Program Attendance - Spring'!CK149:CQ149,'Program Attendance - Spring'!CS149:CY149,'Program Attendance - Spring'!DA149:DB149)</f>
        <v>0</v>
      </c>
      <c r="P149" s="5">
        <f>SUM('Program Attendance - Spring'!DC149:DG149,'Program Attendance - Spring'!DI149:DO149,'Program Attendance - Spring'!DQ149:DW149,'Program Attendance - Spring'!DY149:EE149,'Program Attendance - Spring'!EG149:EK149)</f>
        <v>0</v>
      </c>
      <c r="Q149" s="5">
        <f>SUM('Program Attendance - Spring'!EL149:EM149,'Program Attendance - Spring'!EO149:EU149,'Program Attendance - Spring'!EW149:FC149,'Program Attendance - Spring'!FE149:FK149,'Program Attendance - Spring'!FM149:FS149)</f>
        <v>0</v>
      </c>
      <c r="R149" s="5">
        <f>SUM('Program Attendance - Spring'!FU149:GA149,'Program Attendance - Spring'!GC149:GI149,'Program Attendance - Spring'!GK149:GQ149,'Program Attendance - Spring'!GS149:GY149,'Program Attendance - Spring'!HA149:HC149)</f>
        <v>0</v>
      </c>
      <c r="S149" s="6">
        <f t="shared" si="19"/>
        <v>0</v>
      </c>
      <c r="T149" s="6">
        <f t="shared" si="20"/>
        <v>0</v>
      </c>
      <c r="U149" s="11" t="str">
        <f t="shared" si="22"/>
        <v>30 Days or Less</v>
      </c>
    </row>
    <row r="150" spans="1:21" ht="16" x14ac:dyDescent="0.2">
      <c r="A150" s="10">
        <f>'Demographic Data'!A150</f>
        <v>0</v>
      </c>
      <c r="B150" s="5">
        <f>'Demographic Data'!B150</f>
        <v>0</v>
      </c>
      <c r="C150" s="36">
        <f>'Demographic Data'!C150</f>
        <v>0</v>
      </c>
      <c r="D150" s="5">
        <f>'Demographic Data'!D150</f>
        <v>0</v>
      </c>
      <c r="E150" s="5">
        <f>SUM('Program Attendance - Fall'!E150:I150,'Program Attendance - Fall'!K150:Q150,'Program Attendance - Fall'!S150:Y150,'Program Attendance - Fall'!AA150:AG150,'Program Attendance - Fall'!AI150:AM150)</f>
        <v>0</v>
      </c>
      <c r="F150" s="5">
        <f>SUM('Program Attendance - Fall'!AN150:AO150,'Program Attendance - Fall'!AQ150:AW150,'Program Attendance - Fall'!AY150:BE150,'Program Attendance - Fall'!BG150:BM150,'Program Attendance - Fall'!BO150:BU150)</f>
        <v>0</v>
      </c>
      <c r="G150" s="5">
        <f>SUM('Program Attendance - Fall'!BW150:CC150,'Program Attendance - Fall'!CE150:CK150,'Program Attendance - Fall'!CM150:CS150,'Program Attendance - Fall'!CU150:DA150,'Program Attendance - Fall'!DC150:DE150)</f>
        <v>0</v>
      </c>
      <c r="H150" s="5">
        <f>SUM('Program Attendance - Fall'!DF150:DI150,'Program Attendance - Fall'!DK150:DQ150,'Program Attendance - Fall'!DS150:DY150,'Program Attendance - Fall'!EA150:EG150,'Program Attendance - Fall'!EI150:EM150)</f>
        <v>0</v>
      </c>
      <c r="I150" s="5">
        <f>SUM('Program Attendance - Fall'!EN150:EO150,'Program Attendance - Fall'!EQ150:EW150,'Program Attendance - Fall'!EY150:FE150,'Program Attendance - Fall'!FG150:FM150,'Program Attendance - Fall'!FO150:FU150,'Program Attendance - Fall'!FW150)</f>
        <v>0</v>
      </c>
      <c r="J150" s="5">
        <f>SUM('Program Attendance - Fall'!FX150:GC150,'Program Attendance - Fall'!GE150:GK150,'Program Attendance - Fall'!GM150:GS150,'Program Attendance - Fall'!GU150:HA150,'Program Attendance - Fall'!HC150:HF150)</f>
        <v>0</v>
      </c>
      <c r="K150" s="6">
        <f t="shared" si="18"/>
        <v>0</v>
      </c>
      <c r="L150" s="11" t="str">
        <f t="shared" si="21"/>
        <v>30 Days or Less</v>
      </c>
      <c r="M150" s="5">
        <f>SUM('Program Attendance - Spring'!E150:G150,'Program Attendance - Spring'!I150:O150,'Program Attendance - Spring'!Q150:W150,'Program Attendance - Spring'!Y150:AE150,'Program Attendance - Spring'!AG150:AJ150)</f>
        <v>0</v>
      </c>
      <c r="N150" s="5">
        <f>SUM('Program Attendance - Spring'!AK150:AM150,'Program Attendance - Spring'!AO150:AU150,'Program Attendance - Spring'!AW150:BC150,'Program Attendance - Spring'!BE150:BK150,'Program Attendance - Spring'!BM150:BS150)</f>
        <v>0</v>
      </c>
      <c r="O150" s="5">
        <f>SUM('Program Attendance - Spring'!BU150:CA150,'Program Attendance - Spring'!CC150:CI150,'Program Attendance - Spring'!CK150:CQ150,'Program Attendance - Spring'!CS150:CY150,'Program Attendance - Spring'!DA150:DB150)</f>
        <v>0</v>
      </c>
      <c r="P150" s="5">
        <f>SUM('Program Attendance - Spring'!DC150:DG150,'Program Attendance - Spring'!DI150:DO150,'Program Attendance - Spring'!DQ150:DW150,'Program Attendance - Spring'!DY150:EE150,'Program Attendance - Spring'!EG150:EK150)</f>
        <v>0</v>
      </c>
      <c r="Q150" s="5">
        <f>SUM('Program Attendance - Spring'!EL150:EM150,'Program Attendance - Spring'!EO150:EU150,'Program Attendance - Spring'!EW150:FC150,'Program Attendance - Spring'!FE150:FK150,'Program Attendance - Spring'!FM150:FS150)</f>
        <v>0</v>
      </c>
      <c r="R150" s="5">
        <f>SUM('Program Attendance - Spring'!FU150:GA150,'Program Attendance - Spring'!GC150:GI150,'Program Attendance - Spring'!GK150:GQ150,'Program Attendance - Spring'!GS150:GY150,'Program Attendance - Spring'!HA150:HC150)</f>
        <v>0</v>
      </c>
      <c r="S150" s="6">
        <f t="shared" si="19"/>
        <v>0</v>
      </c>
      <c r="T150" s="6">
        <f t="shared" si="20"/>
        <v>0</v>
      </c>
      <c r="U150" s="11" t="str">
        <f t="shared" si="22"/>
        <v>30 Days or Less</v>
      </c>
    </row>
    <row r="151" spans="1:21" ht="16" x14ac:dyDescent="0.2">
      <c r="A151" s="10">
        <f>'Demographic Data'!A151</f>
        <v>0</v>
      </c>
      <c r="B151" s="5">
        <f>'Demographic Data'!B151</f>
        <v>0</v>
      </c>
      <c r="C151" s="36">
        <f>'Demographic Data'!C151</f>
        <v>0</v>
      </c>
      <c r="D151" s="5">
        <f>'Demographic Data'!D151</f>
        <v>0</v>
      </c>
      <c r="E151" s="5">
        <f>SUM('Program Attendance - Fall'!E151:I151,'Program Attendance - Fall'!K151:Q151,'Program Attendance - Fall'!S151:Y151,'Program Attendance - Fall'!AA151:AG151,'Program Attendance - Fall'!AI151:AM151)</f>
        <v>0</v>
      </c>
      <c r="F151" s="5">
        <f>SUM('Program Attendance - Fall'!AN151:AO151,'Program Attendance - Fall'!AQ151:AW151,'Program Attendance - Fall'!AY151:BE151,'Program Attendance - Fall'!BG151:BM151,'Program Attendance - Fall'!BO151:BU151)</f>
        <v>0</v>
      </c>
      <c r="G151" s="5">
        <f>SUM('Program Attendance - Fall'!BW151:CC151,'Program Attendance - Fall'!CE151:CK151,'Program Attendance - Fall'!CM151:CS151,'Program Attendance - Fall'!CU151:DA151,'Program Attendance - Fall'!DC151:DE151)</f>
        <v>0</v>
      </c>
      <c r="H151" s="5">
        <f>SUM('Program Attendance - Fall'!DF151:DI151,'Program Attendance - Fall'!DK151:DQ151,'Program Attendance - Fall'!DS151:DY151,'Program Attendance - Fall'!EA151:EG151,'Program Attendance - Fall'!EI151:EM151)</f>
        <v>0</v>
      </c>
      <c r="I151" s="5">
        <f>SUM('Program Attendance - Fall'!EN151:EO151,'Program Attendance - Fall'!EQ151:EW151,'Program Attendance - Fall'!EY151:FE151,'Program Attendance - Fall'!FG151:FM151,'Program Attendance - Fall'!FO151:FU151,'Program Attendance - Fall'!FW151)</f>
        <v>0</v>
      </c>
      <c r="J151" s="5">
        <f>SUM('Program Attendance - Fall'!FX151:GC151,'Program Attendance - Fall'!GE151:GK151,'Program Attendance - Fall'!GM151:GS151,'Program Attendance - Fall'!GU151:HA151,'Program Attendance - Fall'!HC151:HF151)</f>
        <v>0</v>
      </c>
      <c r="K151" s="6">
        <f t="shared" si="18"/>
        <v>0</v>
      </c>
      <c r="L151" s="11" t="str">
        <f t="shared" si="21"/>
        <v>30 Days or Less</v>
      </c>
      <c r="M151" s="5">
        <f>SUM('Program Attendance - Spring'!E151:G151,'Program Attendance - Spring'!I151:O151,'Program Attendance - Spring'!Q151:W151,'Program Attendance - Spring'!Y151:AE151,'Program Attendance - Spring'!AG151:AJ151)</f>
        <v>0</v>
      </c>
      <c r="N151" s="5">
        <f>SUM('Program Attendance - Spring'!AK151:AM151,'Program Attendance - Spring'!AO151:AU151,'Program Attendance - Spring'!AW151:BC151,'Program Attendance - Spring'!BE151:BK151,'Program Attendance - Spring'!BM151:BS151)</f>
        <v>0</v>
      </c>
      <c r="O151" s="5">
        <f>SUM('Program Attendance - Spring'!BU151:CA151,'Program Attendance - Spring'!CC151:CI151,'Program Attendance - Spring'!CK151:CQ151,'Program Attendance - Spring'!CS151:CY151,'Program Attendance - Spring'!DA151:DB151)</f>
        <v>0</v>
      </c>
      <c r="P151" s="5">
        <f>SUM('Program Attendance - Spring'!DC151:DG151,'Program Attendance - Spring'!DI151:DO151,'Program Attendance - Spring'!DQ151:DW151,'Program Attendance - Spring'!DY151:EE151,'Program Attendance - Spring'!EG151:EK151)</f>
        <v>0</v>
      </c>
      <c r="Q151" s="5">
        <f>SUM('Program Attendance - Spring'!EL151:EM151,'Program Attendance - Spring'!EO151:EU151,'Program Attendance - Spring'!EW151:FC151,'Program Attendance - Spring'!FE151:FK151,'Program Attendance - Spring'!FM151:FS151)</f>
        <v>0</v>
      </c>
      <c r="R151" s="5">
        <f>SUM('Program Attendance - Spring'!FU151:GA151,'Program Attendance - Spring'!GC151:GI151,'Program Attendance - Spring'!GK151:GQ151,'Program Attendance - Spring'!GS151:GY151,'Program Attendance - Spring'!HA151:HC151)</f>
        <v>0</v>
      </c>
      <c r="S151" s="6">
        <f t="shared" si="19"/>
        <v>0</v>
      </c>
      <c r="T151" s="6">
        <f t="shared" si="20"/>
        <v>0</v>
      </c>
      <c r="U151" s="11" t="str">
        <f t="shared" si="22"/>
        <v>30 Days or Less</v>
      </c>
    </row>
    <row r="152" spans="1:21" ht="16" x14ac:dyDescent="0.2">
      <c r="A152" s="10">
        <f>'Demographic Data'!A152</f>
        <v>0</v>
      </c>
      <c r="B152" s="5">
        <f>'Demographic Data'!B152</f>
        <v>0</v>
      </c>
      <c r="C152" s="36">
        <f>'Demographic Data'!C152</f>
        <v>0</v>
      </c>
      <c r="D152" s="5">
        <f>'Demographic Data'!D152</f>
        <v>0</v>
      </c>
      <c r="E152" s="5">
        <f>SUM('Program Attendance - Fall'!E152:I152,'Program Attendance - Fall'!K152:Q152,'Program Attendance - Fall'!S152:Y152,'Program Attendance - Fall'!AA152:AG152,'Program Attendance - Fall'!AI152:AM152)</f>
        <v>0</v>
      </c>
      <c r="F152" s="5">
        <f>SUM('Program Attendance - Fall'!AN152:AO152,'Program Attendance - Fall'!AQ152:AW152,'Program Attendance - Fall'!AY152:BE152,'Program Attendance - Fall'!BG152:BM152,'Program Attendance - Fall'!BO152:BU152)</f>
        <v>0</v>
      </c>
      <c r="G152" s="5">
        <f>SUM('Program Attendance - Fall'!BW152:CC152,'Program Attendance - Fall'!CE152:CK152,'Program Attendance - Fall'!CM152:CS152,'Program Attendance - Fall'!CU152:DA152,'Program Attendance - Fall'!DC152:DE152)</f>
        <v>0</v>
      </c>
      <c r="H152" s="5">
        <f>SUM('Program Attendance - Fall'!DF152:DI152,'Program Attendance - Fall'!DK152:DQ152,'Program Attendance - Fall'!DS152:DY152,'Program Attendance - Fall'!EA152:EG152,'Program Attendance - Fall'!EI152:EM152)</f>
        <v>0</v>
      </c>
      <c r="I152" s="5">
        <f>SUM('Program Attendance - Fall'!EN152:EO152,'Program Attendance - Fall'!EQ152:EW152,'Program Attendance - Fall'!EY152:FE152,'Program Attendance - Fall'!FG152:FM152,'Program Attendance - Fall'!FO152:FU152,'Program Attendance - Fall'!FW152)</f>
        <v>0</v>
      </c>
      <c r="J152" s="5">
        <f>SUM('Program Attendance - Fall'!FX152:GC152,'Program Attendance - Fall'!GE152:GK152,'Program Attendance - Fall'!GM152:GS152,'Program Attendance - Fall'!GU152:HA152,'Program Attendance - Fall'!HC152:HF152)</f>
        <v>0</v>
      </c>
      <c r="K152" s="6">
        <f t="shared" si="18"/>
        <v>0</v>
      </c>
      <c r="L152" s="11" t="str">
        <f t="shared" si="21"/>
        <v>30 Days or Less</v>
      </c>
      <c r="M152" s="5">
        <f>SUM('Program Attendance - Spring'!E152:G152,'Program Attendance - Spring'!I152:O152,'Program Attendance - Spring'!Q152:W152,'Program Attendance - Spring'!Y152:AE152,'Program Attendance - Spring'!AG152:AJ152)</f>
        <v>0</v>
      </c>
      <c r="N152" s="5">
        <f>SUM('Program Attendance - Spring'!AK152:AM152,'Program Attendance - Spring'!AO152:AU152,'Program Attendance - Spring'!AW152:BC152,'Program Attendance - Spring'!BE152:BK152,'Program Attendance - Spring'!BM152:BS152)</f>
        <v>0</v>
      </c>
      <c r="O152" s="5">
        <f>SUM('Program Attendance - Spring'!BU152:CA152,'Program Attendance - Spring'!CC152:CI152,'Program Attendance - Spring'!CK152:CQ152,'Program Attendance - Spring'!CS152:CY152,'Program Attendance - Spring'!DA152:DB152)</f>
        <v>0</v>
      </c>
      <c r="P152" s="5">
        <f>SUM('Program Attendance - Spring'!DC152:DG152,'Program Attendance - Spring'!DI152:DO152,'Program Attendance - Spring'!DQ152:DW152,'Program Attendance - Spring'!DY152:EE152,'Program Attendance - Spring'!EG152:EK152)</f>
        <v>0</v>
      </c>
      <c r="Q152" s="5">
        <f>SUM('Program Attendance - Spring'!EL152:EM152,'Program Attendance - Spring'!EO152:EU152,'Program Attendance - Spring'!EW152:FC152,'Program Attendance - Spring'!FE152:FK152,'Program Attendance - Spring'!FM152:FS152)</f>
        <v>0</v>
      </c>
      <c r="R152" s="5">
        <f>SUM('Program Attendance - Spring'!FU152:GA152,'Program Attendance - Spring'!GC152:GI152,'Program Attendance - Spring'!GK152:GQ152,'Program Attendance - Spring'!GS152:GY152,'Program Attendance - Spring'!HA152:HC152)</f>
        <v>0</v>
      </c>
      <c r="S152" s="6">
        <f t="shared" si="19"/>
        <v>0</v>
      </c>
      <c r="T152" s="6">
        <f t="shared" si="20"/>
        <v>0</v>
      </c>
      <c r="U152" s="11" t="str">
        <f t="shared" si="22"/>
        <v>30 Days or Less</v>
      </c>
    </row>
    <row r="153" spans="1:21" ht="16" x14ac:dyDescent="0.2">
      <c r="A153" s="10">
        <f>'Demographic Data'!A153</f>
        <v>0</v>
      </c>
      <c r="B153" s="5">
        <f>'Demographic Data'!B153</f>
        <v>0</v>
      </c>
      <c r="C153" s="36">
        <f>'Demographic Data'!C153</f>
        <v>0</v>
      </c>
      <c r="D153" s="5">
        <f>'Demographic Data'!D153</f>
        <v>0</v>
      </c>
      <c r="E153" s="5">
        <f>SUM('Program Attendance - Fall'!E153:I153,'Program Attendance - Fall'!K153:Q153,'Program Attendance - Fall'!S153:Y153,'Program Attendance - Fall'!AA153:AG153,'Program Attendance - Fall'!AI153:AM153)</f>
        <v>0</v>
      </c>
      <c r="F153" s="5">
        <f>SUM('Program Attendance - Fall'!AN153:AO153,'Program Attendance - Fall'!AQ153:AW153,'Program Attendance - Fall'!AY153:BE153,'Program Attendance - Fall'!BG153:BM153,'Program Attendance - Fall'!BO153:BU153)</f>
        <v>0</v>
      </c>
      <c r="G153" s="5">
        <f>SUM('Program Attendance - Fall'!BW153:CC153,'Program Attendance - Fall'!CE153:CK153,'Program Attendance - Fall'!CM153:CS153,'Program Attendance - Fall'!CU153:DA153,'Program Attendance - Fall'!DC153:DE153)</f>
        <v>0</v>
      </c>
      <c r="H153" s="5">
        <f>SUM('Program Attendance - Fall'!DF153:DI153,'Program Attendance - Fall'!DK153:DQ153,'Program Attendance - Fall'!DS153:DY153,'Program Attendance - Fall'!EA153:EG153,'Program Attendance - Fall'!EI153:EM153)</f>
        <v>0</v>
      </c>
      <c r="I153" s="5">
        <f>SUM('Program Attendance - Fall'!EN153:EO153,'Program Attendance - Fall'!EQ153:EW153,'Program Attendance - Fall'!EY153:FE153,'Program Attendance - Fall'!FG153:FM153,'Program Attendance - Fall'!FO153:FU153,'Program Attendance - Fall'!FW153)</f>
        <v>0</v>
      </c>
      <c r="J153" s="5">
        <f>SUM('Program Attendance - Fall'!FX153:GC153,'Program Attendance - Fall'!GE153:GK153,'Program Attendance - Fall'!GM153:GS153,'Program Attendance - Fall'!GU153:HA153,'Program Attendance - Fall'!HC153:HF153)</f>
        <v>0</v>
      </c>
      <c r="K153" s="6">
        <f t="shared" si="18"/>
        <v>0</v>
      </c>
      <c r="L153" s="11" t="str">
        <f t="shared" si="21"/>
        <v>30 Days or Less</v>
      </c>
      <c r="M153" s="5">
        <f>SUM('Program Attendance - Spring'!E153:G153,'Program Attendance - Spring'!I153:O153,'Program Attendance - Spring'!Q153:W153,'Program Attendance - Spring'!Y153:AE153,'Program Attendance - Spring'!AG153:AJ153)</f>
        <v>0</v>
      </c>
      <c r="N153" s="5">
        <f>SUM('Program Attendance - Spring'!AK153:AM153,'Program Attendance - Spring'!AO153:AU153,'Program Attendance - Spring'!AW153:BC153,'Program Attendance - Spring'!BE153:BK153,'Program Attendance - Spring'!BM153:BS153)</f>
        <v>0</v>
      </c>
      <c r="O153" s="5">
        <f>SUM('Program Attendance - Spring'!BU153:CA153,'Program Attendance - Spring'!CC153:CI153,'Program Attendance - Spring'!CK153:CQ153,'Program Attendance - Spring'!CS153:CY153,'Program Attendance - Spring'!DA153:DB153)</f>
        <v>0</v>
      </c>
      <c r="P153" s="5">
        <f>SUM('Program Attendance - Spring'!DC153:DG153,'Program Attendance - Spring'!DI153:DO153,'Program Attendance - Spring'!DQ153:DW153,'Program Attendance - Spring'!DY153:EE153,'Program Attendance - Spring'!EG153:EK153)</f>
        <v>0</v>
      </c>
      <c r="Q153" s="5">
        <f>SUM('Program Attendance - Spring'!EL153:EM153,'Program Attendance - Spring'!EO153:EU153,'Program Attendance - Spring'!EW153:FC153,'Program Attendance - Spring'!FE153:FK153,'Program Attendance - Spring'!FM153:FS153)</f>
        <v>0</v>
      </c>
      <c r="R153" s="5">
        <f>SUM('Program Attendance - Spring'!FU153:GA153,'Program Attendance - Spring'!GC153:GI153,'Program Attendance - Spring'!GK153:GQ153,'Program Attendance - Spring'!GS153:GY153,'Program Attendance - Spring'!HA153:HC153)</f>
        <v>0</v>
      </c>
      <c r="S153" s="6">
        <f t="shared" si="19"/>
        <v>0</v>
      </c>
      <c r="T153" s="6">
        <f t="shared" si="20"/>
        <v>0</v>
      </c>
      <c r="U153" s="11" t="str">
        <f t="shared" si="22"/>
        <v>30 Days or Less</v>
      </c>
    </row>
    <row r="154" spans="1:21" ht="16" x14ac:dyDescent="0.2">
      <c r="A154" s="10">
        <f>'Demographic Data'!A154</f>
        <v>0</v>
      </c>
      <c r="B154" s="5">
        <f>'Demographic Data'!B154</f>
        <v>0</v>
      </c>
      <c r="C154" s="36">
        <f>'Demographic Data'!C154</f>
        <v>0</v>
      </c>
      <c r="D154" s="5">
        <f>'Demographic Data'!D154</f>
        <v>0</v>
      </c>
      <c r="E154" s="5">
        <f>SUM('Program Attendance - Fall'!E154:I154,'Program Attendance - Fall'!K154:Q154,'Program Attendance - Fall'!S154:Y154,'Program Attendance - Fall'!AA154:AG154,'Program Attendance - Fall'!AI154:AM154)</f>
        <v>0</v>
      </c>
      <c r="F154" s="5">
        <f>SUM('Program Attendance - Fall'!AN154:AO154,'Program Attendance - Fall'!AQ154:AW154,'Program Attendance - Fall'!AY154:BE154,'Program Attendance - Fall'!BG154:BM154,'Program Attendance - Fall'!BO154:BU154)</f>
        <v>0</v>
      </c>
      <c r="G154" s="5">
        <f>SUM('Program Attendance - Fall'!BW154:CC154,'Program Attendance - Fall'!CE154:CK154,'Program Attendance - Fall'!CM154:CS154,'Program Attendance - Fall'!CU154:DA154,'Program Attendance - Fall'!DC154:DE154)</f>
        <v>0</v>
      </c>
      <c r="H154" s="5">
        <f>SUM('Program Attendance - Fall'!DF154:DI154,'Program Attendance - Fall'!DK154:DQ154,'Program Attendance - Fall'!DS154:DY154,'Program Attendance - Fall'!EA154:EG154,'Program Attendance - Fall'!EI154:EM154)</f>
        <v>0</v>
      </c>
      <c r="I154" s="5">
        <f>SUM('Program Attendance - Fall'!EN154:EO154,'Program Attendance - Fall'!EQ154:EW154,'Program Attendance - Fall'!EY154:FE154,'Program Attendance - Fall'!FG154:FM154,'Program Attendance - Fall'!FO154:FU154,'Program Attendance - Fall'!FW154)</f>
        <v>0</v>
      </c>
      <c r="J154" s="5">
        <f>SUM('Program Attendance - Fall'!FX154:GC154,'Program Attendance - Fall'!GE154:GK154,'Program Attendance - Fall'!GM154:GS154,'Program Attendance - Fall'!GU154:HA154,'Program Attendance - Fall'!HC154:HF154)</f>
        <v>0</v>
      </c>
      <c r="K154" s="6">
        <f t="shared" si="18"/>
        <v>0</v>
      </c>
      <c r="L154" s="11" t="str">
        <f t="shared" si="21"/>
        <v>30 Days or Less</v>
      </c>
      <c r="M154" s="5">
        <f>SUM('Program Attendance - Spring'!E154:G154,'Program Attendance - Spring'!I154:O154,'Program Attendance - Spring'!Q154:W154,'Program Attendance - Spring'!Y154:AE154,'Program Attendance - Spring'!AG154:AJ154)</f>
        <v>0</v>
      </c>
      <c r="N154" s="5">
        <f>SUM('Program Attendance - Spring'!AK154:AM154,'Program Attendance - Spring'!AO154:AU154,'Program Attendance - Spring'!AW154:BC154,'Program Attendance - Spring'!BE154:BK154,'Program Attendance - Spring'!BM154:BS154)</f>
        <v>0</v>
      </c>
      <c r="O154" s="5">
        <f>SUM('Program Attendance - Spring'!BU154:CA154,'Program Attendance - Spring'!CC154:CI154,'Program Attendance - Spring'!CK154:CQ154,'Program Attendance - Spring'!CS154:CY154,'Program Attendance - Spring'!DA154:DB154)</f>
        <v>0</v>
      </c>
      <c r="P154" s="5">
        <f>SUM('Program Attendance - Spring'!DC154:DG154,'Program Attendance - Spring'!DI154:DO154,'Program Attendance - Spring'!DQ154:DW154,'Program Attendance - Spring'!DY154:EE154,'Program Attendance - Spring'!EG154:EK154)</f>
        <v>0</v>
      </c>
      <c r="Q154" s="5">
        <f>SUM('Program Attendance - Spring'!EL154:EM154,'Program Attendance - Spring'!EO154:EU154,'Program Attendance - Spring'!EW154:FC154,'Program Attendance - Spring'!FE154:FK154,'Program Attendance - Spring'!FM154:FS154)</f>
        <v>0</v>
      </c>
      <c r="R154" s="5">
        <f>SUM('Program Attendance - Spring'!FU154:GA154,'Program Attendance - Spring'!GC154:GI154,'Program Attendance - Spring'!GK154:GQ154,'Program Attendance - Spring'!GS154:GY154,'Program Attendance - Spring'!HA154:HC154)</f>
        <v>0</v>
      </c>
      <c r="S154" s="6">
        <f t="shared" si="19"/>
        <v>0</v>
      </c>
      <c r="T154" s="6">
        <f t="shared" si="20"/>
        <v>0</v>
      </c>
      <c r="U154" s="11" t="str">
        <f t="shared" si="22"/>
        <v>30 Days or Less</v>
      </c>
    </row>
    <row r="155" spans="1:21" ht="16" x14ac:dyDescent="0.2">
      <c r="A155" s="10">
        <f>'Demographic Data'!A155</f>
        <v>0</v>
      </c>
      <c r="B155" s="5">
        <f>'Demographic Data'!B155</f>
        <v>0</v>
      </c>
      <c r="C155" s="36">
        <f>'Demographic Data'!C155</f>
        <v>0</v>
      </c>
      <c r="D155" s="5">
        <f>'Demographic Data'!D155</f>
        <v>0</v>
      </c>
      <c r="E155" s="5">
        <f>SUM('Program Attendance - Fall'!E155:I155,'Program Attendance - Fall'!K155:Q155,'Program Attendance - Fall'!S155:Y155,'Program Attendance - Fall'!AA155:AG155,'Program Attendance - Fall'!AI155:AM155)</f>
        <v>0</v>
      </c>
      <c r="F155" s="5">
        <f>SUM('Program Attendance - Fall'!AN155:AO155,'Program Attendance - Fall'!AQ155:AW155,'Program Attendance - Fall'!AY155:BE155,'Program Attendance - Fall'!BG155:BM155,'Program Attendance - Fall'!BO155:BU155)</f>
        <v>0</v>
      </c>
      <c r="G155" s="5">
        <f>SUM('Program Attendance - Fall'!BW155:CC155,'Program Attendance - Fall'!CE155:CK155,'Program Attendance - Fall'!CM155:CS155,'Program Attendance - Fall'!CU155:DA155,'Program Attendance - Fall'!DC155:DE155)</f>
        <v>0</v>
      </c>
      <c r="H155" s="5">
        <f>SUM('Program Attendance - Fall'!DF155:DI155,'Program Attendance - Fall'!DK155:DQ155,'Program Attendance - Fall'!DS155:DY155,'Program Attendance - Fall'!EA155:EG155,'Program Attendance - Fall'!EI155:EM155)</f>
        <v>0</v>
      </c>
      <c r="I155" s="5">
        <f>SUM('Program Attendance - Fall'!EN155:EO155,'Program Attendance - Fall'!EQ155:EW155,'Program Attendance - Fall'!EY155:FE155,'Program Attendance - Fall'!FG155:FM155,'Program Attendance - Fall'!FO155:FU155,'Program Attendance - Fall'!FW155)</f>
        <v>0</v>
      </c>
      <c r="J155" s="5">
        <f>SUM('Program Attendance - Fall'!FX155:GC155,'Program Attendance - Fall'!GE155:GK155,'Program Attendance - Fall'!GM155:GS155,'Program Attendance - Fall'!GU155:HA155,'Program Attendance - Fall'!HC155:HF155)</f>
        <v>0</v>
      </c>
      <c r="K155" s="6">
        <f t="shared" si="18"/>
        <v>0</v>
      </c>
      <c r="L155" s="11" t="str">
        <f t="shared" si="21"/>
        <v>30 Days or Less</v>
      </c>
      <c r="M155" s="5">
        <f>SUM('Program Attendance - Spring'!E155:G155,'Program Attendance - Spring'!I155:O155,'Program Attendance - Spring'!Q155:W155,'Program Attendance - Spring'!Y155:AE155,'Program Attendance - Spring'!AG155:AJ155)</f>
        <v>0</v>
      </c>
      <c r="N155" s="5">
        <f>SUM('Program Attendance - Spring'!AK155:AM155,'Program Attendance - Spring'!AO155:AU155,'Program Attendance - Spring'!AW155:BC155,'Program Attendance - Spring'!BE155:BK155,'Program Attendance - Spring'!BM155:BS155)</f>
        <v>0</v>
      </c>
      <c r="O155" s="5">
        <f>SUM('Program Attendance - Spring'!BU155:CA155,'Program Attendance - Spring'!CC155:CI155,'Program Attendance - Spring'!CK155:CQ155,'Program Attendance - Spring'!CS155:CY155,'Program Attendance - Spring'!DA155:DB155)</f>
        <v>0</v>
      </c>
      <c r="P155" s="5">
        <f>SUM('Program Attendance - Spring'!DC155:DG155,'Program Attendance - Spring'!DI155:DO155,'Program Attendance - Spring'!DQ155:DW155,'Program Attendance - Spring'!DY155:EE155,'Program Attendance - Spring'!EG155:EK155)</f>
        <v>0</v>
      </c>
      <c r="Q155" s="5">
        <f>SUM('Program Attendance - Spring'!EL155:EM155,'Program Attendance - Spring'!EO155:EU155,'Program Attendance - Spring'!EW155:FC155,'Program Attendance - Spring'!FE155:FK155,'Program Attendance - Spring'!FM155:FS155)</f>
        <v>0</v>
      </c>
      <c r="R155" s="5">
        <f>SUM('Program Attendance - Spring'!FU155:GA155,'Program Attendance - Spring'!GC155:GI155,'Program Attendance - Spring'!GK155:GQ155,'Program Attendance - Spring'!GS155:GY155,'Program Attendance - Spring'!HA155:HC155)</f>
        <v>0</v>
      </c>
      <c r="S155" s="6">
        <f t="shared" si="19"/>
        <v>0</v>
      </c>
      <c r="T155" s="6">
        <f t="shared" si="20"/>
        <v>0</v>
      </c>
      <c r="U155" s="11" t="str">
        <f t="shared" si="22"/>
        <v>30 Days or Less</v>
      </c>
    </row>
    <row r="156" spans="1:21" ht="16" x14ac:dyDescent="0.2">
      <c r="A156" s="10">
        <f>'Demographic Data'!A156</f>
        <v>0</v>
      </c>
      <c r="B156" s="5">
        <f>'Demographic Data'!B156</f>
        <v>0</v>
      </c>
      <c r="C156" s="36">
        <f>'Demographic Data'!C156</f>
        <v>0</v>
      </c>
      <c r="D156" s="5">
        <f>'Demographic Data'!D156</f>
        <v>0</v>
      </c>
      <c r="E156" s="5">
        <f>SUM('Program Attendance - Fall'!E156:I156,'Program Attendance - Fall'!K156:Q156,'Program Attendance - Fall'!S156:Y156,'Program Attendance - Fall'!AA156:AG156,'Program Attendance - Fall'!AI156:AM156)</f>
        <v>0</v>
      </c>
      <c r="F156" s="5">
        <f>SUM('Program Attendance - Fall'!AN156:AO156,'Program Attendance - Fall'!AQ156:AW156,'Program Attendance - Fall'!AY156:BE156,'Program Attendance - Fall'!BG156:BM156,'Program Attendance - Fall'!BO156:BU156)</f>
        <v>0</v>
      </c>
      <c r="G156" s="5">
        <f>SUM('Program Attendance - Fall'!BW156:CC156,'Program Attendance - Fall'!CE156:CK156,'Program Attendance - Fall'!CM156:CS156,'Program Attendance - Fall'!CU156:DA156,'Program Attendance - Fall'!DC156:DE156)</f>
        <v>0</v>
      </c>
      <c r="H156" s="5">
        <f>SUM('Program Attendance - Fall'!DF156:DI156,'Program Attendance - Fall'!DK156:DQ156,'Program Attendance - Fall'!DS156:DY156,'Program Attendance - Fall'!EA156:EG156,'Program Attendance - Fall'!EI156:EM156)</f>
        <v>0</v>
      </c>
      <c r="I156" s="5">
        <f>SUM('Program Attendance - Fall'!EN156:EO156,'Program Attendance - Fall'!EQ156:EW156,'Program Attendance - Fall'!EY156:FE156,'Program Attendance - Fall'!FG156:FM156,'Program Attendance - Fall'!FO156:FU156,'Program Attendance - Fall'!FW156)</f>
        <v>0</v>
      </c>
      <c r="J156" s="5">
        <f>SUM('Program Attendance - Fall'!FX156:GC156,'Program Attendance - Fall'!GE156:GK156,'Program Attendance - Fall'!GM156:GS156,'Program Attendance - Fall'!GU156:HA156,'Program Attendance - Fall'!HC156:HF156)</f>
        <v>0</v>
      </c>
      <c r="K156" s="6">
        <f t="shared" si="18"/>
        <v>0</v>
      </c>
      <c r="L156" s="11" t="str">
        <f t="shared" si="21"/>
        <v>30 Days or Less</v>
      </c>
      <c r="M156" s="5">
        <f>SUM('Program Attendance - Spring'!E156:G156,'Program Attendance - Spring'!I156:O156,'Program Attendance - Spring'!Q156:W156,'Program Attendance - Spring'!Y156:AE156,'Program Attendance - Spring'!AG156:AJ156)</f>
        <v>0</v>
      </c>
      <c r="N156" s="5">
        <f>SUM('Program Attendance - Spring'!AK156:AM156,'Program Attendance - Spring'!AO156:AU156,'Program Attendance - Spring'!AW156:BC156,'Program Attendance - Spring'!BE156:BK156,'Program Attendance - Spring'!BM156:BS156)</f>
        <v>0</v>
      </c>
      <c r="O156" s="5">
        <f>SUM('Program Attendance - Spring'!BU156:CA156,'Program Attendance - Spring'!CC156:CI156,'Program Attendance - Spring'!CK156:CQ156,'Program Attendance - Spring'!CS156:CY156,'Program Attendance - Spring'!DA156:DB156)</f>
        <v>0</v>
      </c>
      <c r="P156" s="5">
        <f>SUM('Program Attendance - Spring'!DC156:DG156,'Program Attendance - Spring'!DI156:DO156,'Program Attendance - Spring'!DQ156:DW156,'Program Attendance - Spring'!DY156:EE156,'Program Attendance - Spring'!EG156:EK156)</f>
        <v>0</v>
      </c>
      <c r="Q156" s="5">
        <f>SUM('Program Attendance - Spring'!EL156:EM156,'Program Attendance - Spring'!EO156:EU156,'Program Attendance - Spring'!EW156:FC156,'Program Attendance - Spring'!FE156:FK156,'Program Attendance - Spring'!FM156:FS156)</f>
        <v>0</v>
      </c>
      <c r="R156" s="5">
        <f>SUM('Program Attendance - Spring'!FU156:GA156,'Program Attendance - Spring'!GC156:GI156,'Program Attendance - Spring'!GK156:GQ156,'Program Attendance - Spring'!GS156:GY156,'Program Attendance - Spring'!HA156:HC156)</f>
        <v>0</v>
      </c>
      <c r="S156" s="6">
        <f t="shared" si="19"/>
        <v>0</v>
      </c>
      <c r="T156" s="6">
        <f t="shared" si="20"/>
        <v>0</v>
      </c>
      <c r="U156" s="11" t="str">
        <f t="shared" si="22"/>
        <v>30 Days or Less</v>
      </c>
    </row>
    <row r="157" spans="1:21" ht="16" x14ac:dyDescent="0.2">
      <c r="A157" s="10">
        <f>'Demographic Data'!A157</f>
        <v>0</v>
      </c>
      <c r="B157" s="5">
        <f>'Demographic Data'!B157</f>
        <v>0</v>
      </c>
      <c r="C157" s="36">
        <f>'Demographic Data'!C157</f>
        <v>0</v>
      </c>
      <c r="D157" s="5">
        <f>'Demographic Data'!D157</f>
        <v>0</v>
      </c>
      <c r="E157" s="5">
        <f>SUM('Program Attendance - Fall'!E157:I157,'Program Attendance - Fall'!K157:Q157,'Program Attendance - Fall'!S157:Y157,'Program Attendance - Fall'!AA157:AG157,'Program Attendance - Fall'!AI157:AM157)</f>
        <v>0</v>
      </c>
      <c r="F157" s="5">
        <f>SUM('Program Attendance - Fall'!AN157:AO157,'Program Attendance - Fall'!AQ157:AW157,'Program Attendance - Fall'!AY157:BE157,'Program Attendance - Fall'!BG157:BM157,'Program Attendance - Fall'!BO157:BU157)</f>
        <v>0</v>
      </c>
      <c r="G157" s="5">
        <f>SUM('Program Attendance - Fall'!BW157:CC157,'Program Attendance - Fall'!CE157:CK157,'Program Attendance - Fall'!CM157:CS157,'Program Attendance - Fall'!CU157:DA157,'Program Attendance - Fall'!DC157:DE157)</f>
        <v>0</v>
      </c>
      <c r="H157" s="5">
        <f>SUM('Program Attendance - Fall'!DF157:DI157,'Program Attendance - Fall'!DK157:DQ157,'Program Attendance - Fall'!DS157:DY157,'Program Attendance - Fall'!EA157:EG157,'Program Attendance - Fall'!EI157:EM157)</f>
        <v>0</v>
      </c>
      <c r="I157" s="5">
        <f>SUM('Program Attendance - Fall'!EN157:EO157,'Program Attendance - Fall'!EQ157:EW157,'Program Attendance - Fall'!EY157:FE157,'Program Attendance - Fall'!FG157:FM157,'Program Attendance - Fall'!FO157:FU157,'Program Attendance - Fall'!FW157)</f>
        <v>0</v>
      </c>
      <c r="J157" s="5">
        <f>SUM('Program Attendance - Fall'!FX157:GC157,'Program Attendance - Fall'!GE157:GK157,'Program Attendance - Fall'!GM157:GS157,'Program Attendance - Fall'!GU157:HA157,'Program Attendance - Fall'!HC157:HF157)</f>
        <v>0</v>
      </c>
      <c r="K157" s="6">
        <f t="shared" si="18"/>
        <v>0</v>
      </c>
      <c r="L157" s="11" t="str">
        <f t="shared" si="21"/>
        <v>30 Days or Less</v>
      </c>
      <c r="M157" s="5">
        <f>SUM('Program Attendance - Spring'!E157:G157,'Program Attendance - Spring'!I157:O157,'Program Attendance - Spring'!Q157:W157,'Program Attendance - Spring'!Y157:AE157,'Program Attendance - Spring'!AG157:AJ157)</f>
        <v>0</v>
      </c>
      <c r="N157" s="5">
        <f>SUM('Program Attendance - Spring'!AK157:AM157,'Program Attendance - Spring'!AO157:AU157,'Program Attendance - Spring'!AW157:BC157,'Program Attendance - Spring'!BE157:BK157,'Program Attendance - Spring'!BM157:BS157)</f>
        <v>0</v>
      </c>
      <c r="O157" s="5">
        <f>SUM('Program Attendance - Spring'!BU157:CA157,'Program Attendance - Spring'!CC157:CI157,'Program Attendance - Spring'!CK157:CQ157,'Program Attendance - Spring'!CS157:CY157,'Program Attendance - Spring'!DA157:DB157)</f>
        <v>0</v>
      </c>
      <c r="P157" s="5">
        <f>SUM('Program Attendance - Spring'!DC157:DG157,'Program Attendance - Spring'!DI157:DO157,'Program Attendance - Spring'!DQ157:DW157,'Program Attendance - Spring'!DY157:EE157,'Program Attendance - Spring'!EG157:EK157)</f>
        <v>0</v>
      </c>
      <c r="Q157" s="5">
        <f>SUM('Program Attendance - Spring'!EL157:EM157,'Program Attendance - Spring'!EO157:EU157,'Program Attendance - Spring'!EW157:FC157,'Program Attendance - Spring'!FE157:FK157,'Program Attendance - Spring'!FM157:FS157)</f>
        <v>0</v>
      </c>
      <c r="R157" s="5">
        <f>SUM('Program Attendance - Spring'!FU157:GA157,'Program Attendance - Spring'!GC157:GI157,'Program Attendance - Spring'!GK157:GQ157,'Program Attendance - Spring'!GS157:GY157,'Program Attendance - Spring'!HA157:HC157)</f>
        <v>0</v>
      </c>
      <c r="S157" s="6">
        <f t="shared" si="19"/>
        <v>0</v>
      </c>
      <c r="T157" s="6">
        <f t="shared" si="20"/>
        <v>0</v>
      </c>
      <c r="U157" s="11" t="str">
        <f t="shared" si="22"/>
        <v>30 Days or Less</v>
      </c>
    </row>
    <row r="158" spans="1:21" ht="16" x14ac:dyDescent="0.2">
      <c r="A158" s="10">
        <f>'Demographic Data'!A158</f>
        <v>0</v>
      </c>
      <c r="B158" s="5">
        <f>'Demographic Data'!B158</f>
        <v>0</v>
      </c>
      <c r="C158" s="36">
        <f>'Demographic Data'!C158</f>
        <v>0</v>
      </c>
      <c r="D158" s="5">
        <f>'Demographic Data'!D158</f>
        <v>0</v>
      </c>
      <c r="E158" s="5">
        <f>SUM('Program Attendance - Fall'!E158:I158,'Program Attendance - Fall'!K158:Q158,'Program Attendance - Fall'!S158:Y158,'Program Attendance - Fall'!AA158:AG158,'Program Attendance - Fall'!AI158:AM158)</f>
        <v>0</v>
      </c>
      <c r="F158" s="5">
        <f>SUM('Program Attendance - Fall'!AN158:AO158,'Program Attendance - Fall'!AQ158:AW158,'Program Attendance - Fall'!AY158:BE158,'Program Attendance - Fall'!BG158:BM158,'Program Attendance - Fall'!BO158:BU158)</f>
        <v>0</v>
      </c>
      <c r="G158" s="5">
        <f>SUM('Program Attendance - Fall'!BW158:CC158,'Program Attendance - Fall'!CE158:CK158,'Program Attendance - Fall'!CM158:CS158,'Program Attendance - Fall'!CU158:DA158,'Program Attendance - Fall'!DC158:DE158)</f>
        <v>0</v>
      </c>
      <c r="H158" s="5">
        <f>SUM('Program Attendance - Fall'!DF158:DI158,'Program Attendance - Fall'!DK158:DQ158,'Program Attendance - Fall'!DS158:DY158,'Program Attendance - Fall'!EA158:EG158,'Program Attendance - Fall'!EI158:EM158)</f>
        <v>0</v>
      </c>
      <c r="I158" s="5">
        <f>SUM('Program Attendance - Fall'!EN158:EO158,'Program Attendance - Fall'!EQ158:EW158,'Program Attendance - Fall'!EY158:FE158,'Program Attendance - Fall'!FG158:FM158,'Program Attendance - Fall'!FO158:FU158,'Program Attendance - Fall'!FW158)</f>
        <v>0</v>
      </c>
      <c r="J158" s="5">
        <f>SUM('Program Attendance - Fall'!FX158:GC158,'Program Attendance - Fall'!GE158:GK158,'Program Attendance - Fall'!GM158:GS158,'Program Attendance - Fall'!GU158:HA158,'Program Attendance - Fall'!HC158:HF158)</f>
        <v>0</v>
      </c>
      <c r="K158" s="6">
        <f t="shared" si="18"/>
        <v>0</v>
      </c>
      <c r="L158" s="11" t="str">
        <f t="shared" si="21"/>
        <v>30 Days or Less</v>
      </c>
      <c r="M158" s="5">
        <f>SUM('Program Attendance - Spring'!E158:G158,'Program Attendance - Spring'!I158:O158,'Program Attendance - Spring'!Q158:W158,'Program Attendance - Spring'!Y158:AE158,'Program Attendance - Spring'!AG158:AJ158)</f>
        <v>0</v>
      </c>
      <c r="N158" s="5">
        <f>SUM('Program Attendance - Spring'!AK158:AM158,'Program Attendance - Spring'!AO158:AU158,'Program Attendance - Spring'!AW158:BC158,'Program Attendance - Spring'!BE158:BK158,'Program Attendance - Spring'!BM158:BS158)</f>
        <v>0</v>
      </c>
      <c r="O158" s="5">
        <f>SUM('Program Attendance - Spring'!BU158:CA158,'Program Attendance - Spring'!CC158:CI158,'Program Attendance - Spring'!CK158:CQ158,'Program Attendance - Spring'!CS158:CY158,'Program Attendance - Spring'!DA158:DB158)</f>
        <v>0</v>
      </c>
      <c r="P158" s="5">
        <f>SUM('Program Attendance - Spring'!DC158:DG158,'Program Attendance - Spring'!DI158:DO158,'Program Attendance - Spring'!DQ158:DW158,'Program Attendance - Spring'!DY158:EE158,'Program Attendance - Spring'!EG158:EK158)</f>
        <v>0</v>
      </c>
      <c r="Q158" s="5">
        <f>SUM('Program Attendance - Spring'!EL158:EM158,'Program Attendance - Spring'!EO158:EU158,'Program Attendance - Spring'!EW158:FC158,'Program Attendance - Spring'!FE158:FK158,'Program Attendance - Spring'!FM158:FS158)</f>
        <v>0</v>
      </c>
      <c r="R158" s="5">
        <f>SUM('Program Attendance - Spring'!FU158:GA158,'Program Attendance - Spring'!GC158:GI158,'Program Attendance - Spring'!GK158:GQ158,'Program Attendance - Spring'!GS158:GY158,'Program Attendance - Spring'!HA158:HC158)</f>
        <v>0</v>
      </c>
      <c r="S158" s="6">
        <f t="shared" si="19"/>
        <v>0</v>
      </c>
      <c r="T158" s="6">
        <f t="shared" si="20"/>
        <v>0</v>
      </c>
      <c r="U158" s="11" t="str">
        <f t="shared" si="22"/>
        <v>30 Days or Less</v>
      </c>
    </row>
    <row r="159" spans="1:21" ht="16" x14ac:dyDescent="0.2">
      <c r="A159" s="10">
        <f>'Demographic Data'!A159</f>
        <v>0</v>
      </c>
      <c r="B159" s="5">
        <f>'Demographic Data'!B159</f>
        <v>0</v>
      </c>
      <c r="C159" s="36">
        <f>'Demographic Data'!C159</f>
        <v>0</v>
      </c>
      <c r="D159" s="5">
        <f>'Demographic Data'!D159</f>
        <v>0</v>
      </c>
      <c r="E159" s="5">
        <f>SUM('Program Attendance - Fall'!E159:I159,'Program Attendance - Fall'!K159:Q159,'Program Attendance - Fall'!S159:Y159,'Program Attendance - Fall'!AA159:AG159,'Program Attendance - Fall'!AI159:AM159)</f>
        <v>0</v>
      </c>
      <c r="F159" s="5">
        <f>SUM('Program Attendance - Fall'!AN159:AO159,'Program Attendance - Fall'!AQ159:AW159,'Program Attendance - Fall'!AY159:BE159,'Program Attendance - Fall'!BG159:BM159,'Program Attendance - Fall'!BO159:BU159)</f>
        <v>0</v>
      </c>
      <c r="G159" s="5">
        <f>SUM('Program Attendance - Fall'!BW159:CC159,'Program Attendance - Fall'!CE159:CK159,'Program Attendance - Fall'!CM159:CS159,'Program Attendance - Fall'!CU159:DA159,'Program Attendance - Fall'!DC159:DE159)</f>
        <v>0</v>
      </c>
      <c r="H159" s="5">
        <f>SUM('Program Attendance - Fall'!DF159:DI159,'Program Attendance - Fall'!DK159:DQ159,'Program Attendance - Fall'!DS159:DY159,'Program Attendance - Fall'!EA159:EG159,'Program Attendance - Fall'!EI159:EM159)</f>
        <v>0</v>
      </c>
      <c r="I159" s="5">
        <f>SUM('Program Attendance - Fall'!EN159:EO159,'Program Attendance - Fall'!EQ159:EW159,'Program Attendance - Fall'!EY159:FE159,'Program Attendance - Fall'!FG159:FM159,'Program Attendance - Fall'!FO159:FU159,'Program Attendance - Fall'!FW159)</f>
        <v>0</v>
      </c>
      <c r="J159" s="5">
        <f>SUM('Program Attendance - Fall'!FX159:GC159,'Program Attendance - Fall'!GE159:GK159,'Program Attendance - Fall'!GM159:GS159,'Program Attendance - Fall'!GU159:HA159,'Program Attendance - Fall'!HC159:HF159)</f>
        <v>0</v>
      </c>
      <c r="K159" s="6">
        <f t="shared" si="18"/>
        <v>0</v>
      </c>
      <c r="L159" s="11" t="str">
        <f t="shared" si="21"/>
        <v>30 Days or Less</v>
      </c>
      <c r="M159" s="5">
        <f>SUM('Program Attendance - Spring'!E159:G159,'Program Attendance - Spring'!I159:O159,'Program Attendance - Spring'!Q159:W159,'Program Attendance - Spring'!Y159:AE159,'Program Attendance - Spring'!AG159:AJ159)</f>
        <v>0</v>
      </c>
      <c r="N159" s="5">
        <f>SUM('Program Attendance - Spring'!AK159:AM159,'Program Attendance - Spring'!AO159:AU159,'Program Attendance - Spring'!AW159:BC159,'Program Attendance - Spring'!BE159:BK159,'Program Attendance - Spring'!BM159:BS159)</f>
        <v>0</v>
      </c>
      <c r="O159" s="5">
        <f>SUM('Program Attendance - Spring'!BU159:CA159,'Program Attendance - Spring'!CC159:CI159,'Program Attendance - Spring'!CK159:CQ159,'Program Attendance - Spring'!CS159:CY159,'Program Attendance - Spring'!DA159:DB159)</f>
        <v>0</v>
      </c>
      <c r="P159" s="5">
        <f>SUM('Program Attendance - Spring'!DC159:DG159,'Program Attendance - Spring'!DI159:DO159,'Program Attendance - Spring'!DQ159:DW159,'Program Attendance - Spring'!DY159:EE159,'Program Attendance - Spring'!EG159:EK159)</f>
        <v>0</v>
      </c>
      <c r="Q159" s="5">
        <f>SUM('Program Attendance - Spring'!EL159:EM159,'Program Attendance - Spring'!EO159:EU159,'Program Attendance - Spring'!EW159:FC159,'Program Attendance - Spring'!FE159:FK159,'Program Attendance - Spring'!FM159:FS159)</f>
        <v>0</v>
      </c>
      <c r="R159" s="5">
        <f>SUM('Program Attendance - Spring'!FU159:GA159,'Program Attendance - Spring'!GC159:GI159,'Program Attendance - Spring'!GK159:GQ159,'Program Attendance - Spring'!GS159:GY159,'Program Attendance - Spring'!HA159:HC159)</f>
        <v>0</v>
      </c>
      <c r="S159" s="6">
        <f t="shared" si="19"/>
        <v>0</v>
      </c>
      <c r="T159" s="6">
        <f t="shared" si="20"/>
        <v>0</v>
      </c>
      <c r="U159" s="11" t="str">
        <f t="shared" si="22"/>
        <v>30 Days or Less</v>
      </c>
    </row>
    <row r="160" spans="1:21" ht="16" x14ac:dyDescent="0.2">
      <c r="A160" s="10">
        <f>'Demographic Data'!A160</f>
        <v>0</v>
      </c>
      <c r="B160" s="5">
        <f>'Demographic Data'!B160</f>
        <v>0</v>
      </c>
      <c r="C160" s="36">
        <f>'Demographic Data'!C160</f>
        <v>0</v>
      </c>
      <c r="D160" s="5">
        <f>'Demographic Data'!D160</f>
        <v>0</v>
      </c>
      <c r="E160" s="5">
        <f>SUM('Program Attendance - Fall'!E160:I160,'Program Attendance - Fall'!K160:Q160,'Program Attendance - Fall'!S160:Y160,'Program Attendance - Fall'!AA160:AG160,'Program Attendance - Fall'!AI160:AM160)</f>
        <v>0</v>
      </c>
      <c r="F160" s="5">
        <f>SUM('Program Attendance - Fall'!AN160:AO160,'Program Attendance - Fall'!AQ160:AW160,'Program Attendance - Fall'!AY160:BE160,'Program Attendance - Fall'!BG160:BM160,'Program Attendance - Fall'!BO160:BU160)</f>
        <v>0</v>
      </c>
      <c r="G160" s="5">
        <f>SUM('Program Attendance - Fall'!BW160:CC160,'Program Attendance - Fall'!CE160:CK160,'Program Attendance - Fall'!CM160:CS160,'Program Attendance - Fall'!CU160:DA160,'Program Attendance - Fall'!DC160:DE160)</f>
        <v>0</v>
      </c>
      <c r="H160" s="5">
        <f>SUM('Program Attendance - Fall'!DF160:DI160,'Program Attendance - Fall'!DK160:DQ160,'Program Attendance - Fall'!DS160:DY160,'Program Attendance - Fall'!EA160:EG160,'Program Attendance - Fall'!EI160:EM160)</f>
        <v>0</v>
      </c>
      <c r="I160" s="5">
        <f>SUM('Program Attendance - Fall'!EN160:EO160,'Program Attendance - Fall'!EQ160:EW160,'Program Attendance - Fall'!EY160:FE160,'Program Attendance - Fall'!FG160:FM160,'Program Attendance - Fall'!FO160:FU160,'Program Attendance - Fall'!FW160)</f>
        <v>0</v>
      </c>
      <c r="J160" s="5">
        <f>SUM('Program Attendance - Fall'!FX160:GC160,'Program Attendance - Fall'!GE160:GK160,'Program Attendance - Fall'!GM160:GS160,'Program Attendance - Fall'!GU160:HA160,'Program Attendance - Fall'!HC160:HF160)</f>
        <v>0</v>
      </c>
      <c r="K160" s="6">
        <f t="shared" si="18"/>
        <v>0</v>
      </c>
      <c r="L160" s="11" t="str">
        <f t="shared" si="21"/>
        <v>30 Days or Less</v>
      </c>
      <c r="M160" s="5">
        <f>SUM('Program Attendance - Spring'!E160:G160,'Program Attendance - Spring'!I160:O160,'Program Attendance - Spring'!Q160:W160,'Program Attendance - Spring'!Y160:AE160,'Program Attendance - Spring'!AG160:AJ160)</f>
        <v>0</v>
      </c>
      <c r="N160" s="5">
        <f>SUM('Program Attendance - Spring'!AK160:AM160,'Program Attendance - Spring'!AO160:AU160,'Program Attendance - Spring'!AW160:BC160,'Program Attendance - Spring'!BE160:BK160,'Program Attendance - Spring'!BM160:BS160)</f>
        <v>0</v>
      </c>
      <c r="O160" s="5">
        <f>SUM('Program Attendance - Spring'!BU160:CA160,'Program Attendance - Spring'!CC160:CI160,'Program Attendance - Spring'!CK160:CQ160,'Program Attendance - Spring'!CS160:CY160,'Program Attendance - Spring'!DA160:DB160)</f>
        <v>0</v>
      </c>
      <c r="P160" s="5">
        <f>SUM('Program Attendance - Spring'!DC160:DG160,'Program Attendance - Spring'!DI160:DO160,'Program Attendance - Spring'!DQ160:DW160,'Program Attendance - Spring'!DY160:EE160,'Program Attendance - Spring'!EG160:EK160)</f>
        <v>0</v>
      </c>
      <c r="Q160" s="5">
        <f>SUM('Program Attendance - Spring'!EL160:EM160,'Program Attendance - Spring'!EO160:EU160,'Program Attendance - Spring'!EW160:FC160,'Program Attendance - Spring'!FE160:FK160,'Program Attendance - Spring'!FM160:FS160)</f>
        <v>0</v>
      </c>
      <c r="R160" s="5">
        <f>SUM('Program Attendance - Spring'!FU160:GA160,'Program Attendance - Spring'!GC160:GI160,'Program Attendance - Spring'!GK160:GQ160,'Program Attendance - Spring'!GS160:GY160,'Program Attendance - Spring'!HA160:HC160)</f>
        <v>0</v>
      </c>
      <c r="S160" s="6">
        <f t="shared" si="19"/>
        <v>0</v>
      </c>
      <c r="T160" s="6">
        <f t="shared" si="20"/>
        <v>0</v>
      </c>
      <c r="U160" s="11" t="str">
        <f t="shared" si="22"/>
        <v>30 Days or Less</v>
      </c>
    </row>
    <row r="161" spans="1:21" ht="16" x14ac:dyDescent="0.2">
      <c r="A161" s="10">
        <f>'Demographic Data'!A161</f>
        <v>0</v>
      </c>
      <c r="B161" s="5">
        <f>'Demographic Data'!B161</f>
        <v>0</v>
      </c>
      <c r="C161" s="36">
        <f>'Demographic Data'!C161</f>
        <v>0</v>
      </c>
      <c r="D161" s="5">
        <f>'Demographic Data'!D161</f>
        <v>0</v>
      </c>
      <c r="E161" s="5">
        <f>SUM('Program Attendance - Fall'!E161:I161,'Program Attendance - Fall'!K161:Q161,'Program Attendance - Fall'!S161:Y161,'Program Attendance - Fall'!AA161:AG161,'Program Attendance - Fall'!AI161:AM161)</f>
        <v>0</v>
      </c>
      <c r="F161" s="5">
        <f>SUM('Program Attendance - Fall'!AN161:AO161,'Program Attendance - Fall'!AQ161:AW161,'Program Attendance - Fall'!AY161:BE161,'Program Attendance - Fall'!BG161:BM161,'Program Attendance - Fall'!BO161:BU161)</f>
        <v>0</v>
      </c>
      <c r="G161" s="5">
        <f>SUM('Program Attendance - Fall'!BW161:CC161,'Program Attendance - Fall'!CE161:CK161,'Program Attendance - Fall'!CM161:CS161,'Program Attendance - Fall'!CU161:DA161,'Program Attendance - Fall'!DC161:DE161)</f>
        <v>0</v>
      </c>
      <c r="H161" s="5">
        <f>SUM('Program Attendance - Fall'!DF161:DI161,'Program Attendance - Fall'!DK161:DQ161,'Program Attendance - Fall'!DS161:DY161,'Program Attendance - Fall'!EA161:EG161,'Program Attendance - Fall'!EI161:EM161)</f>
        <v>0</v>
      </c>
      <c r="I161" s="5">
        <f>SUM('Program Attendance - Fall'!EN161:EO161,'Program Attendance - Fall'!EQ161:EW161,'Program Attendance - Fall'!EY161:FE161,'Program Attendance - Fall'!FG161:FM161,'Program Attendance - Fall'!FO161:FU161,'Program Attendance - Fall'!FW161)</f>
        <v>0</v>
      </c>
      <c r="J161" s="5">
        <f>SUM('Program Attendance - Fall'!FX161:GC161,'Program Attendance - Fall'!GE161:GK161,'Program Attendance - Fall'!GM161:GS161,'Program Attendance - Fall'!GU161:HA161,'Program Attendance - Fall'!HC161:HF161)</f>
        <v>0</v>
      </c>
      <c r="K161" s="6">
        <f t="shared" si="18"/>
        <v>0</v>
      </c>
      <c r="L161" s="11" t="str">
        <f t="shared" si="21"/>
        <v>30 Days or Less</v>
      </c>
      <c r="M161" s="5">
        <f>SUM('Program Attendance - Spring'!E161:G161,'Program Attendance - Spring'!I161:O161,'Program Attendance - Spring'!Q161:W161,'Program Attendance - Spring'!Y161:AE161,'Program Attendance - Spring'!AG161:AJ161)</f>
        <v>0</v>
      </c>
      <c r="N161" s="5">
        <f>SUM('Program Attendance - Spring'!AK161:AM161,'Program Attendance - Spring'!AO161:AU161,'Program Attendance - Spring'!AW161:BC161,'Program Attendance - Spring'!BE161:BK161,'Program Attendance - Spring'!BM161:BS161)</f>
        <v>0</v>
      </c>
      <c r="O161" s="5">
        <f>SUM('Program Attendance - Spring'!BU161:CA161,'Program Attendance - Spring'!CC161:CI161,'Program Attendance - Spring'!CK161:CQ161,'Program Attendance - Spring'!CS161:CY161,'Program Attendance - Spring'!DA161:DB161)</f>
        <v>0</v>
      </c>
      <c r="P161" s="5">
        <f>SUM('Program Attendance - Spring'!DC161:DG161,'Program Attendance - Spring'!DI161:DO161,'Program Attendance - Spring'!DQ161:DW161,'Program Attendance - Spring'!DY161:EE161,'Program Attendance - Spring'!EG161:EK161)</f>
        <v>0</v>
      </c>
      <c r="Q161" s="5">
        <f>SUM('Program Attendance - Spring'!EL161:EM161,'Program Attendance - Spring'!EO161:EU161,'Program Attendance - Spring'!EW161:FC161,'Program Attendance - Spring'!FE161:FK161,'Program Attendance - Spring'!FM161:FS161)</f>
        <v>0</v>
      </c>
      <c r="R161" s="5">
        <f>SUM('Program Attendance - Spring'!FU161:GA161,'Program Attendance - Spring'!GC161:GI161,'Program Attendance - Spring'!GK161:GQ161,'Program Attendance - Spring'!GS161:GY161,'Program Attendance - Spring'!HA161:HC161)</f>
        <v>0</v>
      </c>
      <c r="S161" s="6">
        <f t="shared" si="19"/>
        <v>0</v>
      </c>
      <c r="T161" s="6">
        <f t="shared" si="20"/>
        <v>0</v>
      </c>
      <c r="U161" s="11" t="str">
        <f t="shared" si="22"/>
        <v>30 Days or Less</v>
      </c>
    </row>
    <row r="162" spans="1:21" ht="16" x14ac:dyDescent="0.2">
      <c r="A162" s="10">
        <f>'Demographic Data'!A162</f>
        <v>0</v>
      </c>
      <c r="B162" s="5">
        <f>'Demographic Data'!B162</f>
        <v>0</v>
      </c>
      <c r="C162" s="36">
        <f>'Demographic Data'!C162</f>
        <v>0</v>
      </c>
      <c r="D162" s="5">
        <f>'Demographic Data'!D162</f>
        <v>0</v>
      </c>
      <c r="E162" s="5">
        <f>SUM('Program Attendance - Fall'!E162:I162,'Program Attendance - Fall'!K162:Q162,'Program Attendance - Fall'!S162:Y162,'Program Attendance - Fall'!AA162:AG162,'Program Attendance - Fall'!AI162:AM162)</f>
        <v>0</v>
      </c>
      <c r="F162" s="5">
        <f>SUM('Program Attendance - Fall'!AN162:AO162,'Program Attendance - Fall'!AQ162:AW162,'Program Attendance - Fall'!AY162:BE162,'Program Attendance - Fall'!BG162:BM162,'Program Attendance - Fall'!BO162:BU162)</f>
        <v>0</v>
      </c>
      <c r="G162" s="5">
        <f>SUM('Program Attendance - Fall'!BW162:CC162,'Program Attendance - Fall'!CE162:CK162,'Program Attendance - Fall'!CM162:CS162,'Program Attendance - Fall'!CU162:DA162,'Program Attendance - Fall'!DC162:DE162)</f>
        <v>0</v>
      </c>
      <c r="H162" s="5">
        <f>SUM('Program Attendance - Fall'!DF162:DI162,'Program Attendance - Fall'!DK162:DQ162,'Program Attendance - Fall'!DS162:DY162,'Program Attendance - Fall'!EA162:EG162,'Program Attendance - Fall'!EI162:EM162)</f>
        <v>0</v>
      </c>
      <c r="I162" s="5">
        <f>SUM('Program Attendance - Fall'!EN162:EO162,'Program Attendance - Fall'!EQ162:EW162,'Program Attendance - Fall'!EY162:FE162,'Program Attendance - Fall'!FG162:FM162,'Program Attendance - Fall'!FO162:FU162,'Program Attendance - Fall'!FW162)</f>
        <v>0</v>
      </c>
      <c r="J162" s="5">
        <f>SUM('Program Attendance - Fall'!FX162:GC162,'Program Attendance - Fall'!GE162:GK162,'Program Attendance - Fall'!GM162:GS162,'Program Attendance - Fall'!GU162:HA162,'Program Attendance - Fall'!HC162:HF162)</f>
        <v>0</v>
      </c>
      <c r="K162" s="6">
        <f t="shared" si="18"/>
        <v>0</v>
      </c>
      <c r="L162" s="11" t="str">
        <f t="shared" si="21"/>
        <v>30 Days or Less</v>
      </c>
      <c r="M162" s="5">
        <f>SUM('Program Attendance - Spring'!E162:G162,'Program Attendance - Spring'!I162:O162,'Program Attendance - Spring'!Q162:W162,'Program Attendance - Spring'!Y162:AE162,'Program Attendance - Spring'!AG162:AJ162)</f>
        <v>0</v>
      </c>
      <c r="N162" s="5">
        <f>SUM('Program Attendance - Spring'!AK162:AM162,'Program Attendance - Spring'!AO162:AU162,'Program Attendance - Spring'!AW162:BC162,'Program Attendance - Spring'!BE162:BK162,'Program Attendance - Spring'!BM162:BS162)</f>
        <v>0</v>
      </c>
      <c r="O162" s="5">
        <f>SUM('Program Attendance - Spring'!BU162:CA162,'Program Attendance - Spring'!CC162:CI162,'Program Attendance - Spring'!CK162:CQ162,'Program Attendance - Spring'!CS162:CY162,'Program Attendance - Spring'!DA162:DB162)</f>
        <v>0</v>
      </c>
      <c r="P162" s="5">
        <f>SUM('Program Attendance - Spring'!DC162:DG162,'Program Attendance - Spring'!DI162:DO162,'Program Attendance - Spring'!DQ162:DW162,'Program Attendance - Spring'!DY162:EE162,'Program Attendance - Spring'!EG162:EK162)</f>
        <v>0</v>
      </c>
      <c r="Q162" s="5">
        <f>SUM('Program Attendance - Spring'!EL162:EM162,'Program Attendance - Spring'!EO162:EU162,'Program Attendance - Spring'!EW162:FC162,'Program Attendance - Spring'!FE162:FK162,'Program Attendance - Spring'!FM162:FS162)</f>
        <v>0</v>
      </c>
      <c r="R162" s="5">
        <f>SUM('Program Attendance - Spring'!FU162:GA162,'Program Attendance - Spring'!GC162:GI162,'Program Attendance - Spring'!GK162:GQ162,'Program Attendance - Spring'!GS162:GY162,'Program Attendance - Spring'!HA162:HC162)</f>
        <v>0</v>
      </c>
      <c r="S162" s="6">
        <f t="shared" si="19"/>
        <v>0</v>
      </c>
      <c r="T162" s="6">
        <f t="shared" ref="T162:T193" si="23">SUM(K162,S162)</f>
        <v>0</v>
      </c>
      <c r="U162" s="11" t="str">
        <f t="shared" si="22"/>
        <v>30 Days or Less</v>
      </c>
    </row>
    <row r="163" spans="1:21" ht="16" x14ac:dyDescent="0.2">
      <c r="A163" s="10">
        <f>'Demographic Data'!A163</f>
        <v>0</v>
      </c>
      <c r="B163" s="5">
        <f>'Demographic Data'!B163</f>
        <v>0</v>
      </c>
      <c r="C163" s="36">
        <f>'Demographic Data'!C163</f>
        <v>0</v>
      </c>
      <c r="D163" s="5">
        <f>'Demographic Data'!D163</f>
        <v>0</v>
      </c>
      <c r="E163" s="5">
        <f>SUM('Program Attendance - Fall'!E163:I163,'Program Attendance - Fall'!K163:Q163,'Program Attendance - Fall'!S163:Y163,'Program Attendance - Fall'!AA163:AG163,'Program Attendance - Fall'!AI163:AM163)</f>
        <v>0</v>
      </c>
      <c r="F163" s="5">
        <f>SUM('Program Attendance - Fall'!AN163:AO163,'Program Attendance - Fall'!AQ163:AW163,'Program Attendance - Fall'!AY163:BE163,'Program Attendance - Fall'!BG163:BM163,'Program Attendance - Fall'!BO163:BU163)</f>
        <v>0</v>
      </c>
      <c r="G163" s="5">
        <f>SUM('Program Attendance - Fall'!BW163:CC163,'Program Attendance - Fall'!CE163:CK163,'Program Attendance - Fall'!CM163:CS163,'Program Attendance - Fall'!CU163:DA163,'Program Attendance - Fall'!DC163:DE163)</f>
        <v>0</v>
      </c>
      <c r="H163" s="5">
        <f>SUM('Program Attendance - Fall'!DF163:DI163,'Program Attendance - Fall'!DK163:DQ163,'Program Attendance - Fall'!DS163:DY163,'Program Attendance - Fall'!EA163:EG163,'Program Attendance - Fall'!EI163:EM163)</f>
        <v>0</v>
      </c>
      <c r="I163" s="5">
        <f>SUM('Program Attendance - Fall'!EN163:EO163,'Program Attendance - Fall'!EQ163:EW163,'Program Attendance - Fall'!EY163:FE163,'Program Attendance - Fall'!FG163:FM163,'Program Attendance - Fall'!FO163:FU163,'Program Attendance - Fall'!FW163)</f>
        <v>0</v>
      </c>
      <c r="J163" s="5">
        <f>SUM('Program Attendance - Fall'!FX163:GC163,'Program Attendance - Fall'!GE163:GK163,'Program Attendance - Fall'!GM163:GS163,'Program Attendance - Fall'!GU163:HA163,'Program Attendance - Fall'!HC163:HF163)</f>
        <v>0</v>
      </c>
      <c r="K163" s="6">
        <f t="shared" si="18"/>
        <v>0</v>
      </c>
      <c r="L163" s="11" t="str">
        <f t="shared" si="21"/>
        <v>30 Days or Less</v>
      </c>
      <c r="M163" s="5">
        <f>SUM('Program Attendance - Spring'!E163:G163,'Program Attendance - Spring'!I163:O163,'Program Attendance - Spring'!Q163:W163,'Program Attendance - Spring'!Y163:AE163,'Program Attendance - Spring'!AG163:AJ163)</f>
        <v>0</v>
      </c>
      <c r="N163" s="5">
        <f>SUM('Program Attendance - Spring'!AK163:AM163,'Program Attendance - Spring'!AO163:AU163,'Program Attendance - Spring'!AW163:BC163,'Program Attendance - Spring'!BE163:BK163,'Program Attendance - Spring'!BM163:BS163)</f>
        <v>0</v>
      </c>
      <c r="O163" s="5">
        <f>SUM('Program Attendance - Spring'!BU163:CA163,'Program Attendance - Spring'!CC163:CI163,'Program Attendance - Spring'!CK163:CQ163,'Program Attendance - Spring'!CS163:CY163,'Program Attendance - Spring'!DA163:DB163)</f>
        <v>0</v>
      </c>
      <c r="P163" s="5">
        <f>SUM('Program Attendance - Spring'!DC163:DG163,'Program Attendance - Spring'!DI163:DO163,'Program Attendance - Spring'!DQ163:DW163,'Program Attendance - Spring'!DY163:EE163,'Program Attendance - Spring'!EG163:EK163)</f>
        <v>0</v>
      </c>
      <c r="Q163" s="5">
        <f>SUM('Program Attendance - Spring'!EL163:EM163,'Program Attendance - Spring'!EO163:EU163,'Program Attendance - Spring'!EW163:FC163,'Program Attendance - Spring'!FE163:FK163,'Program Attendance - Spring'!FM163:FS163)</f>
        <v>0</v>
      </c>
      <c r="R163" s="5">
        <f>SUM('Program Attendance - Spring'!FU163:GA163,'Program Attendance - Spring'!GC163:GI163,'Program Attendance - Spring'!GK163:GQ163,'Program Attendance - Spring'!GS163:GY163,'Program Attendance - Spring'!HA163:HC163)</f>
        <v>0</v>
      </c>
      <c r="S163" s="6">
        <f t="shared" si="19"/>
        <v>0</v>
      </c>
      <c r="T163" s="6">
        <f t="shared" si="23"/>
        <v>0</v>
      </c>
      <c r="U163" s="11" t="str">
        <f t="shared" si="22"/>
        <v>30 Days or Less</v>
      </c>
    </row>
    <row r="164" spans="1:21" ht="16" x14ac:dyDescent="0.2">
      <c r="A164" s="10">
        <f>'Demographic Data'!A164</f>
        <v>0</v>
      </c>
      <c r="B164" s="5">
        <f>'Demographic Data'!B164</f>
        <v>0</v>
      </c>
      <c r="C164" s="36">
        <f>'Demographic Data'!C164</f>
        <v>0</v>
      </c>
      <c r="D164" s="5">
        <f>'Demographic Data'!D164</f>
        <v>0</v>
      </c>
      <c r="E164" s="5">
        <f>SUM('Program Attendance - Fall'!E164:I164,'Program Attendance - Fall'!K164:Q164,'Program Attendance - Fall'!S164:Y164,'Program Attendance - Fall'!AA164:AG164,'Program Attendance - Fall'!AI164:AM164)</f>
        <v>0</v>
      </c>
      <c r="F164" s="5">
        <f>SUM('Program Attendance - Fall'!AN164:AO164,'Program Attendance - Fall'!AQ164:AW164,'Program Attendance - Fall'!AY164:BE164,'Program Attendance - Fall'!BG164:BM164,'Program Attendance - Fall'!BO164:BU164)</f>
        <v>0</v>
      </c>
      <c r="G164" s="5">
        <f>SUM('Program Attendance - Fall'!BW164:CC164,'Program Attendance - Fall'!CE164:CK164,'Program Attendance - Fall'!CM164:CS164,'Program Attendance - Fall'!CU164:DA164,'Program Attendance - Fall'!DC164:DE164)</f>
        <v>0</v>
      </c>
      <c r="H164" s="5">
        <f>SUM('Program Attendance - Fall'!DF164:DI164,'Program Attendance - Fall'!DK164:DQ164,'Program Attendance - Fall'!DS164:DY164,'Program Attendance - Fall'!EA164:EG164,'Program Attendance - Fall'!EI164:EM164)</f>
        <v>0</v>
      </c>
      <c r="I164" s="5">
        <f>SUM('Program Attendance - Fall'!EN164:EO164,'Program Attendance - Fall'!EQ164:EW164,'Program Attendance - Fall'!EY164:FE164,'Program Attendance - Fall'!FG164:FM164,'Program Attendance - Fall'!FO164:FU164,'Program Attendance - Fall'!FW164)</f>
        <v>0</v>
      </c>
      <c r="J164" s="5">
        <f>SUM('Program Attendance - Fall'!FX164:GC164,'Program Attendance - Fall'!GE164:GK164,'Program Attendance - Fall'!GM164:GS164,'Program Attendance - Fall'!GU164:HA164,'Program Attendance - Fall'!HC164:HF164)</f>
        <v>0</v>
      </c>
      <c r="K164" s="6">
        <f t="shared" si="18"/>
        <v>0</v>
      </c>
      <c r="L164" s="11" t="str">
        <f t="shared" si="21"/>
        <v>30 Days or Less</v>
      </c>
      <c r="M164" s="5">
        <f>SUM('Program Attendance - Spring'!E164:G164,'Program Attendance - Spring'!I164:O164,'Program Attendance - Spring'!Q164:W164,'Program Attendance - Spring'!Y164:AE164,'Program Attendance - Spring'!AG164:AJ164)</f>
        <v>0</v>
      </c>
      <c r="N164" s="5">
        <f>SUM('Program Attendance - Spring'!AK164:AM164,'Program Attendance - Spring'!AO164:AU164,'Program Attendance - Spring'!AW164:BC164,'Program Attendance - Spring'!BE164:BK164,'Program Attendance - Spring'!BM164:BS164)</f>
        <v>0</v>
      </c>
      <c r="O164" s="5">
        <f>SUM('Program Attendance - Spring'!BU164:CA164,'Program Attendance - Spring'!CC164:CI164,'Program Attendance - Spring'!CK164:CQ164,'Program Attendance - Spring'!CS164:CY164,'Program Attendance - Spring'!DA164:DB164)</f>
        <v>0</v>
      </c>
      <c r="P164" s="5">
        <f>SUM('Program Attendance - Spring'!DC164:DG164,'Program Attendance - Spring'!DI164:DO164,'Program Attendance - Spring'!DQ164:DW164,'Program Attendance - Spring'!DY164:EE164,'Program Attendance - Spring'!EG164:EK164)</f>
        <v>0</v>
      </c>
      <c r="Q164" s="5">
        <f>SUM('Program Attendance - Spring'!EL164:EM164,'Program Attendance - Spring'!EO164:EU164,'Program Attendance - Spring'!EW164:FC164,'Program Attendance - Spring'!FE164:FK164,'Program Attendance - Spring'!FM164:FS164)</f>
        <v>0</v>
      </c>
      <c r="R164" s="5">
        <f>SUM('Program Attendance - Spring'!FU164:GA164,'Program Attendance - Spring'!GC164:GI164,'Program Attendance - Spring'!GK164:GQ164,'Program Attendance - Spring'!GS164:GY164,'Program Attendance - Spring'!HA164:HC164)</f>
        <v>0</v>
      </c>
      <c r="S164" s="6">
        <f t="shared" si="19"/>
        <v>0</v>
      </c>
      <c r="T164" s="6">
        <f t="shared" si="23"/>
        <v>0</v>
      </c>
      <c r="U164" s="11" t="str">
        <f t="shared" si="22"/>
        <v>30 Days or Less</v>
      </c>
    </row>
    <row r="165" spans="1:21" ht="16" x14ac:dyDescent="0.2">
      <c r="A165" s="10">
        <f>'Demographic Data'!A165</f>
        <v>0</v>
      </c>
      <c r="B165" s="5">
        <f>'Demographic Data'!B165</f>
        <v>0</v>
      </c>
      <c r="C165" s="36">
        <f>'Demographic Data'!C165</f>
        <v>0</v>
      </c>
      <c r="D165" s="5">
        <f>'Demographic Data'!D165</f>
        <v>0</v>
      </c>
      <c r="E165" s="5">
        <f>SUM('Program Attendance - Fall'!E165:I165,'Program Attendance - Fall'!K165:Q165,'Program Attendance - Fall'!S165:Y165,'Program Attendance - Fall'!AA165:AG165,'Program Attendance - Fall'!AI165:AM165)</f>
        <v>0</v>
      </c>
      <c r="F165" s="5">
        <f>SUM('Program Attendance - Fall'!AN165:AO165,'Program Attendance - Fall'!AQ165:AW165,'Program Attendance - Fall'!AY165:BE165,'Program Attendance - Fall'!BG165:BM165,'Program Attendance - Fall'!BO165:BU165)</f>
        <v>0</v>
      </c>
      <c r="G165" s="5">
        <f>SUM('Program Attendance - Fall'!BW165:CC165,'Program Attendance - Fall'!CE165:CK165,'Program Attendance - Fall'!CM165:CS165,'Program Attendance - Fall'!CU165:DA165,'Program Attendance - Fall'!DC165:DE165)</f>
        <v>0</v>
      </c>
      <c r="H165" s="5">
        <f>SUM('Program Attendance - Fall'!DF165:DI165,'Program Attendance - Fall'!DK165:DQ165,'Program Attendance - Fall'!DS165:DY165,'Program Attendance - Fall'!EA165:EG165,'Program Attendance - Fall'!EI165:EM165)</f>
        <v>0</v>
      </c>
      <c r="I165" s="5">
        <f>SUM('Program Attendance - Fall'!EN165:EO165,'Program Attendance - Fall'!EQ165:EW165,'Program Attendance - Fall'!EY165:FE165,'Program Attendance - Fall'!FG165:FM165,'Program Attendance - Fall'!FO165:FU165,'Program Attendance - Fall'!FW165)</f>
        <v>0</v>
      </c>
      <c r="J165" s="5">
        <f>SUM('Program Attendance - Fall'!FX165:GC165,'Program Attendance - Fall'!GE165:GK165,'Program Attendance - Fall'!GM165:GS165,'Program Attendance - Fall'!GU165:HA165,'Program Attendance - Fall'!HC165:HF165)</f>
        <v>0</v>
      </c>
      <c r="K165" s="6">
        <f t="shared" si="18"/>
        <v>0</v>
      </c>
      <c r="L165" s="11" t="str">
        <f t="shared" si="21"/>
        <v>30 Days or Less</v>
      </c>
      <c r="M165" s="5">
        <f>SUM('Program Attendance - Spring'!E165:G165,'Program Attendance - Spring'!I165:O165,'Program Attendance - Spring'!Q165:W165,'Program Attendance - Spring'!Y165:AE165,'Program Attendance - Spring'!AG165:AJ165)</f>
        <v>0</v>
      </c>
      <c r="N165" s="5">
        <f>SUM('Program Attendance - Spring'!AK165:AM165,'Program Attendance - Spring'!AO165:AU165,'Program Attendance - Spring'!AW165:BC165,'Program Attendance - Spring'!BE165:BK165,'Program Attendance - Spring'!BM165:BS165)</f>
        <v>0</v>
      </c>
      <c r="O165" s="5">
        <f>SUM('Program Attendance - Spring'!BU165:CA165,'Program Attendance - Spring'!CC165:CI165,'Program Attendance - Spring'!CK165:CQ165,'Program Attendance - Spring'!CS165:CY165,'Program Attendance - Spring'!DA165:DB165)</f>
        <v>0</v>
      </c>
      <c r="P165" s="5">
        <f>SUM('Program Attendance - Spring'!DC165:DG165,'Program Attendance - Spring'!DI165:DO165,'Program Attendance - Spring'!DQ165:DW165,'Program Attendance - Spring'!DY165:EE165,'Program Attendance - Spring'!EG165:EK165)</f>
        <v>0</v>
      </c>
      <c r="Q165" s="5">
        <f>SUM('Program Attendance - Spring'!EL165:EM165,'Program Attendance - Spring'!EO165:EU165,'Program Attendance - Spring'!EW165:FC165,'Program Attendance - Spring'!FE165:FK165,'Program Attendance - Spring'!FM165:FS165)</f>
        <v>0</v>
      </c>
      <c r="R165" s="5">
        <f>SUM('Program Attendance - Spring'!FU165:GA165,'Program Attendance - Spring'!GC165:GI165,'Program Attendance - Spring'!GK165:GQ165,'Program Attendance - Spring'!GS165:GY165,'Program Attendance - Spring'!HA165:HC165)</f>
        <v>0</v>
      </c>
      <c r="S165" s="6">
        <f t="shared" si="19"/>
        <v>0</v>
      </c>
      <c r="T165" s="6">
        <f t="shared" si="23"/>
        <v>0</v>
      </c>
      <c r="U165" s="11" t="str">
        <f t="shared" si="22"/>
        <v>30 Days or Less</v>
      </c>
    </row>
    <row r="166" spans="1:21" ht="16" x14ac:dyDescent="0.2">
      <c r="A166" s="10">
        <f>'Demographic Data'!A166</f>
        <v>0</v>
      </c>
      <c r="B166" s="5">
        <f>'Demographic Data'!B166</f>
        <v>0</v>
      </c>
      <c r="C166" s="36">
        <f>'Demographic Data'!C166</f>
        <v>0</v>
      </c>
      <c r="D166" s="5">
        <f>'Demographic Data'!D166</f>
        <v>0</v>
      </c>
      <c r="E166" s="5">
        <f>SUM('Program Attendance - Fall'!E166:I166,'Program Attendance - Fall'!K166:Q166,'Program Attendance - Fall'!S166:Y166,'Program Attendance - Fall'!AA166:AG166,'Program Attendance - Fall'!AI166:AM166)</f>
        <v>0</v>
      </c>
      <c r="F166" s="5">
        <f>SUM('Program Attendance - Fall'!AN166:AO166,'Program Attendance - Fall'!AQ166:AW166,'Program Attendance - Fall'!AY166:BE166,'Program Attendance - Fall'!BG166:BM166,'Program Attendance - Fall'!BO166:BU166)</f>
        <v>0</v>
      </c>
      <c r="G166" s="5">
        <f>SUM('Program Attendance - Fall'!BW166:CC166,'Program Attendance - Fall'!CE166:CK166,'Program Attendance - Fall'!CM166:CS166,'Program Attendance - Fall'!CU166:DA166,'Program Attendance - Fall'!DC166:DE166)</f>
        <v>0</v>
      </c>
      <c r="H166" s="5">
        <f>SUM('Program Attendance - Fall'!DF166:DI166,'Program Attendance - Fall'!DK166:DQ166,'Program Attendance - Fall'!DS166:DY166,'Program Attendance - Fall'!EA166:EG166,'Program Attendance - Fall'!EI166:EM166)</f>
        <v>0</v>
      </c>
      <c r="I166" s="5">
        <f>SUM('Program Attendance - Fall'!EN166:EO166,'Program Attendance - Fall'!EQ166:EW166,'Program Attendance - Fall'!EY166:FE166,'Program Attendance - Fall'!FG166:FM166,'Program Attendance - Fall'!FO166:FU166,'Program Attendance - Fall'!FW166)</f>
        <v>0</v>
      </c>
      <c r="J166" s="5">
        <f>SUM('Program Attendance - Fall'!FX166:GC166,'Program Attendance - Fall'!GE166:GK166,'Program Attendance - Fall'!GM166:GS166,'Program Attendance - Fall'!GU166:HA166,'Program Attendance - Fall'!HC166:HF166)</f>
        <v>0</v>
      </c>
      <c r="K166" s="6">
        <f t="shared" si="18"/>
        <v>0</v>
      </c>
      <c r="L166" s="11" t="str">
        <f t="shared" si="21"/>
        <v>30 Days or Less</v>
      </c>
      <c r="M166" s="5">
        <f>SUM('Program Attendance - Spring'!E166:G166,'Program Attendance - Spring'!I166:O166,'Program Attendance - Spring'!Q166:W166,'Program Attendance - Spring'!Y166:AE166,'Program Attendance - Spring'!AG166:AJ166)</f>
        <v>0</v>
      </c>
      <c r="N166" s="5">
        <f>SUM('Program Attendance - Spring'!AK166:AM166,'Program Attendance - Spring'!AO166:AU166,'Program Attendance - Spring'!AW166:BC166,'Program Attendance - Spring'!BE166:BK166,'Program Attendance - Spring'!BM166:BS166)</f>
        <v>0</v>
      </c>
      <c r="O166" s="5">
        <f>SUM('Program Attendance - Spring'!BU166:CA166,'Program Attendance - Spring'!CC166:CI166,'Program Attendance - Spring'!CK166:CQ166,'Program Attendance - Spring'!CS166:CY166,'Program Attendance - Spring'!DA166:DB166)</f>
        <v>0</v>
      </c>
      <c r="P166" s="5">
        <f>SUM('Program Attendance - Spring'!DC166:DG166,'Program Attendance - Spring'!DI166:DO166,'Program Attendance - Spring'!DQ166:DW166,'Program Attendance - Spring'!DY166:EE166,'Program Attendance - Spring'!EG166:EK166)</f>
        <v>0</v>
      </c>
      <c r="Q166" s="5">
        <f>SUM('Program Attendance - Spring'!EL166:EM166,'Program Attendance - Spring'!EO166:EU166,'Program Attendance - Spring'!EW166:FC166,'Program Attendance - Spring'!FE166:FK166,'Program Attendance - Spring'!FM166:FS166)</f>
        <v>0</v>
      </c>
      <c r="R166" s="5">
        <f>SUM('Program Attendance - Spring'!FU166:GA166,'Program Attendance - Spring'!GC166:GI166,'Program Attendance - Spring'!GK166:GQ166,'Program Attendance - Spring'!GS166:GY166,'Program Attendance - Spring'!HA166:HC166)</f>
        <v>0</v>
      </c>
      <c r="S166" s="6">
        <f t="shared" si="19"/>
        <v>0</v>
      </c>
      <c r="T166" s="6">
        <f t="shared" si="23"/>
        <v>0</v>
      </c>
      <c r="U166" s="11" t="str">
        <f t="shared" si="22"/>
        <v>30 Days or Less</v>
      </c>
    </row>
    <row r="167" spans="1:21" ht="16" x14ac:dyDescent="0.2">
      <c r="A167" s="10">
        <f>'Demographic Data'!A167</f>
        <v>0</v>
      </c>
      <c r="B167" s="5">
        <f>'Demographic Data'!B167</f>
        <v>0</v>
      </c>
      <c r="C167" s="36">
        <f>'Demographic Data'!C167</f>
        <v>0</v>
      </c>
      <c r="D167" s="5">
        <f>'Demographic Data'!D167</f>
        <v>0</v>
      </c>
      <c r="E167" s="5">
        <f>SUM('Program Attendance - Fall'!E167:I167,'Program Attendance - Fall'!K167:Q167,'Program Attendance - Fall'!S167:Y167,'Program Attendance - Fall'!AA167:AG167,'Program Attendance - Fall'!AI167:AM167)</f>
        <v>0</v>
      </c>
      <c r="F167" s="5">
        <f>SUM('Program Attendance - Fall'!AN167:AO167,'Program Attendance - Fall'!AQ167:AW167,'Program Attendance - Fall'!AY167:BE167,'Program Attendance - Fall'!BG167:BM167,'Program Attendance - Fall'!BO167:BU167)</f>
        <v>0</v>
      </c>
      <c r="G167" s="5">
        <f>SUM('Program Attendance - Fall'!BW167:CC167,'Program Attendance - Fall'!CE167:CK167,'Program Attendance - Fall'!CM167:CS167,'Program Attendance - Fall'!CU167:DA167,'Program Attendance - Fall'!DC167:DE167)</f>
        <v>0</v>
      </c>
      <c r="H167" s="5">
        <f>SUM('Program Attendance - Fall'!DF167:DI167,'Program Attendance - Fall'!DK167:DQ167,'Program Attendance - Fall'!DS167:DY167,'Program Attendance - Fall'!EA167:EG167,'Program Attendance - Fall'!EI167:EM167)</f>
        <v>0</v>
      </c>
      <c r="I167" s="5">
        <f>SUM('Program Attendance - Fall'!EN167:EO167,'Program Attendance - Fall'!EQ167:EW167,'Program Attendance - Fall'!EY167:FE167,'Program Attendance - Fall'!FG167:FM167,'Program Attendance - Fall'!FO167:FU167,'Program Attendance - Fall'!FW167)</f>
        <v>0</v>
      </c>
      <c r="J167" s="5">
        <f>SUM('Program Attendance - Fall'!FX167:GC167,'Program Attendance - Fall'!GE167:GK167,'Program Attendance - Fall'!GM167:GS167,'Program Attendance - Fall'!GU167:HA167,'Program Attendance - Fall'!HC167:HF167)</f>
        <v>0</v>
      </c>
      <c r="K167" s="6">
        <f t="shared" si="18"/>
        <v>0</v>
      </c>
      <c r="L167" s="11" t="str">
        <f t="shared" si="21"/>
        <v>30 Days or Less</v>
      </c>
      <c r="M167" s="5">
        <f>SUM('Program Attendance - Spring'!E167:G167,'Program Attendance - Spring'!I167:O167,'Program Attendance - Spring'!Q167:W167,'Program Attendance - Spring'!Y167:AE167,'Program Attendance - Spring'!AG167:AJ167)</f>
        <v>0</v>
      </c>
      <c r="N167" s="5">
        <f>SUM('Program Attendance - Spring'!AK167:AM167,'Program Attendance - Spring'!AO167:AU167,'Program Attendance - Spring'!AW167:BC167,'Program Attendance - Spring'!BE167:BK167,'Program Attendance - Spring'!BM167:BS167)</f>
        <v>0</v>
      </c>
      <c r="O167" s="5">
        <f>SUM('Program Attendance - Spring'!BU167:CA167,'Program Attendance - Spring'!CC167:CI167,'Program Attendance - Spring'!CK167:CQ167,'Program Attendance - Spring'!CS167:CY167,'Program Attendance - Spring'!DA167:DB167)</f>
        <v>0</v>
      </c>
      <c r="P167" s="5">
        <f>SUM('Program Attendance - Spring'!DC167:DG167,'Program Attendance - Spring'!DI167:DO167,'Program Attendance - Spring'!DQ167:DW167,'Program Attendance - Spring'!DY167:EE167,'Program Attendance - Spring'!EG167:EK167)</f>
        <v>0</v>
      </c>
      <c r="Q167" s="5">
        <f>SUM('Program Attendance - Spring'!EL167:EM167,'Program Attendance - Spring'!EO167:EU167,'Program Attendance - Spring'!EW167:FC167,'Program Attendance - Spring'!FE167:FK167,'Program Attendance - Spring'!FM167:FS167)</f>
        <v>0</v>
      </c>
      <c r="R167" s="5">
        <f>SUM('Program Attendance - Spring'!FU167:GA167,'Program Attendance - Spring'!GC167:GI167,'Program Attendance - Spring'!GK167:GQ167,'Program Attendance - Spring'!GS167:GY167,'Program Attendance - Spring'!HA167:HC167)</f>
        <v>0</v>
      </c>
      <c r="S167" s="6">
        <f t="shared" si="19"/>
        <v>0</v>
      </c>
      <c r="T167" s="6">
        <f t="shared" si="23"/>
        <v>0</v>
      </c>
      <c r="U167" s="11" t="str">
        <f t="shared" si="22"/>
        <v>30 Days or Less</v>
      </c>
    </row>
    <row r="168" spans="1:21" ht="16" x14ac:dyDescent="0.2">
      <c r="A168" s="10">
        <f>'Demographic Data'!A168</f>
        <v>0</v>
      </c>
      <c r="B168" s="5">
        <f>'Demographic Data'!B168</f>
        <v>0</v>
      </c>
      <c r="C168" s="36">
        <f>'Demographic Data'!C168</f>
        <v>0</v>
      </c>
      <c r="D168" s="5">
        <f>'Demographic Data'!D168</f>
        <v>0</v>
      </c>
      <c r="E168" s="5">
        <f>SUM('Program Attendance - Fall'!E168:I168,'Program Attendance - Fall'!K168:Q168,'Program Attendance - Fall'!S168:Y168,'Program Attendance - Fall'!AA168:AG168,'Program Attendance - Fall'!AI168:AM168)</f>
        <v>0</v>
      </c>
      <c r="F168" s="5">
        <f>SUM('Program Attendance - Fall'!AN168:AO168,'Program Attendance - Fall'!AQ168:AW168,'Program Attendance - Fall'!AY168:BE168,'Program Attendance - Fall'!BG168:BM168,'Program Attendance - Fall'!BO168:BU168)</f>
        <v>0</v>
      </c>
      <c r="G168" s="5">
        <f>SUM('Program Attendance - Fall'!BW168:CC168,'Program Attendance - Fall'!CE168:CK168,'Program Attendance - Fall'!CM168:CS168,'Program Attendance - Fall'!CU168:DA168,'Program Attendance - Fall'!DC168:DE168)</f>
        <v>0</v>
      </c>
      <c r="H168" s="5">
        <f>SUM('Program Attendance - Fall'!DF168:DI168,'Program Attendance - Fall'!DK168:DQ168,'Program Attendance - Fall'!DS168:DY168,'Program Attendance - Fall'!EA168:EG168,'Program Attendance - Fall'!EI168:EM168)</f>
        <v>0</v>
      </c>
      <c r="I168" s="5">
        <f>SUM('Program Attendance - Fall'!EN168:EO168,'Program Attendance - Fall'!EQ168:EW168,'Program Attendance - Fall'!EY168:FE168,'Program Attendance - Fall'!FG168:FM168,'Program Attendance - Fall'!FO168:FU168,'Program Attendance - Fall'!FW168)</f>
        <v>0</v>
      </c>
      <c r="J168" s="5">
        <f>SUM('Program Attendance - Fall'!FX168:GC168,'Program Attendance - Fall'!GE168:GK168,'Program Attendance - Fall'!GM168:GS168,'Program Attendance - Fall'!GU168:HA168,'Program Attendance - Fall'!HC168:HF168)</f>
        <v>0</v>
      </c>
      <c r="K168" s="6">
        <f t="shared" ref="K168:K201" si="24">SUM(E168:J168)</f>
        <v>0</v>
      </c>
      <c r="L168" s="11" t="str">
        <f t="shared" si="21"/>
        <v>30 Days or Less</v>
      </c>
      <c r="M168" s="5">
        <f>SUM('Program Attendance - Spring'!E168:G168,'Program Attendance - Spring'!I168:O168,'Program Attendance - Spring'!Q168:W168,'Program Attendance - Spring'!Y168:AE168,'Program Attendance - Spring'!AG168:AJ168)</f>
        <v>0</v>
      </c>
      <c r="N168" s="5">
        <f>SUM('Program Attendance - Spring'!AK168:AM168,'Program Attendance - Spring'!AO168:AU168,'Program Attendance - Spring'!AW168:BC168,'Program Attendance - Spring'!BE168:BK168,'Program Attendance - Spring'!BM168:BS168)</f>
        <v>0</v>
      </c>
      <c r="O168" s="5">
        <f>SUM('Program Attendance - Spring'!BU168:CA168,'Program Attendance - Spring'!CC168:CI168,'Program Attendance - Spring'!CK168:CQ168,'Program Attendance - Spring'!CS168:CY168,'Program Attendance - Spring'!DA168:DB168)</f>
        <v>0</v>
      </c>
      <c r="P168" s="5">
        <f>SUM('Program Attendance - Spring'!DC168:DG168,'Program Attendance - Spring'!DI168:DO168,'Program Attendance - Spring'!DQ168:DW168,'Program Attendance - Spring'!DY168:EE168,'Program Attendance - Spring'!EG168:EK168)</f>
        <v>0</v>
      </c>
      <c r="Q168" s="5">
        <f>SUM('Program Attendance - Spring'!EL168:EM168,'Program Attendance - Spring'!EO168:EU168,'Program Attendance - Spring'!EW168:FC168,'Program Attendance - Spring'!FE168:FK168,'Program Attendance - Spring'!FM168:FS168)</f>
        <v>0</v>
      </c>
      <c r="R168" s="5">
        <f>SUM('Program Attendance - Spring'!FU168:GA168,'Program Attendance - Spring'!GC168:GI168,'Program Attendance - Spring'!GK168:GQ168,'Program Attendance - Spring'!GS168:GY168,'Program Attendance - Spring'!HA168:HC168)</f>
        <v>0</v>
      </c>
      <c r="S168" s="6">
        <f t="shared" ref="S168:S201" si="25">SUM(M168:R168)</f>
        <v>0</v>
      </c>
      <c r="T168" s="6">
        <f t="shared" si="23"/>
        <v>0</v>
      </c>
      <c r="U168" s="11" t="str">
        <f t="shared" si="22"/>
        <v>30 Days or Less</v>
      </c>
    </row>
    <row r="169" spans="1:21" ht="16" x14ac:dyDescent="0.2">
      <c r="A169" s="10">
        <f>'Demographic Data'!A169</f>
        <v>0</v>
      </c>
      <c r="B169" s="5">
        <f>'Demographic Data'!B169</f>
        <v>0</v>
      </c>
      <c r="C169" s="36">
        <f>'Demographic Data'!C169</f>
        <v>0</v>
      </c>
      <c r="D169" s="5">
        <f>'Demographic Data'!D169</f>
        <v>0</v>
      </c>
      <c r="E169" s="5">
        <f>SUM('Program Attendance - Fall'!E169:I169,'Program Attendance - Fall'!K169:Q169,'Program Attendance - Fall'!S169:Y169,'Program Attendance - Fall'!AA169:AG169,'Program Attendance - Fall'!AI169:AM169)</f>
        <v>0</v>
      </c>
      <c r="F169" s="5">
        <f>SUM('Program Attendance - Fall'!AN169:AO169,'Program Attendance - Fall'!AQ169:AW169,'Program Attendance - Fall'!AY169:BE169,'Program Attendance - Fall'!BG169:BM169,'Program Attendance - Fall'!BO169:BU169)</f>
        <v>0</v>
      </c>
      <c r="G169" s="5">
        <f>SUM('Program Attendance - Fall'!BW169:CC169,'Program Attendance - Fall'!CE169:CK169,'Program Attendance - Fall'!CM169:CS169,'Program Attendance - Fall'!CU169:DA169,'Program Attendance - Fall'!DC169:DE169)</f>
        <v>0</v>
      </c>
      <c r="H169" s="5">
        <f>SUM('Program Attendance - Fall'!DF169:DI169,'Program Attendance - Fall'!DK169:DQ169,'Program Attendance - Fall'!DS169:DY169,'Program Attendance - Fall'!EA169:EG169,'Program Attendance - Fall'!EI169:EM169)</f>
        <v>0</v>
      </c>
      <c r="I169" s="5">
        <f>SUM('Program Attendance - Fall'!EN169:EO169,'Program Attendance - Fall'!EQ169:EW169,'Program Attendance - Fall'!EY169:FE169,'Program Attendance - Fall'!FG169:FM169,'Program Attendance - Fall'!FO169:FU169,'Program Attendance - Fall'!FW169)</f>
        <v>0</v>
      </c>
      <c r="J169" s="5">
        <f>SUM('Program Attendance - Fall'!FX169:GC169,'Program Attendance - Fall'!GE169:GK169,'Program Attendance - Fall'!GM169:GS169,'Program Attendance - Fall'!GU169:HA169,'Program Attendance - Fall'!HC169:HF169)</f>
        <v>0</v>
      </c>
      <c r="K169" s="6">
        <f t="shared" si="24"/>
        <v>0</v>
      </c>
      <c r="L169" s="11" t="str">
        <f t="shared" si="21"/>
        <v>30 Days or Less</v>
      </c>
      <c r="M169" s="5">
        <f>SUM('Program Attendance - Spring'!E169:G169,'Program Attendance - Spring'!I169:O169,'Program Attendance - Spring'!Q169:W169,'Program Attendance - Spring'!Y169:AE169,'Program Attendance - Spring'!AG169:AJ169)</f>
        <v>0</v>
      </c>
      <c r="N169" s="5">
        <f>SUM('Program Attendance - Spring'!AK169:AM169,'Program Attendance - Spring'!AO169:AU169,'Program Attendance - Spring'!AW169:BC169,'Program Attendance - Spring'!BE169:BK169,'Program Attendance - Spring'!BM169:BS169)</f>
        <v>0</v>
      </c>
      <c r="O169" s="5">
        <f>SUM('Program Attendance - Spring'!BU169:CA169,'Program Attendance - Spring'!CC169:CI169,'Program Attendance - Spring'!CK169:CQ169,'Program Attendance - Spring'!CS169:CY169,'Program Attendance - Spring'!DA169:DB169)</f>
        <v>0</v>
      </c>
      <c r="P169" s="5">
        <f>SUM('Program Attendance - Spring'!DC169:DG169,'Program Attendance - Spring'!DI169:DO169,'Program Attendance - Spring'!DQ169:DW169,'Program Attendance - Spring'!DY169:EE169,'Program Attendance - Spring'!EG169:EK169)</f>
        <v>0</v>
      </c>
      <c r="Q169" s="5">
        <f>SUM('Program Attendance - Spring'!EL169:EM169,'Program Attendance - Spring'!EO169:EU169,'Program Attendance - Spring'!EW169:FC169,'Program Attendance - Spring'!FE169:FK169,'Program Attendance - Spring'!FM169:FS169)</f>
        <v>0</v>
      </c>
      <c r="R169" s="5">
        <f>SUM('Program Attendance - Spring'!FU169:GA169,'Program Attendance - Spring'!GC169:GI169,'Program Attendance - Spring'!GK169:GQ169,'Program Attendance - Spring'!GS169:GY169,'Program Attendance - Spring'!HA169:HC169)</f>
        <v>0</v>
      </c>
      <c r="S169" s="6">
        <f t="shared" si="25"/>
        <v>0</v>
      </c>
      <c r="T169" s="6">
        <f t="shared" si="23"/>
        <v>0</v>
      </c>
      <c r="U169" s="11" t="str">
        <f t="shared" si="22"/>
        <v>30 Days or Less</v>
      </c>
    </row>
    <row r="170" spans="1:21" ht="16" x14ac:dyDescent="0.2">
      <c r="A170" s="10">
        <f>'Demographic Data'!A170</f>
        <v>0</v>
      </c>
      <c r="B170" s="5">
        <f>'Demographic Data'!B170</f>
        <v>0</v>
      </c>
      <c r="C170" s="36">
        <f>'Demographic Data'!C170</f>
        <v>0</v>
      </c>
      <c r="D170" s="5">
        <f>'Demographic Data'!D170</f>
        <v>0</v>
      </c>
      <c r="E170" s="5">
        <f>SUM('Program Attendance - Fall'!E170:I170,'Program Attendance - Fall'!K170:Q170,'Program Attendance - Fall'!S170:Y170,'Program Attendance - Fall'!AA170:AG170,'Program Attendance - Fall'!AI170:AM170)</f>
        <v>0</v>
      </c>
      <c r="F170" s="5">
        <f>SUM('Program Attendance - Fall'!AN170:AO170,'Program Attendance - Fall'!AQ170:AW170,'Program Attendance - Fall'!AY170:BE170,'Program Attendance - Fall'!BG170:BM170,'Program Attendance - Fall'!BO170:BU170)</f>
        <v>0</v>
      </c>
      <c r="G170" s="5">
        <f>SUM('Program Attendance - Fall'!BW170:CC170,'Program Attendance - Fall'!CE170:CK170,'Program Attendance - Fall'!CM170:CS170,'Program Attendance - Fall'!CU170:DA170,'Program Attendance - Fall'!DC170:DE170)</f>
        <v>0</v>
      </c>
      <c r="H170" s="5">
        <f>SUM('Program Attendance - Fall'!DF170:DI170,'Program Attendance - Fall'!DK170:DQ170,'Program Attendance - Fall'!DS170:DY170,'Program Attendance - Fall'!EA170:EG170,'Program Attendance - Fall'!EI170:EM170)</f>
        <v>0</v>
      </c>
      <c r="I170" s="5">
        <f>SUM('Program Attendance - Fall'!EN170:EO170,'Program Attendance - Fall'!EQ170:EW170,'Program Attendance - Fall'!EY170:FE170,'Program Attendance - Fall'!FG170:FM170,'Program Attendance - Fall'!FO170:FU170,'Program Attendance - Fall'!FW170)</f>
        <v>0</v>
      </c>
      <c r="J170" s="5">
        <f>SUM('Program Attendance - Fall'!FX170:GC170,'Program Attendance - Fall'!GE170:GK170,'Program Attendance - Fall'!GM170:GS170,'Program Attendance - Fall'!GU170:HA170,'Program Attendance - Fall'!HC170:HF170)</f>
        <v>0</v>
      </c>
      <c r="K170" s="6">
        <f t="shared" si="24"/>
        <v>0</v>
      </c>
      <c r="L170" s="11" t="str">
        <f t="shared" si="21"/>
        <v>30 Days or Less</v>
      </c>
      <c r="M170" s="5">
        <f>SUM('Program Attendance - Spring'!E170:G170,'Program Attendance - Spring'!I170:O170,'Program Attendance - Spring'!Q170:W170,'Program Attendance - Spring'!Y170:AE170,'Program Attendance - Spring'!AG170:AJ170)</f>
        <v>0</v>
      </c>
      <c r="N170" s="5">
        <f>SUM('Program Attendance - Spring'!AK170:AM170,'Program Attendance - Spring'!AO170:AU170,'Program Attendance - Spring'!AW170:BC170,'Program Attendance - Spring'!BE170:BK170,'Program Attendance - Spring'!BM170:BS170)</f>
        <v>0</v>
      </c>
      <c r="O170" s="5">
        <f>SUM('Program Attendance - Spring'!BU170:CA170,'Program Attendance - Spring'!CC170:CI170,'Program Attendance - Spring'!CK170:CQ170,'Program Attendance - Spring'!CS170:CY170,'Program Attendance - Spring'!DA170:DB170)</f>
        <v>0</v>
      </c>
      <c r="P170" s="5">
        <f>SUM('Program Attendance - Spring'!DC170:DG170,'Program Attendance - Spring'!DI170:DO170,'Program Attendance - Spring'!DQ170:DW170,'Program Attendance - Spring'!DY170:EE170,'Program Attendance - Spring'!EG170:EK170)</f>
        <v>0</v>
      </c>
      <c r="Q170" s="5">
        <f>SUM('Program Attendance - Spring'!EL170:EM170,'Program Attendance - Spring'!EO170:EU170,'Program Attendance - Spring'!EW170:FC170,'Program Attendance - Spring'!FE170:FK170,'Program Attendance - Spring'!FM170:FS170)</f>
        <v>0</v>
      </c>
      <c r="R170" s="5">
        <f>SUM('Program Attendance - Spring'!FU170:GA170,'Program Attendance - Spring'!GC170:GI170,'Program Attendance - Spring'!GK170:GQ170,'Program Attendance - Spring'!GS170:GY170,'Program Attendance - Spring'!HA170:HC170)</f>
        <v>0</v>
      </c>
      <c r="S170" s="6">
        <f t="shared" si="25"/>
        <v>0</v>
      </c>
      <c r="T170" s="6">
        <f t="shared" si="23"/>
        <v>0</v>
      </c>
      <c r="U170" s="11" t="str">
        <f t="shared" si="22"/>
        <v>30 Days or Less</v>
      </c>
    </row>
    <row r="171" spans="1:21" ht="16" x14ac:dyDescent="0.2">
      <c r="A171" s="10">
        <f>'Demographic Data'!A171</f>
        <v>0</v>
      </c>
      <c r="B171" s="5">
        <f>'Demographic Data'!B171</f>
        <v>0</v>
      </c>
      <c r="C171" s="36">
        <f>'Demographic Data'!C171</f>
        <v>0</v>
      </c>
      <c r="D171" s="5">
        <f>'Demographic Data'!D171</f>
        <v>0</v>
      </c>
      <c r="E171" s="5">
        <f>SUM('Program Attendance - Fall'!E171:I171,'Program Attendance - Fall'!K171:Q171,'Program Attendance - Fall'!S171:Y171,'Program Attendance - Fall'!AA171:AG171,'Program Attendance - Fall'!AI171:AM171)</f>
        <v>0</v>
      </c>
      <c r="F171" s="5">
        <f>SUM('Program Attendance - Fall'!AN171:AO171,'Program Attendance - Fall'!AQ171:AW171,'Program Attendance - Fall'!AY171:BE171,'Program Attendance - Fall'!BG171:BM171,'Program Attendance - Fall'!BO171:BU171)</f>
        <v>0</v>
      </c>
      <c r="G171" s="5">
        <f>SUM('Program Attendance - Fall'!BW171:CC171,'Program Attendance - Fall'!CE171:CK171,'Program Attendance - Fall'!CM171:CS171,'Program Attendance - Fall'!CU171:DA171,'Program Attendance - Fall'!DC171:DE171)</f>
        <v>0</v>
      </c>
      <c r="H171" s="5">
        <f>SUM('Program Attendance - Fall'!DF171:DI171,'Program Attendance - Fall'!DK171:DQ171,'Program Attendance - Fall'!DS171:DY171,'Program Attendance - Fall'!EA171:EG171,'Program Attendance - Fall'!EI171:EM171)</f>
        <v>0</v>
      </c>
      <c r="I171" s="5">
        <f>SUM('Program Attendance - Fall'!EN171:EO171,'Program Attendance - Fall'!EQ171:EW171,'Program Attendance - Fall'!EY171:FE171,'Program Attendance - Fall'!FG171:FM171,'Program Attendance - Fall'!FO171:FU171,'Program Attendance - Fall'!FW171)</f>
        <v>0</v>
      </c>
      <c r="J171" s="5">
        <f>SUM('Program Attendance - Fall'!FX171:GC171,'Program Attendance - Fall'!GE171:GK171,'Program Attendance - Fall'!GM171:GS171,'Program Attendance - Fall'!GU171:HA171,'Program Attendance - Fall'!HC171:HF171)</f>
        <v>0</v>
      </c>
      <c r="K171" s="6">
        <f t="shared" si="24"/>
        <v>0</v>
      </c>
      <c r="L171" s="11" t="str">
        <f t="shared" si="21"/>
        <v>30 Days or Less</v>
      </c>
      <c r="M171" s="5">
        <f>SUM('Program Attendance - Spring'!E171:G171,'Program Attendance - Spring'!I171:O171,'Program Attendance - Spring'!Q171:W171,'Program Attendance - Spring'!Y171:AE171,'Program Attendance - Spring'!AG171:AJ171)</f>
        <v>0</v>
      </c>
      <c r="N171" s="5">
        <f>SUM('Program Attendance - Spring'!AK171:AM171,'Program Attendance - Spring'!AO171:AU171,'Program Attendance - Spring'!AW171:BC171,'Program Attendance - Spring'!BE171:BK171,'Program Attendance - Spring'!BM171:BS171)</f>
        <v>0</v>
      </c>
      <c r="O171" s="5">
        <f>SUM('Program Attendance - Spring'!BU171:CA171,'Program Attendance - Spring'!CC171:CI171,'Program Attendance - Spring'!CK171:CQ171,'Program Attendance - Spring'!CS171:CY171,'Program Attendance - Spring'!DA171:DB171)</f>
        <v>0</v>
      </c>
      <c r="P171" s="5">
        <f>SUM('Program Attendance - Spring'!DC171:DG171,'Program Attendance - Spring'!DI171:DO171,'Program Attendance - Spring'!DQ171:DW171,'Program Attendance - Spring'!DY171:EE171,'Program Attendance - Spring'!EG171:EK171)</f>
        <v>0</v>
      </c>
      <c r="Q171" s="5">
        <f>SUM('Program Attendance - Spring'!EL171:EM171,'Program Attendance - Spring'!EO171:EU171,'Program Attendance - Spring'!EW171:FC171,'Program Attendance - Spring'!FE171:FK171,'Program Attendance - Spring'!FM171:FS171)</f>
        <v>0</v>
      </c>
      <c r="R171" s="5">
        <f>SUM('Program Attendance - Spring'!FU171:GA171,'Program Attendance - Spring'!GC171:GI171,'Program Attendance - Spring'!GK171:GQ171,'Program Attendance - Spring'!GS171:GY171,'Program Attendance - Spring'!HA171:HC171)</f>
        <v>0</v>
      </c>
      <c r="S171" s="6">
        <f t="shared" si="25"/>
        <v>0</v>
      </c>
      <c r="T171" s="6">
        <f t="shared" si="23"/>
        <v>0</v>
      </c>
      <c r="U171" s="11" t="str">
        <f t="shared" si="22"/>
        <v>30 Days or Less</v>
      </c>
    </row>
    <row r="172" spans="1:21" ht="16" x14ac:dyDescent="0.2">
      <c r="A172" s="10">
        <f>'Demographic Data'!A172</f>
        <v>0</v>
      </c>
      <c r="B172" s="5">
        <f>'Demographic Data'!B172</f>
        <v>0</v>
      </c>
      <c r="C172" s="36">
        <f>'Demographic Data'!C172</f>
        <v>0</v>
      </c>
      <c r="D172" s="5">
        <f>'Demographic Data'!D172</f>
        <v>0</v>
      </c>
      <c r="E172" s="5">
        <f>SUM('Program Attendance - Fall'!E172:I172,'Program Attendance - Fall'!K172:Q172,'Program Attendance - Fall'!S172:Y172,'Program Attendance - Fall'!AA172:AG172,'Program Attendance - Fall'!AI172:AM172)</f>
        <v>0</v>
      </c>
      <c r="F172" s="5">
        <f>SUM('Program Attendance - Fall'!AN172:AO172,'Program Attendance - Fall'!AQ172:AW172,'Program Attendance - Fall'!AY172:BE172,'Program Attendance - Fall'!BG172:BM172,'Program Attendance - Fall'!BO172:BU172)</f>
        <v>0</v>
      </c>
      <c r="G172" s="5">
        <f>SUM('Program Attendance - Fall'!BW172:CC172,'Program Attendance - Fall'!CE172:CK172,'Program Attendance - Fall'!CM172:CS172,'Program Attendance - Fall'!CU172:DA172,'Program Attendance - Fall'!DC172:DE172)</f>
        <v>0</v>
      </c>
      <c r="H172" s="5">
        <f>SUM('Program Attendance - Fall'!DF172:DI172,'Program Attendance - Fall'!DK172:DQ172,'Program Attendance - Fall'!DS172:DY172,'Program Attendance - Fall'!EA172:EG172,'Program Attendance - Fall'!EI172:EM172)</f>
        <v>0</v>
      </c>
      <c r="I172" s="5">
        <f>SUM('Program Attendance - Fall'!EN172:EO172,'Program Attendance - Fall'!EQ172:EW172,'Program Attendance - Fall'!EY172:FE172,'Program Attendance - Fall'!FG172:FM172,'Program Attendance - Fall'!FO172:FU172,'Program Attendance - Fall'!FW172)</f>
        <v>0</v>
      </c>
      <c r="J172" s="5">
        <f>SUM('Program Attendance - Fall'!FX172:GC172,'Program Attendance - Fall'!GE172:GK172,'Program Attendance - Fall'!GM172:GS172,'Program Attendance - Fall'!GU172:HA172,'Program Attendance - Fall'!HC172:HF172)</f>
        <v>0</v>
      </c>
      <c r="K172" s="6">
        <f t="shared" si="24"/>
        <v>0</v>
      </c>
      <c r="L172" s="11" t="str">
        <f t="shared" si="21"/>
        <v>30 Days or Less</v>
      </c>
      <c r="M172" s="5">
        <f>SUM('Program Attendance - Spring'!E172:G172,'Program Attendance - Spring'!I172:O172,'Program Attendance - Spring'!Q172:W172,'Program Attendance - Spring'!Y172:AE172,'Program Attendance - Spring'!AG172:AJ172)</f>
        <v>0</v>
      </c>
      <c r="N172" s="5">
        <f>SUM('Program Attendance - Spring'!AK172:AM172,'Program Attendance - Spring'!AO172:AU172,'Program Attendance - Spring'!AW172:BC172,'Program Attendance - Spring'!BE172:BK172,'Program Attendance - Spring'!BM172:BS172)</f>
        <v>0</v>
      </c>
      <c r="O172" s="5">
        <f>SUM('Program Attendance - Spring'!BU172:CA172,'Program Attendance - Spring'!CC172:CI172,'Program Attendance - Spring'!CK172:CQ172,'Program Attendance - Spring'!CS172:CY172,'Program Attendance - Spring'!DA172:DB172)</f>
        <v>0</v>
      </c>
      <c r="P172" s="5">
        <f>SUM('Program Attendance - Spring'!DC172:DG172,'Program Attendance - Spring'!DI172:DO172,'Program Attendance - Spring'!DQ172:DW172,'Program Attendance - Spring'!DY172:EE172,'Program Attendance - Spring'!EG172:EK172)</f>
        <v>0</v>
      </c>
      <c r="Q172" s="5">
        <f>SUM('Program Attendance - Spring'!EL172:EM172,'Program Attendance - Spring'!EO172:EU172,'Program Attendance - Spring'!EW172:FC172,'Program Attendance - Spring'!FE172:FK172,'Program Attendance - Spring'!FM172:FS172)</f>
        <v>0</v>
      </c>
      <c r="R172" s="5">
        <f>SUM('Program Attendance - Spring'!FU172:GA172,'Program Attendance - Spring'!GC172:GI172,'Program Attendance - Spring'!GK172:GQ172,'Program Attendance - Spring'!GS172:GY172,'Program Attendance - Spring'!HA172:HC172)</f>
        <v>0</v>
      </c>
      <c r="S172" s="6">
        <f t="shared" si="25"/>
        <v>0</v>
      </c>
      <c r="T172" s="6">
        <f t="shared" si="23"/>
        <v>0</v>
      </c>
      <c r="U172" s="11" t="str">
        <f t="shared" si="22"/>
        <v>30 Days or Less</v>
      </c>
    </row>
    <row r="173" spans="1:21" ht="16" x14ac:dyDescent="0.2">
      <c r="A173" s="10">
        <f>'Demographic Data'!A173</f>
        <v>0</v>
      </c>
      <c r="B173" s="5">
        <f>'Demographic Data'!B173</f>
        <v>0</v>
      </c>
      <c r="C173" s="36">
        <f>'Demographic Data'!C173</f>
        <v>0</v>
      </c>
      <c r="D173" s="5">
        <f>'Demographic Data'!D173</f>
        <v>0</v>
      </c>
      <c r="E173" s="5">
        <f>SUM('Program Attendance - Fall'!E173:I173,'Program Attendance - Fall'!K173:Q173,'Program Attendance - Fall'!S173:Y173,'Program Attendance - Fall'!AA173:AG173,'Program Attendance - Fall'!AI173:AM173)</f>
        <v>0</v>
      </c>
      <c r="F173" s="5">
        <f>SUM('Program Attendance - Fall'!AN173:AO173,'Program Attendance - Fall'!AQ173:AW173,'Program Attendance - Fall'!AY173:BE173,'Program Attendance - Fall'!BG173:BM173,'Program Attendance - Fall'!BO173:BU173)</f>
        <v>0</v>
      </c>
      <c r="G173" s="5">
        <f>SUM('Program Attendance - Fall'!BW173:CC173,'Program Attendance - Fall'!CE173:CK173,'Program Attendance - Fall'!CM173:CS173,'Program Attendance - Fall'!CU173:DA173,'Program Attendance - Fall'!DC173:DE173)</f>
        <v>0</v>
      </c>
      <c r="H173" s="5">
        <f>SUM('Program Attendance - Fall'!DF173:DI173,'Program Attendance - Fall'!DK173:DQ173,'Program Attendance - Fall'!DS173:DY173,'Program Attendance - Fall'!EA173:EG173,'Program Attendance - Fall'!EI173:EM173)</f>
        <v>0</v>
      </c>
      <c r="I173" s="5">
        <f>SUM('Program Attendance - Fall'!EN173:EO173,'Program Attendance - Fall'!EQ173:EW173,'Program Attendance - Fall'!EY173:FE173,'Program Attendance - Fall'!FG173:FM173,'Program Attendance - Fall'!FO173:FU173,'Program Attendance - Fall'!FW173)</f>
        <v>0</v>
      </c>
      <c r="J173" s="5">
        <f>SUM('Program Attendance - Fall'!FX173:GC173,'Program Attendance - Fall'!GE173:GK173,'Program Attendance - Fall'!GM173:GS173,'Program Attendance - Fall'!GU173:HA173,'Program Attendance - Fall'!HC173:HF173)</f>
        <v>0</v>
      </c>
      <c r="K173" s="6">
        <f t="shared" si="24"/>
        <v>0</v>
      </c>
      <c r="L173" s="11" t="str">
        <f t="shared" si="21"/>
        <v>30 Days or Less</v>
      </c>
      <c r="M173" s="5">
        <f>SUM('Program Attendance - Spring'!E173:G173,'Program Attendance - Spring'!I173:O173,'Program Attendance - Spring'!Q173:W173,'Program Attendance - Spring'!Y173:AE173,'Program Attendance - Spring'!AG173:AJ173)</f>
        <v>0</v>
      </c>
      <c r="N173" s="5">
        <f>SUM('Program Attendance - Spring'!AK173:AM173,'Program Attendance - Spring'!AO173:AU173,'Program Attendance - Spring'!AW173:BC173,'Program Attendance - Spring'!BE173:BK173,'Program Attendance - Spring'!BM173:BS173)</f>
        <v>0</v>
      </c>
      <c r="O173" s="5">
        <f>SUM('Program Attendance - Spring'!BU173:CA173,'Program Attendance - Spring'!CC173:CI173,'Program Attendance - Spring'!CK173:CQ173,'Program Attendance - Spring'!CS173:CY173,'Program Attendance - Spring'!DA173:DB173)</f>
        <v>0</v>
      </c>
      <c r="P173" s="5">
        <f>SUM('Program Attendance - Spring'!DC173:DG173,'Program Attendance - Spring'!DI173:DO173,'Program Attendance - Spring'!DQ173:DW173,'Program Attendance - Spring'!DY173:EE173,'Program Attendance - Spring'!EG173:EK173)</f>
        <v>0</v>
      </c>
      <c r="Q173" s="5">
        <f>SUM('Program Attendance - Spring'!EL173:EM173,'Program Attendance - Spring'!EO173:EU173,'Program Attendance - Spring'!EW173:FC173,'Program Attendance - Spring'!FE173:FK173,'Program Attendance - Spring'!FM173:FS173)</f>
        <v>0</v>
      </c>
      <c r="R173" s="5">
        <f>SUM('Program Attendance - Spring'!FU173:GA173,'Program Attendance - Spring'!GC173:GI173,'Program Attendance - Spring'!GK173:GQ173,'Program Attendance - Spring'!GS173:GY173,'Program Attendance - Spring'!HA173:HC173)</f>
        <v>0</v>
      </c>
      <c r="S173" s="6">
        <f t="shared" si="25"/>
        <v>0</v>
      </c>
      <c r="T173" s="6">
        <f t="shared" si="23"/>
        <v>0</v>
      </c>
      <c r="U173" s="11" t="str">
        <f t="shared" si="22"/>
        <v>30 Days or Less</v>
      </c>
    </row>
    <row r="174" spans="1:21" ht="16" x14ac:dyDescent="0.2">
      <c r="A174" s="10">
        <f>'Demographic Data'!A174</f>
        <v>0</v>
      </c>
      <c r="B174" s="5">
        <f>'Demographic Data'!B174</f>
        <v>0</v>
      </c>
      <c r="C174" s="36">
        <f>'Demographic Data'!C174</f>
        <v>0</v>
      </c>
      <c r="D174" s="5">
        <f>'Demographic Data'!D174</f>
        <v>0</v>
      </c>
      <c r="E174" s="5">
        <f>SUM('Program Attendance - Fall'!E174:I174,'Program Attendance - Fall'!K174:Q174,'Program Attendance - Fall'!S174:Y174,'Program Attendance - Fall'!AA174:AG174,'Program Attendance - Fall'!AI174:AM174)</f>
        <v>0</v>
      </c>
      <c r="F174" s="5">
        <f>SUM('Program Attendance - Fall'!AN174:AO174,'Program Attendance - Fall'!AQ174:AW174,'Program Attendance - Fall'!AY174:BE174,'Program Attendance - Fall'!BG174:BM174,'Program Attendance - Fall'!BO174:BU174)</f>
        <v>0</v>
      </c>
      <c r="G174" s="5">
        <f>SUM('Program Attendance - Fall'!BW174:CC174,'Program Attendance - Fall'!CE174:CK174,'Program Attendance - Fall'!CM174:CS174,'Program Attendance - Fall'!CU174:DA174,'Program Attendance - Fall'!DC174:DE174)</f>
        <v>0</v>
      </c>
      <c r="H174" s="5">
        <f>SUM('Program Attendance - Fall'!DF174:DI174,'Program Attendance - Fall'!DK174:DQ174,'Program Attendance - Fall'!DS174:DY174,'Program Attendance - Fall'!EA174:EG174,'Program Attendance - Fall'!EI174:EM174)</f>
        <v>0</v>
      </c>
      <c r="I174" s="5">
        <f>SUM('Program Attendance - Fall'!EN174:EO174,'Program Attendance - Fall'!EQ174:EW174,'Program Attendance - Fall'!EY174:FE174,'Program Attendance - Fall'!FG174:FM174,'Program Attendance - Fall'!FO174:FU174,'Program Attendance - Fall'!FW174)</f>
        <v>0</v>
      </c>
      <c r="J174" s="5">
        <f>SUM('Program Attendance - Fall'!FX174:GC174,'Program Attendance - Fall'!GE174:GK174,'Program Attendance - Fall'!GM174:GS174,'Program Attendance - Fall'!GU174:HA174,'Program Attendance - Fall'!HC174:HF174)</f>
        <v>0</v>
      </c>
      <c r="K174" s="6">
        <f t="shared" si="24"/>
        <v>0</v>
      </c>
      <c r="L174" s="11" t="str">
        <f t="shared" si="21"/>
        <v>30 Days or Less</v>
      </c>
      <c r="M174" s="5">
        <f>SUM('Program Attendance - Spring'!E174:G174,'Program Attendance - Spring'!I174:O174,'Program Attendance - Spring'!Q174:W174,'Program Attendance - Spring'!Y174:AE174,'Program Attendance - Spring'!AG174:AJ174)</f>
        <v>0</v>
      </c>
      <c r="N174" s="5">
        <f>SUM('Program Attendance - Spring'!AK174:AM174,'Program Attendance - Spring'!AO174:AU174,'Program Attendance - Spring'!AW174:BC174,'Program Attendance - Spring'!BE174:BK174,'Program Attendance - Spring'!BM174:BS174)</f>
        <v>0</v>
      </c>
      <c r="O174" s="5">
        <f>SUM('Program Attendance - Spring'!BU174:CA174,'Program Attendance - Spring'!CC174:CI174,'Program Attendance - Spring'!CK174:CQ174,'Program Attendance - Spring'!CS174:CY174,'Program Attendance - Spring'!DA174:DB174)</f>
        <v>0</v>
      </c>
      <c r="P174" s="5">
        <f>SUM('Program Attendance - Spring'!DC174:DG174,'Program Attendance - Spring'!DI174:DO174,'Program Attendance - Spring'!DQ174:DW174,'Program Attendance - Spring'!DY174:EE174,'Program Attendance - Spring'!EG174:EK174)</f>
        <v>0</v>
      </c>
      <c r="Q174" s="5">
        <f>SUM('Program Attendance - Spring'!EL174:EM174,'Program Attendance - Spring'!EO174:EU174,'Program Attendance - Spring'!EW174:FC174,'Program Attendance - Spring'!FE174:FK174,'Program Attendance - Spring'!FM174:FS174)</f>
        <v>0</v>
      </c>
      <c r="R174" s="5">
        <f>SUM('Program Attendance - Spring'!FU174:GA174,'Program Attendance - Spring'!GC174:GI174,'Program Attendance - Spring'!GK174:GQ174,'Program Attendance - Spring'!GS174:GY174,'Program Attendance - Spring'!HA174:HC174)</f>
        <v>0</v>
      </c>
      <c r="S174" s="6">
        <f t="shared" si="25"/>
        <v>0</v>
      </c>
      <c r="T174" s="6">
        <f t="shared" si="23"/>
        <v>0</v>
      </c>
      <c r="U174" s="11" t="str">
        <f t="shared" si="22"/>
        <v>30 Days or Less</v>
      </c>
    </row>
    <row r="175" spans="1:21" ht="16" x14ac:dyDescent="0.2">
      <c r="A175" s="10">
        <f>'Demographic Data'!A175</f>
        <v>0</v>
      </c>
      <c r="B175" s="5">
        <f>'Demographic Data'!B175</f>
        <v>0</v>
      </c>
      <c r="C175" s="36">
        <f>'Demographic Data'!C175</f>
        <v>0</v>
      </c>
      <c r="D175" s="5">
        <f>'Demographic Data'!D175</f>
        <v>0</v>
      </c>
      <c r="E175" s="5">
        <f>SUM('Program Attendance - Fall'!E175:I175,'Program Attendance - Fall'!K175:Q175,'Program Attendance - Fall'!S175:Y175,'Program Attendance - Fall'!AA175:AG175,'Program Attendance - Fall'!AI175:AM175)</f>
        <v>0</v>
      </c>
      <c r="F175" s="5">
        <f>SUM('Program Attendance - Fall'!AN175:AO175,'Program Attendance - Fall'!AQ175:AW175,'Program Attendance - Fall'!AY175:BE175,'Program Attendance - Fall'!BG175:BM175,'Program Attendance - Fall'!BO175:BU175)</f>
        <v>0</v>
      </c>
      <c r="G175" s="5">
        <f>SUM('Program Attendance - Fall'!BW175:CC175,'Program Attendance - Fall'!CE175:CK175,'Program Attendance - Fall'!CM175:CS175,'Program Attendance - Fall'!CU175:DA175,'Program Attendance - Fall'!DC175:DE175)</f>
        <v>0</v>
      </c>
      <c r="H175" s="5">
        <f>SUM('Program Attendance - Fall'!DF175:DI175,'Program Attendance - Fall'!DK175:DQ175,'Program Attendance - Fall'!DS175:DY175,'Program Attendance - Fall'!EA175:EG175,'Program Attendance - Fall'!EI175:EM175)</f>
        <v>0</v>
      </c>
      <c r="I175" s="5">
        <f>SUM('Program Attendance - Fall'!EN175:EO175,'Program Attendance - Fall'!EQ175:EW175,'Program Attendance - Fall'!EY175:FE175,'Program Attendance - Fall'!FG175:FM175,'Program Attendance - Fall'!FO175:FU175,'Program Attendance - Fall'!FW175)</f>
        <v>0</v>
      </c>
      <c r="J175" s="5">
        <f>SUM('Program Attendance - Fall'!FX175:GC175,'Program Attendance - Fall'!GE175:GK175,'Program Attendance - Fall'!GM175:GS175,'Program Attendance - Fall'!GU175:HA175,'Program Attendance - Fall'!HC175:HF175)</f>
        <v>0</v>
      </c>
      <c r="K175" s="6">
        <f t="shared" si="24"/>
        <v>0</v>
      </c>
      <c r="L175" s="11" t="str">
        <f t="shared" si="21"/>
        <v>30 Days or Less</v>
      </c>
      <c r="M175" s="5">
        <f>SUM('Program Attendance - Spring'!E175:G175,'Program Attendance - Spring'!I175:O175,'Program Attendance - Spring'!Q175:W175,'Program Attendance - Spring'!Y175:AE175,'Program Attendance - Spring'!AG175:AJ175)</f>
        <v>0</v>
      </c>
      <c r="N175" s="5">
        <f>SUM('Program Attendance - Spring'!AK175:AM175,'Program Attendance - Spring'!AO175:AU175,'Program Attendance - Spring'!AW175:BC175,'Program Attendance - Spring'!BE175:BK175,'Program Attendance - Spring'!BM175:BS175)</f>
        <v>0</v>
      </c>
      <c r="O175" s="5">
        <f>SUM('Program Attendance - Spring'!BU175:CA175,'Program Attendance - Spring'!CC175:CI175,'Program Attendance - Spring'!CK175:CQ175,'Program Attendance - Spring'!CS175:CY175,'Program Attendance - Spring'!DA175:DB175)</f>
        <v>0</v>
      </c>
      <c r="P175" s="5">
        <f>SUM('Program Attendance - Spring'!DC175:DG175,'Program Attendance - Spring'!DI175:DO175,'Program Attendance - Spring'!DQ175:DW175,'Program Attendance - Spring'!DY175:EE175,'Program Attendance - Spring'!EG175:EK175)</f>
        <v>0</v>
      </c>
      <c r="Q175" s="5">
        <f>SUM('Program Attendance - Spring'!EL175:EM175,'Program Attendance - Spring'!EO175:EU175,'Program Attendance - Spring'!EW175:FC175,'Program Attendance - Spring'!FE175:FK175,'Program Attendance - Spring'!FM175:FS175)</f>
        <v>0</v>
      </c>
      <c r="R175" s="5">
        <f>SUM('Program Attendance - Spring'!FU175:GA175,'Program Attendance - Spring'!GC175:GI175,'Program Attendance - Spring'!GK175:GQ175,'Program Attendance - Spring'!GS175:GY175,'Program Attendance - Spring'!HA175:HC175)</f>
        <v>0</v>
      </c>
      <c r="S175" s="6">
        <f t="shared" si="25"/>
        <v>0</v>
      </c>
      <c r="T175" s="6">
        <f t="shared" si="23"/>
        <v>0</v>
      </c>
      <c r="U175" s="11" t="str">
        <f t="shared" si="22"/>
        <v>30 Days or Less</v>
      </c>
    </row>
    <row r="176" spans="1:21" ht="16" x14ac:dyDescent="0.2">
      <c r="A176" s="10">
        <f>'Demographic Data'!A176</f>
        <v>0</v>
      </c>
      <c r="B176" s="5">
        <f>'Demographic Data'!B176</f>
        <v>0</v>
      </c>
      <c r="C176" s="36">
        <f>'Demographic Data'!C176</f>
        <v>0</v>
      </c>
      <c r="D176" s="5">
        <f>'Demographic Data'!D176</f>
        <v>0</v>
      </c>
      <c r="E176" s="5">
        <f>SUM('Program Attendance - Fall'!E176:I176,'Program Attendance - Fall'!K176:Q176,'Program Attendance - Fall'!S176:Y176,'Program Attendance - Fall'!AA176:AG176,'Program Attendance - Fall'!AI176:AM176)</f>
        <v>0</v>
      </c>
      <c r="F176" s="5">
        <f>SUM('Program Attendance - Fall'!AN176:AO176,'Program Attendance - Fall'!AQ176:AW176,'Program Attendance - Fall'!AY176:BE176,'Program Attendance - Fall'!BG176:BM176,'Program Attendance - Fall'!BO176:BU176)</f>
        <v>0</v>
      </c>
      <c r="G176" s="5">
        <f>SUM('Program Attendance - Fall'!BW176:CC176,'Program Attendance - Fall'!CE176:CK176,'Program Attendance - Fall'!CM176:CS176,'Program Attendance - Fall'!CU176:DA176,'Program Attendance - Fall'!DC176:DE176)</f>
        <v>0</v>
      </c>
      <c r="H176" s="5">
        <f>SUM('Program Attendance - Fall'!DF176:DI176,'Program Attendance - Fall'!DK176:DQ176,'Program Attendance - Fall'!DS176:DY176,'Program Attendance - Fall'!EA176:EG176,'Program Attendance - Fall'!EI176:EM176)</f>
        <v>0</v>
      </c>
      <c r="I176" s="5">
        <f>SUM('Program Attendance - Fall'!EN176:EO176,'Program Attendance - Fall'!EQ176:EW176,'Program Attendance - Fall'!EY176:FE176,'Program Attendance - Fall'!FG176:FM176,'Program Attendance - Fall'!FO176:FU176,'Program Attendance - Fall'!FW176)</f>
        <v>0</v>
      </c>
      <c r="J176" s="5">
        <f>SUM('Program Attendance - Fall'!FX176:GC176,'Program Attendance - Fall'!GE176:GK176,'Program Attendance - Fall'!GM176:GS176,'Program Attendance - Fall'!GU176:HA176,'Program Attendance - Fall'!HC176:HF176)</f>
        <v>0</v>
      </c>
      <c r="K176" s="6">
        <f t="shared" si="24"/>
        <v>0</v>
      </c>
      <c r="L176" s="11" t="str">
        <f t="shared" si="21"/>
        <v>30 Days or Less</v>
      </c>
      <c r="M176" s="5">
        <f>SUM('Program Attendance - Spring'!E176:G176,'Program Attendance - Spring'!I176:O176,'Program Attendance - Spring'!Q176:W176,'Program Attendance - Spring'!Y176:AE176,'Program Attendance - Spring'!AG176:AJ176)</f>
        <v>0</v>
      </c>
      <c r="N176" s="5">
        <f>SUM('Program Attendance - Spring'!AK176:AM176,'Program Attendance - Spring'!AO176:AU176,'Program Attendance - Spring'!AW176:BC176,'Program Attendance - Spring'!BE176:BK176,'Program Attendance - Spring'!BM176:BS176)</f>
        <v>0</v>
      </c>
      <c r="O176" s="5">
        <f>SUM('Program Attendance - Spring'!BU176:CA176,'Program Attendance - Spring'!CC176:CI176,'Program Attendance - Spring'!CK176:CQ176,'Program Attendance - Spring'!CS176:CY176,'Program Attendance - Spring'!DA176:DB176)</f>
        <v>0</v>
      </c>
      <c r="P176" s="5">
        <f>SUM('Program Attendance - Spring'!DC176:DG176,'Program Attendance - Spring'!DI176:DO176,'Program Attendance - Spring'!DQ176:DW176,'Program Attendance - Spring'!DY176:EE176,'Program Attendance - Spring'!EG176:EK176)</f>
        <v>0</v>
      </c>
      <c r="Q176" s="5">
        <f>SUM('Program Attendance - Spring'!EL176:EM176,'Program Attendance - Spring'!EO176:EU176,'Program Attendance - Spring'!EW176:FC176,'Program Attendance - Spring'!FE176:FK176,'Program Attendance - Spring'!FM176:FS176)</f>
        <v>0</v>
      </c>
      <c r="R176" s="5">
        <f>SUM('Program Attendance - Spring'!FU176:GA176,'Program Attendance - Spring'!GC176:GI176,'Program Attendance - Spring'!GK176:GQ176,'Program Attendance - Spring'!GS176:GY176,'Program Attendance - Spring'!HA176:HC176)</f>
        <v>0</v>
      </c>
      <c r="S176" s="6">
        <f t="shared" si="25"/>
        <v>0</v>
      </c>
      <c r="T176" s="6">
        <f t="shared" si="23"/>
        <v>0</v>
      </c>
      <c r="U176" s="11" t="str">
        <f t="shared" si="22"/>
        <v>30 Days or Less</v>
      </c>
    </row>
    <row r="177" spans="1:21" ht="16" x14ac:dyDescent="0.2">
      <c r="A177" s="10">
        <f>'Demographic Data'!A177</f>
        <v>0</v>
      </c>
      <c r="B177" s="5">
        <f>'Demographic Data'!B177</f>
        <v>0</v>
      </c>
      <c r="C177" s="36">
        <f>'Demographic Data'!C177</f>
        <v>0</v>
      </c>
      <c r="D177" s="5">
        <f>'Demographic Data'!D177</f>
        <v>0</v>
      </c>
      <c r="E177" s="5">
        <f>SUM('Program Attendance - Fall'!E177:I177,'Program Attendance - Fall'!K177:Q177,'Program Attendance - Fall'!S177:Y177,'Program Attendance - Fall'!AA177:AG177,'Program Attendance - Fall'!AI177:AM177)</f>
        <v>0</v>
      </c>
      <c r="F177" s="5">
        <f>SUM('Program Attendance - Fall'!AN177:AO177,'Program Attendance - Fall'!AQ177:AW177,'Program Attendance - Fall'!AY177:BE177,'Program Attendance - Fall'!BG177:BM177,'Program Attendance - Fall'!BO177:BU177)</f>
        <v>0</v>
      </c>
      <c r="G177" s="5">
        <f>SUM('Program Attendance - Fall'!BW177:CC177,'Program Attendance - Fall'!CE177:CK177,'Program Attendance - Fall'!CM177:CS177,'Program Attendance - Fall'!CU177:DA177,'Program Attendance - Fall'!DC177:DE177)</f>
        <v>0</v>
      </c>
      <c r="H177" s="5">
        <f>SUM('Program Attendance - Fall'!DF177:DI177,'Program Attendance - Fall'!DK177:DQ177,'Program Attendance - Fall'!DS177:DY177,'Program Attendance - Fall'!EA177:EG177,'Program Attendance - Fall'!EI177:EM177)</f>
        <v>0</v>
      </c>
      <c r="I177" s="5">
        <f>SUM('Program Attendance - Fall'!EN177:EO177,'Program Attendance - Fall'!EQ177:EW177,'Program Attendance - Fall'!EY177:FE177,'Program Attendance - Fall'!FG177:FM177,'Program Attendance - Fall'!FO177:FU177,'Program Attendance - Fall'!FW177)</f>
        <v>0</v>
      </c>
      <c r="J177" s="5">
        <f>SUM('Program Attendance - Fall'!FX177:GC177,'Program Attendance - Fall'!GE177:GK177,'Program Attendance - Fall'!GM177:GS177,'Program Attendance - Fall'!GU177:HA177,'Program Attendance - Fall'!HC177:HF177)</f>
        <v>0</v>
      </c>
      <c r="K177" s="6">
        <f t="shared" si="24"/>
        <v>0</v>
      </c>
      <c r="L177" s="11" t="str">
        <f t="shared" si="21"/>
        <v>30 Days or Less</v>
      </c>
      <c r="M177" s="5">
        <f>SUM('Program Attendance - Spring'!E177:G177,'Program Attendance - Spring'!I177:O177,'Program Attendance - Spring'!Q177:W177,'Program Attendance - Spring'!Y177:AE177,'Program Attendance - Spring'!AG177:AJ177)</f>
        <v>0</v>
      </c>
      <c r="N177" s="5">
        <f>SUM('Program Attendance - Spring'!AK177:AM177,'Program Attendance - Spring'!AO177:AU177,'Program Attendance - Spring'!AW177:BC177,'Program Attendance - Spring'!BE177:BK177,'Program Attendance - Spring'!BM177:BS177)</f>
        <v>0</v>
      </c>
      <c r="O177" s="5">
        <f>SUM('Program Attendance - Spring'!BU177:CA177,'Program Attendance - Spring'!CC177:CI177,'Program Attendance - Spring'!CK177:CQ177,'Program Attendance - Spring'!CS177:CY177,'Program Attendance - Spring'!DA177:DB177)</f>
        <v>0</v>
      </c>
      <c r="P177" s="5">
        <f>SUM('Program Attendance - Spring'!DC177:DG177,'Program Attendance - Spring'!DI177:DO177,'Program Attendance - Spring'!DQ177:DW177,'Program Attendance - Spring'!DY177:EE177,'Program Attendance - Spring'!EG177:EK177)</f>
        <v>0</v>
      </c>
      <c r="Q177" s="5">
        <f>SUM('Program Attendance - Spring'!EL177:EM177,'Program Attendance - Spring'!EO177:EU177,'Program Attendance - Spring'!EW177:FC177,'Program Attendance - Spring'!FE177:FK177,'Program Attendance - Spring'!FM177:FS177)</f>
        <v>0</v>
      </c>
      <c r="R177" s="5">
        <f>SUM('Program Attendance - Spring'!FU177:GA177,'Program Attendance - Spring'!GC177:GI177,'Program Attendance - Spring'!GK177:GQ177,'Program Attendance - Spring'!GS177:GY177,'Program Attendance - Spring'!HA177:HC177)</f>
        <v>0</v>
      </c>
      <c r="S177" s="6">
        <f t="shared" si="25"/>
        <v>0</v>
      </c>
      <c r="T177" s="6">
        <f t="shared" si="23"/>
        <v>0</v>
      </c>
      <c r="U177" s="11" t="str">
        <f t="shared" si="22"/>
        <v>30 Days or Less</v>
      </c>
    </row>
    <row r="178" spans="1:21" ht="16" x14ac:dyDescent="0.2">
      <c r="A178" s="10">
        <f>'Demographic Data'!A178</f>
        <v>0</v>
      </c>
      <c r="B178" s="5">
        <f>'Demographic Data'!B178</f>
        <v>0</v>
      </c>
      <c r="C178" s="36">
        <f>'Demographic Data'!C178</f>
        <v>0</v>
      </c>
      <c r="D178" s="5">
        <f>'Demographic Data'!D178</f>
        <v>0</v>
      </c>
      <c r="E178" s="5">
        <f>SUM('Program Attendance - Fall'!E178:I178,'Program Attendance - Fall'!K178:Q178,'Program Attendance - Fall'!S178:Y178,'Program Attendance - Fall'!AA178:AG178,'Program Attendance - Fall'!AI178:AM178)</f>
        <v>0</v>
      </c>
      <c r="F178" s="5">
        <f>SUM('Program Attendance - Fall'!AN178:AO178,'Program Attendance - Fall'!AQ178:AW178,'Program Attendance - Fall'!AY178:BE178,'Program Attendance - Fall'!BG178:BM178,'Program Attendance - Fall'!BO178:BU178)</f>
        <v>0</v>
      </c>
      <c r="G178" s="5">
        <f>SUM('Program Attendance - Fall'!BW178:CC178,'Program Attendance - Fall'!CE178:CK178,'Program Attendance - Fall'!CM178:CS178,'Program Attendance - Fall'!CU178:DA178,'Program Attendance - Fall'!DC178:DE178)</f>
        <v>0</v>
      </c>
      <c r="H178" s="5">
        <f>SUM('Program Attendance - Fall'!DF178:DI178,'Program Attendance - Fall'!DK178:DQ178,'Program Attendance - Fall'!DS178:DY178,'Program Attendance - Fall'!EA178:EG178,'Program Attendance - Fall'!EI178:EM178)</f>
        <v>0</v>
      </c>
      <c r="I178" s="5">
        <f>SUM('Program Attendance - Fall'!EN178:EO178,'Program Attendance - Fall'!EQ178:EW178,'Program Attendance - Fall'!EY178:FE178,'Program Attendance - Fall'!FG178:FM178,'Program Attendance - Fall'!FO178:FU178,'Program Attendance - Fall'!FW178)</f>
        <v>0</v>
      </c>
      <c r="J178" s="5">
        <f>SUM('Program Attendance - Fall'!FX178:GC178,'Program Attendance - Fall'!GE178:GK178,'Program Attendance - Fall'!GM178:GS178,'Program Attendance - Fall'!GU178:HA178,'Program Attendance - Fall'!HC178:HF178)</f>
        <v>0</v>
      </c>
      <c r="K178" s="6">
        <f t="shared" si="24"/>
        <v>0</v>
      </c>
      <c r="L178" s="11" t="str">
        <f t="shared" si="21"/>
        <v>30 Days or Less</v>
      </c>
      <c r="M178" s="5">
        <f>SUM('Program Attendance - Spring'!E178:G178,'Program Attendance - Spring'!I178:O178,'Program Attendance - Spring'!Q178:W178,'Program Attendance - Spring'!Y178:AE178,'Program Attendance - Spring'!AG178:AJ178)</f>
        <v>0</v>
      </c>
      <c r="N178" s="5">
        <f>SUM('Program Attendance - Spring'!AK178:AM178,'Program Attendance - Spring'!AO178:AU178,'Program Attendance - Spring'!AW178:BC178,'Program Attendance - Spring'!BE178:BK178,'Program Attendance - Spring'!BM178:BS178)</f>
        <v>0</v>
      </c>
      <c r="O178" s="5">
        <f>SUM('Program Attendance - Spring'!BU178:CA178,'Program Attendance - Spring'!CC178:CI178,'Program Attendance - Spring'!CK178:CQ178,'Program Attendance - Spring'!CS178:CY178,'Program Attendance - Spring'!DA178:DB178)</f>
        <v>0</v>
      </c>
      <c r="P178" s="5">
        <f>SUM('Program Attendance - Spring'!DC178:DG178,'Program Attendance - Spring'!DI178:DO178,'Program Attendance - Spring'!DQ178:DW178,'Program Attendance - Spring'!DY178:EE178,'Program Attendance - Spring'!EG178:EK178)</f>
        <v>0</v>
      </c>
      <c r="Q178" s="5">
        <f>SUM('Program Attendance - Spring'!EL178:EM178,'Program Attendance - Spring'!EO178:EU178,'Program Attendance - Spring'!EW178:FC178,'Program Attendance - Spring'!FE178:FK178,'Program Attendance - Spring'!FM178:FS178)</f>
        <v>0</v>
      </c>
      <c r="R178" s="5">
        <f>SUM('Program Attendance - Spring'!FU178:GA178,'Program Attendance - Spring'!GC178:GI178,'Program Attendance - Spring'!GK178:GQ178,'Program Attendance - Spring'!GS178:GY178,'Program Attendance - Spring'!HA178:HC178)</f>
        <v>0</v>
      </c>
      <c r="S178" s="6">
        <f t="shared" si="25"/>
        <v>0</v>
      </c>
      <c r="T178" s="6">
        <f t="shared" si="23"/>
        <v>0</v>
      </c>
      <c r="U178" s="11" t="str">
        <f t="shared" si="22"/>
        <v>30 Days or Less</v>
      </c>
    </row>
    <row r="179" spans="1:21" ht="16" x14ac:dyDescent="0.2">
      <c r="A179" s="10">
        <f>'Demographic Data'!A179</f>
        <v>0</v>
      </c>
      <c r="B179" s="5">
        <f>'Demographic Data'!B179</f>
        <v>0</v>
      </c>
      <c r="C179" s="36">
        <f>'Demographic Data'!C179</f>
        <v>0</v>
      </c>
      <c r="D179" s="5">
        <f>'Demographic Data'!D179</f>
        <v>0</v>
      </c>
      <c r="E179" s="5">
        <f>SUM('Program Attendance - Fall'!E179:I179,'Program Attendance - Fall'!K179:Q179,'Program Attendance - Fall'!S179:Y179,'Program Attendance - Fall'!AA179:AG179,'Program Attendance - Fall'!AI179:AM179)</f>
        <v>0</v>
      </c>
      <c r="F179" s="5">
        <f>SUM('Program Attendance - Fall'!AN179:AO179,'Program Attendance - Fall'!AQ179:AW179,'Program Attendance - Fall'!AY179:BE179,'Program Attendance - Fall'!BG179:BM179,'Program Attendance - Fall'!BO179:BU179)</f>
        <v>0</v>
      </c>
      <c r="G179" s="5">
        <f>SUM('Program Attendance - Fall'!BW179:CC179,'Program Attendance - Fall'!CE179:CK179,'Program Attendance - Fall'!CM179:CS179,'Program Attendance - Fall'!CU179:DA179,'Program Attendance - Fall'!DC179:DE179)</f>
        <v>0</v>
      </c>
      <c r="H179" s="5">
        <f>SUM('Program Attendance - Fall'!DF179:DI179,'Program Attendance - Fall'!DK179:DQ179,'Program Attendance - Fall'!DS179:DY179,'Program Attendance - Fall'!EA179:EG179,'Program Attendance - Fall'!EI179:EM179)</f>
        <v>0</v>
      </c>
      <c r="I179" s="5">
        <f>SUM('Program Attendance - Fall'!EN179:EO179,'Program Attendance - Fall'!EQ179:EW179,'Program Attendance - Fall'!EY179:FE179,'Program Attendance - Fall'!FG179:FM179,'Program Attendance - Fall'!FO179:FU179,'Program Attendance - Fall'!FW179)</f>
        <v>0</v>
      </c>
      <c r="J179" s="5">
        <f>SUM('Program Attendance - Fall'!FX179:GC179,'Program Attendance - Fall'!GE179:GK179,'Program Attendance - Fall'!GM179:GS179,'Program Attendance - Fall'!GU179:HA179,'Program Attendance - Fall'!HC179:HF179)</f>
        <v>0</v>
      </c>
      <c r="K179" s="6">
        <f t="shared" si="24"/>
        <v>0</v>
      </c>
      <c r="L179" s="11" t="str">
        <f t="shared" si="21"/>
        <v>30 Days or Less</v>
      </c>
      <c r="M179" s="5">
        <f>SUM('Program Attendance - Spring'!E179:G179,'Program Attendance - Spring'!I179:O179,'Program Attendance - Spring'!Q179:W179,'Program Attendance - Spring'!Y179:AE179,'Program Attendance - Spring'!AG179:AJ179)</f>
        <v>0</v>
      </c>
      <c r="N179" s="5">
        <f>SUM('Program Attendance - Spring'!AK179:AM179,'Program Attendance - Spring'!AO179:AU179,'Program Attendance - Spring'!AW179:BC179,'Program Attendance - Spring'!BE179:BK179,'Program Attendance - Spring'!BM179:BS179)</f>
        <v>0</v>
      </c>
      <c r="O179" s="5">
        <f>SUM('Program Attendance - Spring'!BU179:CA179,'Program Attendance - Spring'!CC179:CI179,'Program Attendance - Spring'!CK179:CQ179,'Program Attendance - Spring'!CS179:CY179,'Program Attendance - Spring'!DA179:DB179)</f>
        <v>0</v>
      </c>
      <c r="P179" s="5">
        <f>SUM('Program Attendance - Spring'!DC179:DG179,'Program Attendance - Spring'!DI179:DO179,'Program Attendance - Spring'!DQ179:DW179,'Program Attendance - Spring'!DY179:EE179,'Program Attendance - Spring'!EG179:EK179)</f>
        <v>0</v>
      </c>
      <c r="Q179" s="5">
        <f>SUM('Program Attendance - Spring'!EL179:EM179,'Program Attendance - Spring'!EO179:EU179,'Program Attendance - Spring'!EW179:FC179,'Program Attendance - Spring'!FE179:FK179,'Program Attendance - Spring'!FM179:FS179)</f>
        <v>0</v>
      </c>
      <c r="R179" s="5">
        <f>SUM('Program Attendance - Spring'!FU179:GA179,'Program Attendance - Spring'!GC179:GI179,'Program Attendance - Spring'!GK179:GQ179,'Program Attendance - Spring'!GS179:GY179,'Program Attendance - Spring'!HA179:HC179)</f>
        <v>0</v>
      </c>
      <c r="S179" s="6">
        <f t="shared" si="25"/>
        <v>0</v>
      </c>
      <c r="T179" s="6">
        <f t="shared" si="23"/>
        <v>0</v>
      </c>
      <c r="U179" s="11" t="str">
        <f t="shared" si="22"/>
        <v>30 Days or Less</v>
      </c>
    </row>
    <row r="180" spans="1:21" ht="16" x14ac:dyDescent="0.2">
      <c r="A180" s="10">
        <f>'Demographic Data'!A180</f>
        <v>0</v>
      </c>
      <c r="B180" s="5">
        <f>'Demographic Data'!B180</f>
        <v>0</v>
      </c>
      <c r="C180" s="36">
        <f>'Demographic Data'!C180</f>
        <v>0</v>
      </c>
      <c r="D180" s="5">
        <f>'Demographic Data'!D180</f>
        <v>0</v>
      </c>
      <c r="E180" s="5">
        <f>SUM('Program Attendance - Fall'!E180:I180,'Program Attendance - Fall'!K180:Q180,'Program Attendance - Fall'!S180:Y180,'Program Attendance - Fall'!AA180:AG180,'Program Attendance - Fall'!AI180:AM180)</f>
        <v>0</v>
      </c>
      <c r="F180" s="5">
        <f>SUM('Program Attendance - Fall'!AN180:AO180,'Program Attendance - Fall'!AQ180:AW180,'Program Attendance - Fall'!AY180:BE180,'Program Attendance - Fall'!BG180:BM180,'Program Attendance - Fall'!BO180:BU180)</f>
        <v>0</v>
      </c>
      <c r="G180" s="5">
        <f>SUM('Program Attendance - Fall'!BW180:CC180,'Program Attendance - Fall'!CE180:CK180,'Program Attendance - Fall'!CM180:CS180,'Program Attendance - Fall'!CU180:DA180,'Program Attendance - Fall'!DC180:DE180)</f>
        <v>0</v>
      </c>
      <c r="H180" s="5">
        <f>SUM('Program Attendance - Fall'!DF180:DI180,'Program Attendance - Fall'!DK180:DQ180,'Program Attendance - Fall'!DS180:DY180,'Program Attendance - Fall'!EA180:EG180,'Program Attendance - Fall'!EI180:EM180)</f>
        <v>0</v>
      </c>
      <c r="I180" s="5">
        <f>SUM('Program Attendance - Fall'!EN180:EO180,'Program Attendance - Fall'!EQ180:EW180,'Program Attendance - Fall'!EY180:FE180,'Program Attendance - Fall'!FG180:FM180,'Program Attendance - Fall'!FO180:FU180,'Program Attendance - Fall'!FW180)</f>
        <v>0</v>
      </c>
      <c r="J180" s="5">
        <f>SUM('Program Attendance - Fall'!FX180:GC180,'Program Attendance - Fall'!GE180:GK180,'Program Attendance - Fall'!GM180:GS180,'Program Attendance - Fall'!GU180:HA180,'Program Attendance - Fall'!HC180:HF180)</f>
        <v>0</v>
      </c>
      <c r="K180" s="6">
        <f t="shared" si="24"/>
        <v>0</v>
      </c>
      <c r="L180" s="11" t="str">
        <f t="shared" si="21"/>
        <v>30 Days or Less</v>
      </c>
      <c r="M180" s="5">
        <f>SUM('Program Attendance - Spring'!E180:G180,'Program Attendance - Spring'!I180:O180,'Program Attendance - Spring'!Q180:W180,'Program Attendance - Spring'!Y180:AE180,'Program Attendance - Spring'!AG180:AJ180)</f>
        <v>0</v>
      </c>
      <c r="N180" s="5">
        <f>SUM('Program Attendance - Spring'!AK180:AM180,'Program Attendance - Spring'!AO180:AU180,'Program Attendance - Spring'!AW180:BC180,'Program Attendance - Spring'!BE180:BK180,'Program Attendance - Spring'!BM180:BS180)</f>
        <v>0</v>
      </c>
      <c r="O180" s="5">
        <f>SUM('Program Attendance - Spring'!BU180:CA180,'Program Attendance - Spring'!CC180:CI180,'Program Attendance - Spring'!CK180:CQ180,'Program Attendance - Spring'!CS180:CY180,'Program Attendance - Spring'!DA180:DB180)</f>
        <v>0</v>
      </c>
      <c r="P180" s="5">
        <f>SUM('Program Attendance - Spring'!DC180:DG180,'Program Attendance - Spring'!DI180:DO180,'Program Attendance - Spring'!DQ180:DW180,'Program Attendance - Spring'!DY180:EE180,'Program Attendance - Spring'!EG180:EK180)</f>
        <v>0</v>
      </c>
      <c r="Q180" s="5">
        <f>SUM('Program Attendance - Spring'!EL180:EM180,'Program Attendance - Spring'!EO180:EU180,'Program Attendance - Spring'!EW180:FC180,'Program Attendance - Spring'!FE180:FK180,'Program Attendance - Spring'!FM180:FS180)</f>
        <v>0</v>
      </c>
      <c r="R180" s="5">
        <f>SUM('Program Attendance - Spring'!FU180:GA180,'Program Attendance - Spring'!GC180:GI180,'Program Attendance - Spring'!GK180:GQ180,'Program Attendance - Spring'!GS180:GY180,'Program Attendance - Spring'!HA180:HC180)</f>
        <v>0</v>
      </c>
      <c r="S180" s="6">
        <f t="shared" si="25"/>
        <v>0</v>
      </c>
      <c r="T180" s="6">
        <f t="shared" si="23"/>
        <v>0</v>
      </c>
      <c r="U180" s="11" t="str">
        <f t="shared" si="22"/>
        <v>30 Days or Less</v>
      </c>
    </row>
    <row r="181" spans="1:21" ht="16" x14ac:dyDescent="0.2">
      <c r="A181" s="10">
        <f>'Demographic Data'!A181</f>
        <v>0</v>
      </c>
      <c r="B181" s="5">
        <f>'Demographic Data'!B181</f>
        <v>0</v>
      </c>
      <c r="C181" s="36">
        <f>'Demographic Data'!C181</f>
        <v>0</v>
      </c>
      <c r="D181" s="5">
        <f>'Demographic Data'!D181</f>
        <v>0</v>
      </c>
      <c r="E181" s="5">
        <f>SUM('Program Attendance - Fall'!E181:I181,'Program Attendance - Fall'!K181:Q181,'Program Attendance - Fall'!S181:Y181,'Program Attendance - Fall'!AA181:AG181,'Program Attendance - Fall'!AI181:AM181)</f>
        <v>0</v>
      </c>
      <c r="F181" s="5">
        <f>SUM('Program Attendance - Fall'!AN181:AO181,'Program Attendance - Fall'!AQ181:AW181,'Program Attendance - Fall'!AY181:BE181,'Program Attendance - Fall'!BG181:BM181,'Program Attendance - Fall'!BO181:BU181)</f>
        <v>0</v>
      </c>
      <c r="G181" s="5">
        <f>SUM('Program Attendance - Fall'!BW181:CC181,'Program Attendance - Fall'!CE181:CK181,'Program Attendance - Fall'!CM181:CS181,'Program Attendance - Fall'!CU181:DA181,'Program Attendance - Fall'!DC181:DE181)</f>
        <v>0</v>
      </c>
      <c r="H181" s="5">
        <f>SUM('Program Attendance - Fall'!DF181:DI181,'Program Attendance - Fall'!DK181:DQ181,'Program Attendance - Fall'!DS181:DY181,'Program Attendance - Fall'!EA181:EG181,'Program Attendance - Fall'!EI181:EM181)</f>
        <v>0</v>
      </c>
      <c r="I181" s="5">
        <f>SUM('Program Attendance - Fall'!EN181:EO181,'Program Attendance - Fall'!EQ181:EW181,'Program Attendance - Fall'!EY181:FE181,'Program Attendance - Fall'!FG181:FM181,'Program Attendance - Fall'!FO181:FU181,'Program Attendance - Fall'!FW181)</f>
        <v>0</v>
      </c>
      <c r="J181" s="5">
        <f>SUM('Program Attendance - Fall'!FX181:GC181,'Program Attendance - Fall'!GE181:GK181,'Program Attendance - Fall'!GM181:GS181,'Program Attendance - Fall'!GU181:HA181,'Program Attendance - Fall'!HC181:HF181)</f>
        <v>0</v>
      </c>
      <c r="K181" s="6">
        <f t="shared" si="24"/>
        <v>0</v>
      </c>
      <c r="L181" s="11" t="str">
        <f t="shared" si="21"/>
        <v>30 Days or Less</v>
      </c>
      <c r="M181" s="5">
        <f>SUM('Program Attendance - Spring'!E181:G181,'Program Attendance - Spring'!I181:O181,'Program Attendance - Spring'!Q181:W181,'Program Attendance - Spring'!Y181:AE181,'Program Attendance - Spring'!AG181:AJ181)</f>
        <v>0</v>
      </c>
      <c r="N181" s="5">
        <f>SUM('Program Attendance - Spring'!AK181:AM181,'Program Attendance - Spring'!AO181:AU181,'Program Attendance - Spring'!AW181:BC181,'Program Attendance - Spring'!BE181:BK181,'Program Attendance - Spring'!BM181:BS181)</f>
        <v>0</v>
      </c>
      <c r="O181" s="5">
        <f>SUM('Program Attendance - Spring'!BU181:CA181,'Program Attendance - Spring'!CC181:CI181,'Program Attendance - Spring'!CK181:CQ181,'Program Attendance - Spring'!CS181:CY181,'Program Attendance - Spring'!DA181:DB181)</f>
        <v>0</v>
      </c>
      <c r="P181" s="5">
        <f>SUM('Program Attendance - Spring'!DC181:DG181,'Program Attendance - Spring'!DI181:DO181,'Program Attendance - Spring'!DQ181:DW181,'Program Attendance - Spring'!DY181:EE181,'Program Attendance - Spring'!EG181:EK181)</f>
        <v>0</v>
      </c>
      <c r="Q181" s="5">
        <f>SUM('Program Attendance - Spring'!EL181:EM181,'Program Attendance - Spring'!EO181:EU181,'Program Attendance - Spring'!EW181:FC181,'Program Attendance - Spring'!FE181:FK181,'Program Attendance - Spring'!FM181:FS181)</f>
        <v>0</v>
      </c>
      <c r="R181" s="5">
        <f>SUM('Program Attendance - Spring'!FU181:GA181,'Program Attendance - Spring'!GC181:GI181,'Program Attendance - Spring'!GK181:GQ181,'Program Attendance - Spring'!GS181:GY181,'Program Attendance - Spring'!HA181:HC181)</f>
        <v>0</v>
      </c>
      <c r="S181" s="6">
        <f t="shared" si="25"/>
        <v>0</v>
      </c>
      <c r="T181" s="6">
        <f t="shared" si="23"/>
        <v>0</v>
      </c>
      <c r="U181" s="11" t="str">
        <f t="shared" si="22"/>
        <v>30 Days or Less</v>
      </c>
    </row>
    <row r="182" spans="1:21" ht="16" x14ac:dyDescent="0.2">
      <c r="A182" s="10">
        <f>'Demographic Data'!A182</f>
        <v>0</v>
      </c>
      <c r="B182" s="5">
        <f>'Demographic Data'!B182</f>
        <v>0</v>
      </c>
      <c r="C182" s="36">
        <f>'Demographic Data'!C182</f>
        <v>0</v>
      </c>
      <c r="D182" s="5">
        <f>'Demographic Data'!D182</f>
        <v>0</v>
      </c>
      <c r="E182" s="5">
        <f>SUM('Program Attendance - Fall'!E182:I182,'Program Attendance - Fall'!K182:Q182,'Program Attendance - Fall'!S182:Y182,'Program Attendance - Fall'!AA182:AG182,'Program Attendance - Fall'!AI182:AM182)</f>
        <v>0</v>
      </c>
      <c r="F182" s="5">
        <f>SUM('Program Attendance - Fall'!AN182:AO182,'Program Attendance - Fall'!AQ182:AW182,'Program Attendance - Fall'!AY182:BE182,'Program Attendance - Fall'!BG182:BM182,'Program Attendance - Fall'!BO182:BU182)</f>
        <v>0</v>
      </c>
      <c r="G182" s="5">
        <f>SUM('Program Attendance - Fall'!BW182:CC182,'Program Attendance - Fall'!CE182:CK182,'Program Attendance - Fall'!CM182:CS182,'Program Attendance - Fall'!CU182:DA182,'Program Attendance - Fall'!DC182:DE182)</f>
        <v>0</v>
      </c>
      <c r="H182" s="5">
        <f>SUM('Program Attendance - Fall'!DF182:DI182,'Program Attendance - Fall'!DK182:DQ182,'Program Attendance - Fall'!DS182:DY182,'Program Attendance - Fall'!EA182:EG182,'Program Attendance - Fall'!EI182:EM182)</f>
        <v>0</v>
      </c>
      <c r="I182" s="5">
        <f>SUM('Program Attendance - Fall'!EN182:EO182,'Program Attendance - Fall'!EQ182:EW182,'Program Attendance - Fall'!EY182:FE182,'Program Attendance - Fall'!FG182:FM182,'Program Attendance - Fall'!FO182:FU182,'Program Attendance - Fall'!FW182)</f>
        <v>0</v>
      </c>
      <c r="J182" s="5">
        <f>SUM('Program Attendance - Fall'!FX182:GC182,'Program Attendance - Fall'!GE182:GK182,'Program Attendance - Fall'!GM182:GS182,'Program Attendance - Fall'!GU182:HA182,'Program Attendance - Fall'!HC182:HF182)</f>
        <v>0</v>
      </c>
      <c r="K182" s="6">
        <f t="shared" si="24"/>
        <v>0</v>
      </c>
      <c r="L182" s="11" t="str">
        <f t="shared" si="21"/>
        <v>30 Days or Less</v>
      </c>
      <c r="M182" s="5">
        <f>SUM('Program Attendance - Spring'!E182:G182,'Program Attendance - Spring'!I182:O182,'Program Attendance - Spring'!Q182:W182,'Program Attendance - Spring'!Y182:AE182,'Program Attendance - Spring'!AG182:AJ182)</f>
        <v>0</v>
      </c>
      <c r="N182" s="5">
        <f>SUM('Program Attendance - Spring'!AK182:AM182,'Program Attendance - Spring'!AO182:AU182,'Program Attendance - Spring'!AW182:BC182,'Program Attendance - Spring'!BE182:BK182,'Program Attendance - Spring'!BM182:BS182)</f>
        <v>0</v>
      </c>
      <c r="O182" s="5">
        <f>SUM('Program Attendance - Spring'!BU182:CA182,'Program Attendance - Spring'!CC182:CI182,'Program Attendance - Spring'!CK182:CQ182,'Program Attendance - Spring'!CS182:CY182,'Program Attendance - Spring'!DA182:DB182)</f>
        <v>0</v>
      </c>
      <c r="P182" s="5">
        <f>SUM('Program Attendance - Spring'!DC182:DG182,'Program Attendance - Spring'!DI182:DO182,'Program Attendance - Spring'!DQ182:DW182,'Program Attendance - Spring'!DY182:EE182,'Program Attendance - Spring'!EG182:EK182)</f>
        <v>0</v>
      </c>
      <c r="Q182" s="5">
        <f>SUM('Program Attendance - Spring'!EL182:EM182,'Program Attendance - Spring'!EO182:EU182,'Program Attendance - Spring'!EW182:FC182,'Program Attendance - Spring'!FE182:FK182,'Program Attendance - Spring'!FM182:FS182)</f>
        <v>0</v>
      </c>
      <c r="R182" s="5">
        <f>SUM('Program Attendance - Spring'!FU182:GA182,'Program Attendance - Spring'!GC182:GI182,'Program Attendance - Spring'!GK182:GQ182,'Program Attendance - Spring'!GS182:GY182,'Program Attendance - Spring'!HA182:HC182)</f>
        <v>0</v>
      </c>
      <c r="S182" s="6">
        <f t="shared" si="25"/>
        <v>0</v>
      </c>
      <c r="T182" s="6">
        <f t="shared" si="23"/>
        <v>0</v>
      </c>
      <c r="U182" s="11" t="str">
        <f t="shared" si="22"/>
        <v>30 Days or Less</v>
      </c>
    </row>
    <row r="183" spans="1:21" ht="16" x14ac:dyDescent="0.2">
      <c r="A183" s="10">
        <f>'Demographic Data'!A183</f>
        <v>0</v>
      </c>
      <c r="B183" s="5">
        <f>'Demographic Data'!B183</f>
        <v>0</v>
      </c>
      <c r="C183" s="36">
        <f>'Demographic Data'!C183</f>
        <v>0</v>
      </c>
      <c r="D183" s="5">
        <f>'Demographic Data'!D183</f>
        <v>0</v>
      </c>
      <c r="E183" s="5">
        <f>SUM('Program Attendance - Fall'!E183:I183,'Program Attendance - Fall'!K183:Q183,'Program Attendance - Fall'!S183:Y183,'Program Attendance - Fall'!AA183:AG183,'Program Attendance - Fall'!AI183:AM183)</f>
        <v>0</v>
      </c>
      <c r="F183" s="5">
        <f>SUM('Program Attendance - Fall'!AN183:AO183,'Program Attendance - Fall'!AQ183:AW183,'Program Attendance - Fall'!AY183:BE183,'Program Attendance - Fall'!BG183:BM183,'Program Attendance - Fall'!BO183:BU183)</f>
        <v>0</v>
      </c>
      <c r="G183" s="5">
        <f>SUM('Program Attendance - Fall'!BW183:CC183,'Program Attendance - Fall'!CE183:CK183,'Program Attendance - Fall'!CM183:CS183,'Program Attendance - Fall'!CU183:DA183,'Program Attendance - Fall'!DC183:DE183)</f>
        <v>0</v>
      </c>
      <c r="H183" s="5">
        <f>SUM('Program Attendance - Fall'!DF183:DI183,'Program Attendance - Fall'!DK183:DQ183,'Program Attendance - Fall'!DS183:DY183,'Program Attendance - Fall'!EA183:EG183,'Program Attendance - Fall'!EI183:EM183)</f>
        <v>0</v>
      </c>
      <c r="I183" s="5">
        <f>SUM('Program Attendance - Fall'!EN183:EO183,'Program Attendance - Fall'!EQ183:EW183,'Program Attendance - Fall'!EY183:FE183,'Program Attendance - Fall'!FG183:FM183,'Program Attendance - Fall'!FO183:FU183,'Program Attendance - Fall'!FW183)</f>
        <v>0</v>
      </c>
      <c r="J183" s="5">
        <f>SUM('Program Attendance - Fall'!FX183:GC183,'Program Attendance - Fall'!GE183:GK183,'Program Attendance - Fall'!GM183:GS183,'Program Attendance - Fall'!GU183:HA183,'Program Attendance - Fall'!HC183:HF183)</f>
        <v>0</v>
      </c>
      <c r="K183" s="6">
        <f t="shared" si="24"/>
        <v>0</v>
      </c>
      <c r="L183" s="11" t="str">
        <f t="shared" si="21"/>
        <v>30 Days or Less</v>
      </c>
      <c r="M183" s="5">
        <f>SUM('Program Attendance - Spring'!E183:G183,'Program Attendance - Spring'!I183:O183,'Program Attendance - Spring'!Q183:W183,'Program Attendance - Spring'!Y183:AE183,'Program Attendance - Spring'!AG183:AJ183)</f>
        <v>0</v>
      </c>
      <c r="N183" s="5">
        <f>SUM('Program Attendance - Spring'!AK183:AM183,'Program Attendance - Spring'!AO183:AU183,'Program Attendance - Spring'!AW183:BC183,'Program Attendance - Spring'!BE183:BK183,'Program Attendance - Spring'!BM183:BS183)</f>
        <v>0</v>
      </c>
      <c r="O183" s="5">
        <f>SUM('Program Attendance - Spring'!BU183:CA183,'Program Attendance - Spring'!CC183:CI183,'Program Attendance - Spring'!CK183:CQ183,'Program Attendance - Spring'!CS183:CY183,'Program Attendance - Spring'!DA183:DB183)</f>
        <v>0</v>
      </c>
      <c r="P183" s="5">
        <f>SUM('Program Attendance - Spring'!DC183:DG183,'Program Attendance - Spring'!DI183:DO183,'Program Attendance - Spring'!DQ183:DW183,'Program Attendance - Spring'!DY183:EE183,'Program Attendance - Spring'!EG183:EK183)</f>
        <v>0</v>
      </c>
      <c r="Q183" s="5">
        <f>SUM('Program Attendance - Spring'!EL183:EM183,'Program Attendance - Spring'!EO183:EU183,'Program Attendance - Spring'!EW183:FC183,'Program Attendance - Spring'!FE183:FK183,'Program Attendance - Spring'!FM183:FS183)</f>
        <v>0</v>
      </c>
      <c r="R183" s="5">
        <f>SUM('Program Attendance - Spring'!FU183:GA183,'Program Attendance - Spring'!GC183:GI183,'Program Attendance - Spring'!GK183:GQ183,'Program Attendance - Spring'!GS183:GY183,'Program Attendance - Spring'!HA183:HC183)</f>
        <v>0</v>
      </c>
      <c r="S183" s="6">
        <f t="shared" si="25"/>
        <v>0</v>
      </c>
      <c r="T183" s="6">
        <f t="shared" si="23"/>
        <v>0</v>
      </c>
      <c r="U183" s="11" t="str">
        <f t="shared" si="22"/>
        <v>30 Days or Less</v>
      </c>
    </row>
    <row r="184" spans="1:21" ht="16" x14ac:dyDescent="0.2">
      <c r="A184" s="10">
        <f>'Demographic Data'!A184</f>
        <v>0</v>
      </c>
      <c r="B184" s="5">
        <f>'Demographic Data'!B184</f>
        <v>0</v>
      </c>
      <c r="C184" s="36">
        <f>'Demographic Data'!C184</f>
        <v>0</v>
      </c>
      <c r="D184" s="5">
        <f>'Demographic Data'!D184</f>
        <v>0</v>
      </c>
      <c r="E184" s="5">
        <f>SUM('Program Attendance - Fall'!E184:I184,'Program Attendance - Fall'!K184:Q184,'Program Attendance - Fall'!S184:Y184,'Program Attendance - Fall'!AA184:AG184,'Program Attendance - Fall'!AI184:AM184)</f>
        <v>0</v>
      </c>
      <c r="F184" s="5">
        <f>SUM('Program Attendance - Fall'!AN184:AO184,'Program Attendance - Fall'!AQ184:AW184,'Program Attendance - Fall'!AY184:BE184,'Program Attendance - Fall'!BG184:BM184,'Program Attendance - Fall'!BO184:BU184)</f>
        <v>0</v>
      </c>
      <c r="G184" s="5">
        <f>SUM('Program Attendance - Fall'!BW184:CC184,'Program Attendance - Fall'!CE184:CK184,'Program Attendance - Fall'!CM184:CS184,'Program Attendance - Fall'!CU184:DA184,'Program Attendance - Fall'!DC184:DE184)</f>
        <v>0</v>
      </c>
      <c r="H184" s="5">
        <f>SUM('Program Attendance - Fall'!DF184:DI184,'Program Attendance - Fall'!DK184:DQ184,'Program Attendance - Fall'!DS184:DY184,'Program Attendance - Fall'!EA184:EG184,'Program Attendance - Fall'!EI184:EM184)</f>
        <v>0</v>
      </c>
      <c r="I184" s="5">
        <f>SUM('Program Attendance - Fall'!EN184:EO184,'Program Attendance - Fall'!EQ184:EW184,'Program Attendance - Fall'!EY184:FE184,'Program Attendance - Fall'!FG184:FM184,'Program Attendance - Fall'!FO184:FU184,'Program Attendance - Fall'!FW184)</f>
        <v>0</v>
      </c>
      <c r="J184" s="5">
        <f>SUM('Program Attendance - Fall'!FX184:GC184,'Program Attendance - Fall'!GE184:GK184,'Program Attendance - Fall'!GM184:GS184,'Program Attendance - Fall'!GU184:HA184,'Program Attendance - Fall'!HC184:HF184)</f>
        <v>0</v>
      </c>
      <c r="K184" s="6">
        <f t="shared" si="24"/>
        <v>0</v>
      </c>
      <c r="L184" s="11" t="str">
        <f t="shared" si="21"/>
        <v>30 Days or Less</v>
      </c>
      <c r="M184" s="5">
        <f>SUM('Program Attendance - Spring'!E184:G184,'Program Attendance - Spring'!I184:O184,'Program Attendance - Spring'!Q184:W184,'Program Attendance - Spring'!Y184:AE184,'Program Attendance - Spring'!AG184:AJ184)</f>
        <v>0</v>
      </c>
      <c r="N184" s="5">
        <f>SUM('Program Attendance - Spring'!AK184:AM184,'Program Attendance - Spring'!AO184:AU184,'Program Attendance - Spring'!AW184:BC184,'Program Attendance - Spring'!BE184:BK184,'Program Attendance - Spring'!BM184:BS184)</f>
        <v>0</v>
      </c>
      <c r="O184" s="5">
        <f>SUM('Program Attendance - Spring'!BU184:CA184,'Program Attendance - Spring'!CC184:CI184,'Program Attendance - Spring'!CK184:CQ184,'Program Attendance - Spring'!CS184:CY184,'Program Attendance - Spring'!DA184:DB184)</f>
        <v>0</v>
      </c>
      <c r="P184" s="5">
        <f>SUM('Program Attendance - Spring'!DC184:DG184,'Program Attendance - Spring'!DI184:DO184,'Program Attendance - Spring'!DQ184:DW184,'Program Attendance - Spring'!DY184:EE184,'Program Attendance - Spring'!EG184:EK184)</f>
        <v>0</v>
      </c>
      <c r="Q184" s="5">
        <f>SUM('Program Attendance - Spring'!EL184:EM184,'Program Attendance - Spring'!EO184:EU184,'Program Attendance - Spring'!EW184:FC184,'Program Attendance - Spring'!FE184:FK184,'Program Attendance - Spring'!FM184:FS184)</f>
        <v>0</v>
      </c>
      <c r="R184" s="5">
        <f>SUM('Program Attendance - Spring'!FU184:GA184,'Program Attendance - Spring'!GC184:GI184,'Program Attendance - Spring'!GK184:GQ184,'Program Attendance - Spring'!GS184:GY184,'Program Attendance - Spring'!HA184:HC184)</f>
        <v>0</v>
      </c>
      <c r="S184" s="6">
        <f t="shared" si="25"/>
        <v>0</v>
      </c>
      <c r="T184" s="6">
        <f t="shared" si="23"/>
        <v>0</v>
      </c>
      <c r="U184" s="11" t="str">
        <f t="shared" si="22"/>
        <v>30 Days or Less</v>
      </c>
    </row>
    <row r="185" spans="1:21" ht="16" x14ac:dyDescent="0.2">
      <c r="A185" s="10">
        <f>'Demographic Data'!A185</f>
        <v>0</v>
      </c>
      <c r="B185" s="5">
        <f>'Demographic Data'!B185</f>
        <v>0</v>
      </c>
      <c r="C185" s="36">
        <f>'Demographic Data'!C185</f>
        <v>0</v>
      </c>
      <c r="D185" s="5">
        <f>'Demographic Data'!D185</f>
        <v>0</v>
      </c>
      <c r="E185" s="5">
        <f>SUM('Program Attendance - Fall'!E185:I185,'Program Attendance - Fall'!K185:Q185,'Program Attendance - Fall'!S185:Y185,'Program Attendance - Fall'!AA185:AG185,'Program Attendance - Fall'!AI185:AM185)</f>
        <v>0</v>
      </c>
      <c r="F185" s="5">
        <f>SUM('Program Attendance - Fall'!AN185:AO185,'Program Attendance - Fall'!AQ185:AW185,'Program Attendance - Fall'!AY185:BE185,'Program Attendance - Fall'!BG185:BM185,'Program Attendance - Fall'!BO185:BU185)</f>
        <v>0</v>
      </c>
      <c r="G185" s="5">
        <f>SUM('Program Attendance - Fall'!BW185:CC185,'Program Attendance - Fall'!CE185:CK185,'Program Attendance - Fall'!CM185:CS185,'Program Attendance - Fall'!CU185:DA185,'Program Attendance - Fall'!DC185:DE185)</f>
        <v>0</v>
      </c>
      <c r="H185" s="5">
        <f>SUM('Program Attendance - Fall'!DF185:DI185,'Program Attendance - Fall'!DK185:DQ185,'Program Attendance - Fall'!DS185:DY185,'Program Attendance - Fall'!EA185:EG185,'Program Attendance - Fall'!EI185:EM185)</f>
        <v>0</v>
      </c>
      <c r="I185" s="5">
        <f>SUM('Program Attendance - Fall'!EN185:EO185,'Program Attendance - Fall'!EQ185:EW185,'Program Attendance - Fall'!EY185:FE185,'Program Attendance - Fall'!FG185:FM185,'Program Attendance - Fall'!FO185:FU185,'Program Attendance - Fall'!FW185)</f>
        <v>0</v>
      </c>
      <c r="J185" s="5">
        <f>SUM('Program Attendance - Fall'!FX185:GC185,'Program Attendance - Fall'!GE185:GK185,'Program Attendance - Fall'!GM185:GS185,'Program Attendance - Fall'!GU185:HA185,'Program Attendance - Fall'!HC185:HF185)</f>
        <v>0</v>
      </c>
      <c r="K185" s="6">
        <f t="shared" si="24"/>
        <v>0</v>
      </c>
      <c r="L185" s="11" t="str">
        <f t="shared" si="21"/>
        <v>30 Days or Less</v>
      </c>
      <c r="M185" s="5">
        <f>SUM('Program Attendance - Spring'!E185:G185,'Program Attendance - Spring'!I185:O185,'Program Attendance - Spring'!Q185:W185,'Program Attendance - Spring'!Y185:AE185,'Program Attendance - Spring'!AG185:AJ185)</f>
        <v>0</v>
      </c>
      <c r="N185" s="5">
        <f>SUM('Program Attendance - Spring'!AK185:AM185,'Program Attendance - Spring'!AO185:AU185,'Program Attendance - Spring'!AW185:BC185,'Program Attendance - Spring'!BE185:BK185,'Program Attendance - Spring'!BM185:BS185)</f>
        <v>0</v>
      </c>
      <c r="O185" s="5">
        <f>SUM('Program Attendance - Spring'!BU185:CA185,'Program Attendance - Spring'!CC185:CI185,'Program Attendance - Spring'!CK185:CQ185,'Program Attendance - Spring'!CS185:CY185,'Program Attendance - Spring'!DA185:DB185)</f>
        <v>0</v>
      </c>
      <c r="P185" s="5">
        <f>SUM('Program Attendance - Spring'!DC185:DG185,'Program Attendance - Spring'!DI185:DO185,'Program Attendance - Spring'!DQ185:DW185,'Program Attendance - Spring'!DY185:EE185,'Program Attendance - Spring'!EG185:EK185)</f>
        <v>0</v>
      </c>
      <c r="Q185" s="5">
        <f>SUM('Program Attendance - Spring'!EL185:EM185,'Program Attendance - Spring'!EO185:EU185,'Program Attendance - Spring'!EW185:FC185,'Program Attendance - Spring'!FE185:FK185,'Program Attendance - Spring'!FM185:FS185)</f>
        <v>0</v>
      </c>
      <c r="R185" s="5">
        <f>SUM('Program Attendance - Spring'!FU185:GA185,'Program Attendance - Spring'!GC185:GI185,'Program Attendance - Spring'!GK185:GQ185,'Program Attendance - Spring'!GS185:GY185,'Program Attendance - Spring'!HA185:HC185)</f>
        <v>0</v>
      </c>
      <c r="S185" s="6">
        <f t="shared" si="25"/>
        <v>0</v>
      </c>
      <c r="T185" s="6">
        <f t="shared" si="23"/>
        <v>0</v>
      </c>
      <c r="U185" s="11" t="str">
        <f t="shared" si="22"/>
        <v>30 Days or Less</v>
      </c>
    </row>
    <row r="186" spans="1:21" ht="16" x14ac:dyDescent="0.2">
      <c r="A186" s="10">
        <f>'Demographic Data'!A186</f>
        <v>0</v>
      </c>
      <c r="B186" s="5">
        <f>'Demographic Data'!B186</f>
        <v>0</v>
      </c>
      <c r="C186" s="36">
        <f>'Demographic Data'!C186</f>
        <v>0</v>
      </c>
      <c r="D186" s="5">
        <f>'Demographic Data'!D186</f>
        <v>0</v>
      </c>
      <c r="E186" s="5">
        <f>SUM('Program Attendance - Fall'!E186:I186,'Program Attendance - Fall'!K186:Q186,'Program Attendance - Fall'!S186:Y186,'Program Attendance - Fall'!AA186:AG186,'Program Attendance - Fall'!AI186:AM186)</f>
        <v>0</v>
      </c>
      <c r="F186" s="5">
        <f>SUM('Program Attendance - Fall'!AN186:AO186,'Program Attendance - Fall'!AQ186:AW186,'Program Attendance - Fall'!AY186:BE186,'Program Attendance - Fall'!BG186:BM186,'Program Attendance - Fall'!BO186:BU186)</f>
        <v>0</v>
      </c>
      <c r="G186" s="5">
        <f>SUM('Program Attendance - Fall'!BW186:CC186,'Program Attendance - Fall'!CE186:CK186,'Program Attendance - Fall'!CM186:CS186,'Program Attendance - Fall'!CU186:DA186,'Program Attendance - Fall'!DC186:DE186)</f>
        <v>0</v>
      </c>
      <c r="H186" s="5">
        <f>SUM('Program Attendance - Fall'!DF186:DI186,'Program Attendance - Fall'!DK186:DQ186,'Program Attendance - Fall'!DS186:DY186,'Program Attendance - Fall'!EA186:EG186,'Program Attendance - Fall'!EI186:EM186)</f>
        <v>0</v>
      </c>
      <c r="I186" s="5">
        <f>SUM('Program Attendance - Fall'!EN186:EO186,'Program Attendance - Fall'!EQ186:EW186,'Program Attendance - Fall'!EY186:FE186,'Program Attendance - Fall'!FG186:FM186,'Program Attendance - Fall'!FO186:FU186,'Program Attendance - Fall'!FW186)</f>
        <v>0</v>
      </c>
      <c r="J186" s="5">
        <f>SUM('Program Attendance - Fall'!FX186:GC186,'Program Attendance - Fall'!GE186:GK186,'Program Attendance - Fall'!GM186:GS186,'Program Attendance - Fall'!GU186:HA186,'Program Attendance - Fall'!HC186:HF186)</f>
        <v>0</v>
      </c>
      <c r="K186" s="6">
        <f t="shared" si="24"/>
        <v>0</v>
      </c>
      <c r="L186" s="11" t="str">
        <f t="shared" si="21"/>
        <v>30 Days or Less</v>
      </c>
      <c r="M186" s="5">
        <f>SUM('Program Attendance - Spring'!E186:G186,'Program Attendance - Spring'!I186:O186,'Program Attendance - Spring'!Q186:W186,'Program Attendance - Spring'!Y186:AE186,'Program Attendance - Spring'!AG186:AJ186)</f>
        <v>0</v>
      </c>
      <c r="N186" s="5">
        <f>SUM('Program Attendance - Spring'!AK186:AM186,'Program Attendance - Spring'!AO186:AU186,'Program Attendance - Spring'!AW186:BC186,'Program Attendance - Spring'!BE186:BK186,'Program Attendance - Spring'!BM186:BS186)</f>
        <v>0</v>
      </c>
      <c r="O186" s="5">
        <f>SUM('Program Attendance - Spring'!BU186:CA186,'Program Attendance - Spring'!CC186:CI186,'Program Attendance - Spring'!CK186:CQ186,'Program Attendance - Spring'!CS186:CY186,'Program Attendance - Spring'!DA186:DB186)</f>
        <v>0</v>
      </c>
      <c r="P186" s="5">
        <f>SUM('Program Attendance - Spring'!DC186:DG186,'Program Attendance - Spring'!DI186:DO186,'Program Attendance - Spring'!DQ186:DW186,'Program Attendance - Spring'!DY186:EE186,'Program Attendance - Spring'!EG186:EK186)</f>
        <v>0</v>
      </c>
      <c r="Q186" s="5">
        <f>SUM('Program Attendance - Spring'!EL186:EM186,'Program Attendance - Spring'!EO186:EU186,'Program Attendance - Spring'!EW186:FC186,'Program Attendance - Spring'!FE186:FK186,'Program Attendance - Spring'!FM186:FS186)</f>
        <v>0</v>
      </c>
      <c r="R186" s="5">
        <f>SUM('Program Attendance - Spring'!FU186:GA186,'Program Attendance - Spring'!GC186:GI186,'Program Attendance - Spring'!GK186:GQ186,'Program Attendance - Spring'!GS186:GY186,'Program Attendance - Spring'!HA186:HC186)</f>
        <v>0</v>
      </c>
      <c r="S186" s="6">
        <f t="shared" si="25"/>
        <v>0</v>
      </c>
      <c r="T186" s="6">
        <f t="shared" si="23"/>
        <v>0</v>
      </c>
      <c r="U186" s="11" t="str">
        <f t="shared" si="22"/>
        <v>30 Days or Less</v>
      </c>
    </row>
    <row r="187" spans="1:21" ht="16" x14ac:dyDescent="0.2">
      <c r="A187" s="10">
        <f>'Demographic Data'!A187</f>
        <v>0</v>
      </c>
      <c r="B187" s="5">
        <f>'Demographic Data'!B187</f>
        <v>0</v>
      </c>
      <c r="C187" s="36">
        <f>'Demographic Data'!C187</f>
        <v>0</v>
      </c>
      <c r="D187" s="5">
        <f>'Demographic Data'!D187</f>
        <v>0</v>
      </c>
      <c r="E187" s="5">
        <f>SUM('Program Attendance - Fall'!E187:I187,'Program Attendance - Fall'!K187:Q187,'Program Attendance - Fall'!S187:Y187,'Program Attendance - Fall'!AA187:AG187,'Program Attendance - Fall'!AI187:AM187)</f>
        <v>0</v>
      </c>
      <c r="F187" s="5">
        <f>SUM('Program Attendance - Fall'!AN187:AO187,'Program Attendance - Fall'!AQ187:AW187,'Program Attendance - Fall'!AY187:BE187,'Program Attendance - Fall'!BG187:BM187,'Program Attendance - Fall'!BO187:BU187)</f>
        <v>0</v>
      </c>
      <c r="G187" s="5">
        <f>SUM('Program Attendance - Fall'!BW187:CC187,'Program Attendance - Fall'!CE187:CK187,'Program Attendance - Fall'!CM187:CS187,'Program Attendance - Fall'!CU187:DA187,'Program Attendance - Fall'!DC187:DE187)</f>
        <v>0</v>
      </c>
      <c r="H187" s="5">
        <f>SUM('Program Attendance - Fall'!DF187:DI187,'Program Attendance - Fall'!DK187:DQ187,'Program Attendance - Fall'!DS187:DY187,'Program Attendance - Fall'!EA187:EG187,'Program Attendance - Fall'!EI187:EM187)</f>
        <v>0</v>
      </c>
      <c r="I187" s="5">
        <f>SUM('Program Attendance - Fall'!EN187:EO187,'Program Attendance - Fall'!EQ187:EW187,'Program Attendance - Fall'!EY187:FE187,'Program Attendance - Fall'!FG187:FM187,'Program Attendance - Fall'!FO187:FU187,'Program Attendance - Fall'!FW187)</f>
        <v>0</v>
      </c>
      <c r="J187" s="5">
        <f>SUM('Program Attendance - Fall'!FX187:GC187,'Program Attendance - Fall'!GE187:GK187,'Program Attendance - Fall'!GM187:GS187,'Program Attendance - Fall'!GU187:HA187,'Program Attendance - Fall'!HC187:HF187)</f>
        <v>0</v>
      </c>
      <c r="K187" s="6">
        <f t="shared" si="24"/>
        <v>0</v>
      </c>
      <c r="L187" s="11" t="str">
        <f t="shared" si="21"/>
        <v>30 Days or Less</v>
      </c>
      <c r="M187" s="5">
        <f>SUM('Program Attendance - Spring'!E187:G187,'Program Attendance - Spring'!I187:O187,'Program Attendance - Spring'!Q187:W187,'Program Attendance - Spring'!Y187:AE187,'Program Attendance - Spring'!AG187:AJ187)</f>
        <v>0</v>
      </c>
      <c r="N187" s="5">
        <f>SUM('Program Attendance - Spring'!AK187:AM187,'Program Attendance - Spring'!AO187:AU187,'Program Attendance - Spring'!AW187:BC187,'Program Attendance - Spring'!BE187:BK187,'Program Attendance - Spring'!BM187:BS187)</f>
        <v>0</v>
      </c>
      <c r="O187" s="5">
        <f>SUM('Program Attendance - Spring'!BU187:CA187,'Program Attendance - Spring'!CC187:CI187,'Program Attendance - Spring'!CK187:CQ187,'Program Attendance - Spring'!CS187:CY187,'Program Attendance - Spring'!DA187:DB187)</f>
        <v>0</v>
      </c>
      <c r="P187" s="5">
        <f>SUM('Program Attendance - Spring'!DC187:DG187,'Program Attendance - Spring'!DI187:DO187,'Program Attendance - Spring'!DQ187:DW187,'Program Attendance - Spring'!DY187:EE187,'Program Attendance - Spring'!EG187:EK187)</f>
        <v>0</v>
      </c>
      <c r="Q187" s="5">
        <f>SUM('Program Attendance - Spring'!EL187:EM187,'Program Attendance - Spring'!EO187:EU187,'Program Attendance - Spring'!EW187:FC187,'Program Attendance - Spring'!FE187:FK187,'Program Attendance - Spring'!FM187:FS187)</f>
        <v>0</v>
      </c>
      <c r="R187" s="5">
        <f>SUM('Program Attendance - Spring'!FU187:GA187,'Program Attendance - Spring'!GC187:GI187,'Program Attendance - Spring'!GK187:GQ187,'Program Attendance - Spring'!GS187:GY187,'Program Attendance - Spring'!HA187:HC187)</f>
        <v>0</v>
      </c>
      <c r="S187" s="6">
        <f t="shared" si="25"/>
        <v>0</v>
      </c>
      <c r="T187" s="6">
        <f t="shared" si="23"/>
        <v>0</v>
      </c>
      <c r="U187" s="11" t="str">
        <f t="shared" si="22"/>
        <v>30 Days or Less</v>
      </c>
    </row>
    <row r="188" spans="1:21" ht="16" x14ac:dyDescent="0.2">
      <c r="A188" s="10">
        <f>'Demographic Data'!A188</f>
        <v>0</v>
      </c>
      <c r="B188" s="5">
        <f>'Demographic Data'!B188</f>
        <v>0</v>
      </c>
      <c r="C188" s="36">
        <f>'Demographic Data'!C188</f>
        <v>0</v>
      </c>
      <c r="D188" s="5">
        <f>'Demographic Data'!D188</f>
        <v>0</v>
      </c>
      <c r="E188" s="5">
        <f>SUM('Program Attendance - Fall'!E188:I188,'Program Attendance - Fall'!K188:Q188,'Program Attendance - Fall'!S188:Y188,'Program Attendance - Fall'!AA188:AG188,'Program Attendance - Fall'!AI188:AM188)</f>
        <v>0</v>
      </c>
      <c r="F188" s="5">
        <f>SUM('Program Attendance - Fall'!AN188:AO188,'Program Attendance - Fall'!AQ188:AW188,'Program Attendance - Fall'!AY188:BE188,'Program Attendance - Fall'!BG188:BM188,'Program Attendance - Fall'!BO188:BU188)</f>
        <v>0</v>
      </c>
      <c r="G188" s="5">
        <f>SUM('Program Attendance - Fall'!BW188:CC188,'Program Attendance - Fall'!CE188:CK188,'Program Attendance - Fall'!CM188:CS188,'Program Attendance - Fall'!CU188:DA188,'Program Attendance - Fall'!DC188:DE188)</f>
        <v>0</v>
      </c>
      <c r="H188" s="5">
        <f>SUM('Program Attendance - Fall'!DF188:DI188,'Program Attendance - Fall'!DK188:DQ188,'Program Attendance - Fall'!DS188:DY188,'Program Attendance - Fall'!EA188:EG188,'Program Attendance - Fall'!EI188:EM188)</f>
        <v>0</v>
      </c>
      <c r="I188" s="5">
        <f>SUM('Program Attendance - Fall'!EN188:EO188,'Program Attendance - Fall'!EQ188:EW188,'Program Attendance - Fall'!EY188:FE188,'Program Attendance - Fall'!FG188:FM188,'Program Attendance - Fall'!FO188:FU188,'Program Attendance - Fall'!FW188)</f>
        <v>0</v>
      </c>
      <c r="J188" s="5">
        <f>SUM('Program Attendance - Fall'!FX188:GC188,'Program Attendance - Fall'!GE188:GK188,'Program Attendance - Fall'!GM188:GS188,'Program Attendance - Fall'!GU188:HA188,'Program Attendance - Fall'!HC188:HF188)</f>
        <v>0</v>
      </c>
      <c r="K188" s="6">
        <f t="shared" si="24"/>
        <v>0</v>
      </c>
      <c r="L188" s="11" t="str">
        <f t="shared" si="21"/>
        <v>30 Days or Less</v>
      </c>
      <c r="M188" s="5">
        <f>SUM('Program Attendance - Spring'!E188:G188,'Program Attendance - Spring'!I188:O188,'Program Attendance - Spring'!Q188:W188,'Program Attendance - Spring'!Y188:AE188,'Program Attendance - Spring'!AG188:AJ188)</f>
        <v>0</v>
      </c>
      <c r="N188" s="5">
        <f>SUM('Program Attendance - Spring'!AK188:AM188,'Program Attendance - Spring'!AO188:AU188,'Program Attendance - Spring'!AW188:BC188,'Program Attendance - Spring'!BE188:BK188,'Program Attendance - Spring'!BM188:BS188)</f>
        <v>0</v>
      </c>
      <c r="O188" s="5">
        <f>SUM('Program Attendance - Spring'!BU188:CA188,'Program Attendance - Spring'!CC188:CI188,'Program Attendance - Spring'!CK188:CQ188,'Program Attendance - Spring'!CS188:CY188,'Program Attendance - Spring'!DA188:DB188)</f>
        <v>0</v>
      </c>
      <c r="P188" s="5">
        <f>SUM('Program Attendance - Spring'!DC188:DG188,'Program Attendance - Spring'!DI188:DO188,'Program Attendance - Spring'!DQ188:DW188,'Program Attendance - Spring'!DY188:EE188,'Program Attendance - Spring'!EG188:EK188)</f>
        <v>0</v>
      </c>
      <c r="Q188" s="5">
        <f>SUM('Program Attendance - Spring'!EL188:EM188,'Program Attendance - Spring'!EO188:EU188,'Program Attendance - Spring'!EW188:FC188,'Program Attendance - Spring'!FE188:FK188,'Program Attendance - Spring'!FM188:FS188)</f>
        <v>0</v>
      </c>
      <c r="R188" s="5">
        <f>SUM('Program Attendance - Spring'!FU188:GA188,'Program Attendance - Spring'!GC188:GI188,'Program Attendance - Spring'!GK188:GQ188,'Program Attendance - Spring'!GS188:GY188,'Program Attendance - Spring'!HA188:HC188)</f>
        <v>0</v>
      </c>
      <c r="S188" s="6">
        <f t="shared" si="25"/>
        <v>0</v>
      </c>
      <c r="T188" s="6">
        <f t="shared" si="23"/>
        <v>0</v>
      </c>
      <c r="U188" s="11" t="str">
        <f t="shared" si="22"/>
        <v>30 Days or Less</v>
      </c>
    </row>
    <row r="189" spans="1:21" ht="16" x14ac:dyDescent="0.2">
      <c r="A189" s="10">
        <f>'Demographic Data'!A189</f>
        <v>0</v>
      </c>
      <c r="B189" s="5">
        <f>'Demographic Data'!B189</f>
        <v>0</v>
      </c>
      <c r="C189" s="36">
        <f>'Demographic Data'!C189</f>
        <v>0</v>
      </c>
      <c r="D189" s="5">
        <f>'Demographic Data'!D189</f>
        <v>0</v>
      </c>
      <c r="E189" s="5">
        <f>SUM('Program Attendance - Fall'!E189:I189,'Program Attendance - Fall'!K189:Q189,'Program Attendance - Fall'!S189:Y189,'Program Attendance - Fall'!AA189:AG189,'Program Attendance - Fall'!AI189:AM189)</f>
        <v>0</v>
      </c>
      <c r="F189" s="5">
        <f>SUM('Program Attendance - Fall'!AN189:AO189,'Program Attendance - Fall'!AQ189:AW189,'Program Attendance - Fall'!AY189:BE189,'Program Attendance - Fall'!BG189:BM189,'Program Attendance - Fall'!BO189:BU189)</f>
        <v>0</v>
      </c>
      <c r="G189" s="5">
        <f>SUM('Program Attendance - Fall'!BW189:CC189,'Program Attendance - Fall'!CE189:CK189,'Program Attendance - Fall'!CM189:CS189,'Program Attendance - Fall'!CU189:DA189,'Program Attendance - Fall'!DC189:DE189)</f>
        <v>0</v>
      </c>
      <c r="H189" s="5">
        <f>SUM('Program Attendance - Fall'!DF189:DI189,'Program Attendance - Fall'!DK189:DQ189,'Program Attendance - Fall'!DS189:DY189,'Program Attendance - Fall'!EA189:EG189,'Program Attendance - Fall'!EI189:EM189)</f>
        <v>0</v>
      </c>
      <c r="I189" s="5">
        <f>SUM('Program Attendance - Fall'!EN189:EO189,'Program Attendance - Fall'!EQ189:EW189,'Program Attendance - Fall'!EY189:FE189,'Program Attendance - Fall'!FG189:FM189,'Program Attendance - Fall'!FO189:FU189,'Program Attendance - Fall'!FW189)</f>
        <v>0</v>
      </c>
      <c r="J189" s="5">
        <f>SUM('Program Attendance - Fall'!FX189:GC189,'Program Attendance - Fall'!GE189:GK189,'Program Attendance - Fall'!GM189:GS189,'Program Attendance - Fall'!GU189:HA189,'Program Attendance - Fall'!HC189:HF189)</f>
        <v>0</v>
      </c>
      <c r="K189" s="6">
        <f t="shared" si="24"/>
        <v>0</v>
      </c>
      <c r="L189" s="11" t="str">
        <f t="shared" si="21"/>
        <v>30 Days or Less</v>
      </c>
      <c r="M189" s="5">
        <f>SUM('Program Attendance - Spring'!E189:G189,'Program Attendance - Spring'!I189:O189,'Program Attendance - Spring'!Q189:W189,'Program Attendance - Spring'!Y189:AE189,'Program Attendance - Spring'!AG189:AJ189)</f>
        <v>0</v>
      </c>
      <c r="N189" s="5">
        <f>SUM('Program Attendance - Spring'!AK189:AM189,'Program Attendance - Spring'!AO189:AU189,'Program Attendance - Spring'!AW189:BC189,'Program Attendance - Spring'!BE189:BK189,'Program Attendance - Spring'!BM189:BS189)</f>
        <v>0</v>
      </c>
      <c r="O189" s="5">
        <f>SUM('Program Attendance - Spring'!BU189:CA189,'Program Attendance - Spring'!CC189:CI189,'Program Attendance - Spring'!CK189:CQ189,'Program Attendance - Spring'!CS189:CY189,'Program Attendance - Spring'!DA189:DB189)</f>
        <v>0</v>
      </c>
      <c r="P189" s="5">
        <f>SUM('Program Attendance - Spring'!DC189:DG189,'Program Attendance - Spring'!DI189:DO189,'Program Attendance - Spring'!DQ189:DW189,'Program Attendance - Spring'!DY189:EE189,'Program Attendance - Spring'!EG189:EK189)</f>
        <v>0</v>
      </c>
      <c r="Q189" s="5">
        <f>SUM('Program Attendance - Spring'!EL189:EM189,'Program Attendance - Spring'!EO189:EU189,'Program Attendance - Spring'!EW189:FC189,'Program Attendance - Spring'!FE189:FK189,'Program Attendance - Spring'!FM189:FS189)</f>
        <v>0</v>
      </c>
      <c r="R189" s="5">
        <f>SUM('Program Attendance - Spring'!FU189:GA189,'Program Attendance - Spring'!GC189:GI189,'Program Attendance - Spring'!GK189:GQ189,'Program Attendance - Spring'!GS189:GY189,'Program Attendance - Spring'!HA189:HC189)</f>
        <v>0</v>
      </c>
      <c r="S189" s="6">
        <f t="shared" si="25"/>
        <v>0</v>
      </c>
      <c r="T189" s="6">
        <f t="shared" si="23"/>
        <v>0</v>
      </c>
      <c r="U189" s="11" t="str">
        <f t="shared" si="22"/>
        <v>30 Days or Less</v>
      </c>
    </row>
    <row r="190" spans="1:21" ht="16" x14ac:dyDescent="0.2">
      <c r="A190" s="10">
        <f>'Demographic Data'!A190</f>
        <v>0</v>
      </c>
      <c r="B190" s="5">
        <f>'Demographic Data'!B190</f>
        <v>0</v>
      </c>
      <c r="C190" s="36">
        <f>'Demographic Data'!C190</f>
        <v>0</v>
      </c>
      <c r="D190" s="5">
        <f>'Demographic Data'!D190</f>
        <v>0</v>
      </c>
      <c r="E190" s="5">
        <f>SUM('Program Attendance - Fall'!E190:I190,'Program Attendance - Fall'!K190:Q190,'Program Attendance - Fall'!S190:Y190,'Program Attendance - Fall'!AA190:AG190,'Program Attendance - Fall'!AI190:AM190)</f>
        <v>0</v>
      </c>
      <c r="F190" s="5">
        <f>SUM('Program Attendance - Fall'!AN190:AO190,'Program Attendance - Fall'!AQ190:AW190,'Program Attendance - Fall'!AY190:BE190,'Program Attendance - Fall'!BG190:BM190,'Program Attendance - Fall'!BO190:BU190)</f>
        <v>0</v>
      </c>
      <c r="G190" s="5">
        <f>SUM('Program Attendance - Fall'!BW190:CC190,'Program Attendance - Fall'!CE190:CK190,'Program Attendance - Fall'!CM190:CS190,'Program Attendance - Fall'!CU190:DA190,'Program Attendance - Fall'!DC190:DE190)</f>
        <v>0</v>
      </c>
      <c r="H190" s="5">
        <f>SUM('Program Attendance - Fall'!DF190:DI190,'Program Attendance - Fall'!DK190:DQ190,'Program Attendance - Fall'!DS190:DY190,'Program Attendance - Fall'!EA190:EG190,'Program Attendance - Fall'!EI190:EM190)</f>
        <v>0</v>
      </c>
      <c r="I190" s="5">
        <f>SUM('Program Attendance - Fall'!EN190:EO190,'Program Attendance - Fall'!EQ190:EW190,'Program Attendance - Fall'!EY190:FE190,'Program Attendance - Fall'!FG190:FM190,'Program Attendance - Fall'!FO190:FU190,'Program Attendance - Fall'!FW190)</f>
        <v>0</v>
      </c>
      <c r="J190" s="5">
        <f>SUM('Program Attendance - Fall'!FX190:GC190,'Program Attendance - Fall'!GE190:GK190,'Program Attendance - Fall'!GM190:GS190,'Program Attendance - Fall'!GU190:HA190,'Program Attendance - Fall'!HC190:HF190)</f>
        <v>0</v>
      </c>
      <c r="K190" s="6">
        <f t="shared" si="24"/>
        <v>0</v>
      </c>
      <c r="L190" s="11" t="str">
        <f t="shared" si="21"/>
        <v>30 Days or Less</v>
      </c>
      <c r="M190" s="5">
        <f>SUM('Program Attendance - Spring'!E190:G190,'Program Attendance - Spring'!I190:O190,'Program Attendance - Spring'!Q190:W190,'Program Attendance - Spring'!Y190:AE190,'Program Attendance - Spring'!AG190:AJ190)</f>
        <v>0</v>
      </c>
      <c r="N190" s="5">
        <f>SUM('Program Attendance - Spring'!AK190:AM190,'Program Attendance - Spring'!AO190:AU190,'Program Attendance - Spring'!AW190:BC190,'Program Attendance - Spring'!BE190:BK190,'Program Attendance - Spring'!BM190:BS190)</f>
        <v>0</v>
      </c>
      <c r="O190" s="5">
        <f>SUM('Program Attendance - Spring'!BU190:CA190,'Program Attendance - Spring'!CC190:CI190,'Program Attendance - Spring'!CK190:CQ190,'Program Attendance - Spring'!CS190:CY190,'Program Attendance - Spring'!DA190:DB190)</f>
        <v>0</v>
      </c>
      <c r="P190" s="5">
        <f>SUM('Program Attendance - Spring'!DC190:DG190,'Program Attendance - Spring'!DI190:DO190,'Program Attendance - Spring'!DQ190:DW190,'Program Attendance - Spring'!DY190:EE190,'Program Attendance - Spring'!EG190:EK190)</f>
        <v>0</v>
      </c>
      <c r="Q190" s="5">
        <f>SUM('Program Attendance - Spring'!EL190:EM190,'Program Attendance - Spring'!EO190:EU190,'Program Attendance - Spring'!EW190:FC190,'Program Attendance - Spring'!FE190:FK190,'Program Attendance - Spring'!FM190:FS190)</f>
        <v>0</v>
      </c>
      <c r="R190" s="5">
        <f>SUM('Program Attendance - Spring'!FU190:GA190,'Program Attendance - Spring'!GC190:GI190,'Program Attendance - Spring'!GK190:GQ190,'Program Attendance - Spring'!GS190:GY190,'Program Attendance - Spring'!HA190:HC190)</f>
        <v>0</v>
      </c>
      <c r="S190" s="6">
        <f t="shared" si="25"/>
        <v>0</v>
      </c>
      <c r="T190" s="6">
        <f t="shared" si="23"/>
        <v>0</v>
      </c>
      <c r="U190" s="11" t="str">
        <f t="shared" si="22"/>
        <v>30 Days or Less</v>
      </c>
    </row>
    <row r="191" spans="1:21" ht="16" x14ac:dyDescent="0.2">
      <c r="A191" s="10">
        <f>'Demographic Data'!A191</f>
        <v>0</v>
      </c>
      <c r="B191" s="5">
        <f>'Demographic Data'!B191</f>
        <v>0</v>
      </c>
      <c r="C191" s="36">
        <f>'Demographic Data'!C191</f>
        <v>0</v>
      </c>
      <c r="D191" s="5">
        <f>'Demographic Data'!D191</f>
        <v>0</v>
      </c>
      <c r="E191" s="5">
        <f>SUM('Program Attendance - Fall'!E191:I191,'Program Attendance - Fall'!K191:Q191,'Program Attendance - Fall'!S191:Y191,'Program Attendance - Fall'!AA191:AG191,'Program Attendance - Fall'!AI191:AM191)</f>
        <v>0</v>
      </c>
      <c r="F191" s="5">
        <f>SUM('Program Attendance - Fall'!AN191:AO191,'Program Attendance - Fall'!AQ191:AW191,'Program Attendance - Fall'!AY191:BE191,'Program Attendance - Fall'!BG191:BM191,'Program Attendance - Fall'!BO191:BU191)</f>
        <v>0</v>
      </c>
      <c r="G191" s="5">
        <f>SUM('Program Attendance - Fall'!BW191:CC191,'Program Attendance - Fall'!CE191:CK191,'Program Attendance - Fall'!CM191:CS191,'Program Attendance - Fall'!CU191:DA191,'Program Attendance - Fall'!DC191:DE191)</f>
        <v>0</v>
      </c>
      <c r="H191" s="5">
        <f>SUM('Program Attendance - Fall'!DF191:DI191,'Program Attendance - Fall'!DK191:DQ191,'Program Attendance - Fall'!DS191:DY191,'Program Attendance - Fall'!EA191:EG191,'Program Attendance - Fall'!EI191:EM191)</f>
        <v>0</v>
      </c>
      <c r="I191" s="5">
        <f>SUM('Program Attendance - Fall'!EN191:EO191,'Program Attendance - Fall'!EQ191:EW191,'Program Attendance - Fall'!EY191:FE191,'Program Attendance - Fall'!FG191:FM191,'Program Attendance - Fall'!FO191:FU191,'Program Attendance - Fall'!FW191)</f>
        <v>0</v>
      </c>
      <c r="J191" s="5">
        <f>SUM('Program Attendance - Fall'!FX191:GC191,'Program Attendance - Fall'!GE191:GK191,'Program Attendance - Fall'!GM191:GS191,'Program Attendance - Fall'!GU191:HA191,'Program Attendance - Fall'!HC191:HF191)</f>
        <v>0</v>
      </c>
      <c r="K191" s="6">
        <f t="shared" si="24"/>
        <v>0</v>
      </c>
      <c r="L191" s="11" t="str">
        <f t="shared" si="21"/>
        <v>30 Days or Less</v>
      </c>
      <c r="M191" s="5">
        <f>SUM('Program Attendance - Spring'!E191:G191,'Program Attendance - Spring'!I191:O191,'Program Attendance - Spring'!Q191:W191,'Program Attendance - Spring'!Y191:AE191,'Program Attendance - Spring'!AG191:AJ191)</f>
        <v>0</v>
      </c>
      <c r="N191" s="5">
        <f>SUM('Program Attendance - Spring'!AK191:AM191,'Program Attendance - Spring'!AO191:AU191,'Program Attendance - Spring'!AW191:BC191,'Program Attendance - Spring'!BE191:BK191,'Program Attendance - Spring'!BM191:BS191)</f>
        <v>0</v>
      </c>
      <c r="O191" s="5">
        <f>SUM('Program Attendance - Spring'!BU191:CA191,'Program Attendance - Spring'!CC191:CI191,'Program Attendance - Spring'!CK191:CQ191,'Program Attendance - Spring'!CS191:CY191,'Program Attendance - Spring'!DA191:DB191)</f>
        <v>0</v>
      </c>
      <c r="P191" s="5">
        <f>SUM('Program Attendance - Spring'!DC191:DG191,'Program Attendance - Spring'!DI191:DO191,'Program Attendance - Spring'!DQ191:DW191,'Program Attendance - Spring'!DY191:EE191,'Program Attendance - Spring'!EG191:EK191)</f>
        <v>0</v>
      </c>
      <c r="Q191" s="5">
        <f>SUM('Program Attendance - Spring'!EL191:EM191,'Program Attendance - Spring'!EO191:EU191,'Program Attendance - Spring'!EW191:FC191,'Program Attendance - Spring'!FE191:FK191,'Program Attendance - Spring'!FM191:FS191)</f>
        <v>0</v>
      </c>
      <c r="R191" s="5">
        <f>SUM('Program Attendance - Spring'!FU191:GA191,'Program Attendance - Spring'!GC191:GI191,'Program Attendance - Spring'!GK191:GQ191,'Program Attendance - Spring'!GS191:GY191,'Program Attendance - Spring'!HA191:HC191)</f>
        <v>0</v>
      </c>
      <c r="S191" s="6">
        <f t="shared" si="25"/>
        <v>0</v>
      </c>
      <c r="T191" s="6">
        <f t="shared" si="23"/>
        <v>0</v>
      </c>
      <c r="U191" s="11" t="str">
        <f t="shared" si="22"/>
        <v>30 Days or Less</v>
      </c>
    </row>
    <row r="192" spans="1:21" ht="16" x14ac:dyDescent="0.2">
      <c r="A192" s="10">
        <f>'Demographic Data'!A192</f>
        <v>0</v>
      </c>
      <c r="B192" s="5">
        <f>'Demographic Data'!B192</f>
        <v>0</v>
      </c>
      <c r="C192" s="36">
        <f>'Demographic Data'!C192</f>
        <v>0</v>
      </c>
      <c r="D192" s="5">
        <f>'Demographic Data'!D192</f>
        <v>0</v>
      </c>
      <c r="E192" s="5">
        <f>SUM('Program Attendance - Fall'!E192:I192,'Program Attendance - Fall'!K192:Q192,'Program Attendance - Fall'!S192:Y192,'Program Attendance - Fall'!AA192:AG192,'Program Attendance - Fall'!AI192:AM192)</f>
        <v>0</v>
      </c>
      <c r="F192" s="5">
        <f>SUM('Program Attendance - Fall'!AN192:AO192,'Program Attendance - Fall'!AQ192:AW192,'Program Attendance - Fall'!AY192:BE192,'Program Attendance - Fall'!BG192:BM192,'Program Attendance - Fall'!BO192:BU192)</f>
        <v>0</v>
      </c>
      <c r="G192" s="5">
        <f>SUM('Program Attendance - Fall'!BW192:CC192,'Program Attendance - Fall'!CE192:CK192,'Program Attendance - Fall'!CM192:CS192,'Program Attendance - Fall'!CU192:DA192,'Program Attendance - Fall'!DC192:DE192)</f>
        <v>0</v>
      </c>
      <c r="H192" s="5">
        <f>SUM('Program Attendance - Fall'!DF192:DI192,'Program Attendance - Fall'!DK192:DQ192,'Program Attendance - Fall'!DS192:DY192,'Program Attendance - Fall'!EA192:EG192,'Program Attendance - Fall'!EI192:EM192)</f>
        <v>0</v>
      </c>
      <c r="I192" s="5">
        <f>SUM('Program Attendance - Fall'!EN192:EO192,'Program Attendance - Fall'!EQ192:EW192,'Program Attendance - Fall'!EY192:FE192,'Program Attendance - Fall'!FG192:FM192,'Program Attendance - Fall'!FO192:FU192,'Program Attendance - Fall'!FW192)</f>
        <v>0</v>
      </c>
      <c r="J192" s="5">
        <f>SUM('Program Attendance - Fall'!FX192:GC192,'Program Attendance - Fall'!GE192:GK192,'Program Attendance - Fall'!GM192:GS192,'Program Attendance - Fall'!GU192:HA192,'Program Attendance - Fall'!HC192:HF192)</f>
        <v>0</v>
      </c>
      <c r="K192" s="6">
        <f t="shared" si="24"/>
        <v>0</v>
      </c>
      <c r="L192" s="11" t="str">
        <f t="shared" si="21"/>
        <v>30 Days or Less</v>
      </c>
      <c r="M192" s="5">
        <f>SUM('Program Attendance - Spring'!E192:G192,'Program Attendance - Spring'!I192:O192,'Program Attendance - Spring'!Q192:W192,'Program Attendance - Spring'!Y192:AE192,'Program Attendance - Spring'!AG192:AJ192)</f>
        <v>0</v>
      </c>
      <c r="N192" s="5">
        <f>SUM('Program Attendance - Spring'!AK192:AM192,'Program Attendance - Spring'!AO192:AU192,'Program Attendance - Spring'!AW192:BC192,'Program Attendance - Spring'!BE192:BK192,'Program Attendance - Spring'!BM192:BS192)</f>
        <v>0</v>
      </c>
      <c r="O192" s="5">
        <f>SUM('Program Attendance - Spring'!BU192:CA192,'Program Attendance - Spring'!CC192:CI192,'Program Attendance - Spring'!CK192:CQ192,'Program Attendance - Spring'!CS192:CY192,'Program Attendance - Spring'!DA192:DB192)</f>
        <v>0</v>
      </c>
      <c r="P192" s="5">
        <f>SUM('Program Attendance - Spring'!DC192:DG192,'Program Attendance - Spring'!DI192:DO192,'Program Attendance - Spring'!DQ192:DW192,'Program Attendance - Spring'!DY192:EE192,'Program Attendance - Spring'!EG192:EK192)</f>
        <v>0</v>
      </c>
      <c r="Q192" s="5">
        <f>SUM('Program Attendance - Spring'!EL192:EM192,'Program Attendance - Spring'!EO192:EU192,'Program Attendance - Spring'!EW192:FC192,'Program Attendance - Spring'!FE192:FK192,'Program Attendance - Spring'!FM192:FS192)</f>
        <v>0</v>
      </c>
      <c r="R192" s="5">
        <f>SUM('Program Attendance - Spring'!FU192:GA192,'Program Attendance - Spring'!GC192:GI192,'Program Attendance - Spring'!GK192:GQ192,'Program Attendance - Spring'!GS192:GY192,'Program Attendance - Spring'!HA192:HC192)</f>
        <v>0</v>
      </c>
      <c r="S192" s="6">
        <f t="shared" si="25"/>
        <v>0</v>
      </c>
      <c r="T192" s="6">
        <f t="shared" si="23"/>
        <v>0</v>
      </c>
      <c r="U192" s="11" t="str">
        <f t="shared" si="22"/>
        <v>30 Days or Less</v>
      </c>
    </row>
    <row r="193" spans="1:21" ht="16" x14ac:dyDescent="0.2">
      <c r="A193" s="10">
        <f>'Demographic Data'!A193</f>
        <v>0</v>
      </c>
      <c r="B193" s="5">
        <f>'Demographic Data'!B193</f>
        <v>0</v>
      </c>
      <c r="C193" s="36">
        <f>'Demographic Data'!C193</f>
        <v>0</v>
      </c>
      <c r="D193" s="5">
        <f>'Demographic Data'!D193</f>
        <v>0</v>
      </c>
      <c r="E193" s="5">
        <f>SUM('Program Attendance - Fall'!E193:I193,'Program Attendance - Fall'!K193:Q193,'Program Attendance - Fall'!S193:Y193,'Program Attendance - Fall'!AA193:AG193,'Program Attendance - Fall'!AI193:AM193)</f>
        <v>0</v>
      </c>
      <c r="F193" s="5">
        <f>SUM('Program Attendance - Fall'!AN193:AO193,'Program Attendance - Fall'!AQ193:AW193,'Program Attendance - Fall'!AY193:BE193,'Program Attendance - Fall'!BG193:BM193,'Program Attendance - Fall'!BO193:BU193)</f>
        <v>0</v>
      </c>
      <c r="G193" s="5">
        <f>SUM('Program Attendance - Fall'!BW193:CC193,'Program Attendance - Fall'!CE193:CK193,'Program Attendance - Fall'!CM193:CS193,'Program Attendance - Fall'!CU193:DA193,'Program Attendance - Fall'!DC193:DE193)</f>
        <v>0</v>
      </c>
      <c r="H193" s="5">
        <f>SUM('Program Attendance - Fall'!DF193:DI193,'Program Attendance - Fall'!DK193:DQ193,'Program Attendance - Fall'!DS193:DY193,'Program Attendance - Fall'!EA193:EG193,'Program Attendance - Fall'!EI193:EM193)</f>
        <v>0</v>
      </c>
      <c r="I193" s="5">
        <f>SUM('Program Attendance - Fall'!EN193:EO193,'Program Attendance - Fall'!EQ193:EW193,'Program Attendance - Fall'!EY193:FE193,'Program Attendance - Fall'!FG193:FM193,'Program Attendance - Fall'!FO193:FU193,'Program Attendance - Fall'!FW193)</f>
        <v>0</v>
      </c>
      <c r="J193" s="5">
        <f>SUM('Program Attendance - Fall'!FX193:GC193,'Program Attendance - Fall'!GE193:GK193,'Program Attendance - Fall'!GM193:GS193,'Program Attendance - Fall'!GU193:HA193,'Program Attendance - Fall'!HC193:HF193)</f>
        <v>0</v>
      </c>
      <c r="K193" s="6">
        <f t="shared" si="24"/>
        <v>0</v>
      </c>
      <c r="L193" s="11" t="str">
        <f t="shared" si="21"/>
        <v>30 Days or Less</v>
      </c>
      <c r="M193" s="5">
        <f>SUM('Program Attendance - Spring'!E193:G193,'Program Attendance - Spring'!I193:O193,'Program Attendance - Spring'!Q193:W193,'Program Attendance - Spring'!Y193:AE193,'Program Attendance - Spring'!AG193:AJ193)</f>
        <v>0</v>
      </c>
      <c r="N193" s="5">
        <f>SUM('Program Attendance - Spring'!AK193:AM193,'Program Attendance - Spring'!AO193:AU193,'Program Attendance - Spring'!AW193:BC193,'Program Attendance - Spring'!BE193:BK193,'Program Attendance - Spring'!BM193:BS193)</f>
        <v>0</v>
      </c>
      <c r="O193" s="5">
        <f>SUM('Program Attendance - Spring'!BU193:CA193,'Program Attendance - Spring'!CC193:CI193,'Program Attendance - Spring'!CK193:CQ193,'Program Attendance - Spring'!CS193:CY193,'Program Attendance - Spring'!DA193:DB193)</f>
        <v>0</v>
      </c>
      <c r="P193" s="5">
        <f>SUM('Program Attendance - Spring'!DC193:DG193,'Program Attendance - Spring'!DI193:DO193,'Program Attendance - Spring'!DQ193:DW193,'Program Attendance - Spring'!DY193:EE193,'Program Attendance - Spring'!EG193:EK193)</f>
        <v>0</v>
      </c>
      <c r="Q193" s="5">
        <f>SUM('Program Attendance - Spring'!EL193:EM193,'Program Attendance - Spring'!EO193:EU193,'Program Attendance - Spring'!EW193:FC193,'Program Attendance - Spring'!FE193:FK193,'Program Attendance - Spring'!FM193:FS193)</f>
        <v>0</v>
      </c>
      <c r="R193" s="5">
        <f>SUM('Program Attendance - Spring'!FU193:GA193,'Program Attendance - Spring'!GC193:GI193,'Program Attendance - Spring'!GK193:GQ193,'Program Attendance - Spring'!GS193:GY193,'Program Attendance - Spring'!HA193:HC193)</f>
        <v>0</v>
      </c>
      <c r="S193" s="6">
        <f t="shared" si="25"/>
        <v>0</v>
      </c>
      <c r="T193" s="6">
        <f t="shared" si="23"/>
        <v>0</v>
      </c>
      <c r="U193" s="11" t="str">
        <f t="shared" si="22"/>
        <v>30 Days or Less</v>
      </c>
    </row>
    <row r="194" spans="1:21" ht="16" x14ac:dyDescent="0.2">
      <c r="A194" s="10">
        <f>'Demographic Data'!A194</f>
        <v>0</v>
      </c>
      <c r="B194" s="5">
        <f>'Demographic Data'!B194</f>
        <v>0</v>
      </c>
      <c r="C194" s="36">
        <f>'Demographic Data'!C194</f>
        <v>0</v>
      </c>
      <c r="D194" s="5">
        <f>'Demographic Data'!D194</f>
        <v>0</v>
      </c>
      <c r="E194" s="5">
        <f>SUM('Program Attendance - Fall'!E194:I194,'Program Attendance - Fall'!K194:Q194,'Program Attendance - Fall'!S194:Y194,'Program Attendance - Fall'!AA194:AG194,'Program Attendance - Fall'!AI194:AM194)</f>
        <v>0</v>
      </c>
      <c r="F194" s="5">
        <f>SUM('Program Attendance - Fall'!AN194:AO194,'Program Attendance - Fall'!AQ194:AW194,'Program Attendance - Fall'!AY194:BE194,'Program Attendance - Fall'!BG194:BM194,'Program Attendance - Fall'!BO194:BU194)</f>
        <v>0</v>
      </c>
      <c r="G194" s="5">
        <f>SUM('Program Attendance - Fall'!BW194:CC194,'Program Attendance - Fall'!CE194:CK194,'Program Attendance - Fall'!CM194:CS194,'Program Attendance - Fall'!CU194:DA194,'Program Attendance - Fall'!DC194:DE194)</f>
        <v>0</v>
      </c>
      <c r="H194" s="5">
        <f>SUM('Program Attendance - Fall'!DF194:DI194,'Program Attendance - Fall'!DK194:DQ194,'Program Attendance - Fall'!DS194:DY194,'Program Attendance - Fall'!EA194:EG194,'Program Attendance - Fall'!EI194:EM194)</f>
        <v>0</v>
      </c>
      <c r="I194" s="5">
        <f>SUM('Program Attendance - Fall'!EN194:EO194,'Program Attendance - Fall'!EQ194:EW194,'Program Attendance - Fall'!EY194:FE194,'Program Attendance - Fall'!FG194:FM194,'Program Attendance - Fall'!FO194:FU194,'Program Attendance - Fall'!FW194)</f>
        <v>0</v>
      </c>
      <c r="J194" s="5">
        <f>SUM('Program Attendance - Fall'!FX194:GC194,'Program Attendance - Fall'!GE194:GK194,'Program Attendance - Fall'!GM194:GS194,'Program Attendance - Fall'!GU194:HA194,'Program Attendance - Fall'!HC194:HF194)</f>
        <v>0</v>
      </c>
      <c r="K194" s="6">
        <f t="shared" si="24"/>
        <v>0</v>
      </c>
      <c r="L194" s="11" t="str">
        <f t="shared" si="21"/>
        <v>30 Days or Less</v>
      </c>
      <c r="M194" s="5">
        <f>SUM('Program Attendance - Spring'!E194:G194,'Program Attendance - Spring'!I194:O194,'Program Attendance - Spring'!Q194:W194,'Program Attendance - Spring'!Y194:AE194,'Program Attendance - Spring'!AG194:AJ194)</f>
        <v>0</v>
      </c>
      <c r="N194" s="5">
        <f>SUM('Program Attendance - Spring'!AK194:AM194,'Program Attendance - Spring'!AO194:AU194,'Program Attendance - Spring'!AW194:BC194,'Program Attendance - Spring'!BE194:BK194,'Program Attendance - Spring'!BM194:BS194)</f>
        <v>0</v>
      </c>
      <c r="O194" s="5">
        <f>SUM('Program Attendance - Spring'!BU194:CA194,'Program Attendance - Spring'!CC194:CI194,'Program Attendance - Spring'!CK194:CQ194,'Program Attendance - Spring'!CS194:CY194,'Program Attendance - Spring'!DA194:DB194)</f>
        <v>0</v>
      </c>
      <c r="P194" s="5">
        <f>SUM('Program Attendance - Spring'!DC194:DG194,'Program Attendance - Spring'!DI194:DO194,'Program Attendance - Spring'!DQ194:DW194,'Program Attendance - Spring'!DY194:EE194,'Program Attendance - Spring'!EG194:EK194)</f>
        <v>0</v>
      </c>
      <c r="Q194" s="5">
        <f>SUM('Program Attendance - Spring'!EL194:EM194,'Program Attendance - Spring'!EO194:EU194,'Program Attendance - Spring'!EW194:FC194,'Program Attendance - Spring'!FE194:FK194,'Program Attendance - Spring'!FM194:FS194)</f>
        <v>0</v>
      </c>
      <c r="R194" s="5">
        <f>SUM('Program Attendance - Spring'!FU194:GA194,'Program Attendance - Spring'!GC194:GI194,'Program Attendance - Spring'!GK194:GQ194,'Program Attendance - Spring'!GS194:GY194,'Program Attendance - Spring'!HA194:HC194)</f>
        <v>0</v>
      </c>
      <c r="S194" s="6">
        <f t="shared" si="25"/>
        <v>0</v>
      </c>
      <c r="T194" s="6">
        <f t="shared" ref="T194:T201" si="26">SUM(K194,S194)</f>
        <v>0</v>
      </c>
      <c r="U194" s="11" t="str">
        <f t="shared" si="22"/>
        <v>30 Days or Less</v>
      </c>
    </row>
    <row r="195" spans="1:21" ht="16" x14ac:dyDescent="0.2">
      <c r="A195" s="10">
        <f>'Demographic Data'!A195</f>
        <v>0</v>
      </c>
      <c r="B195" s="5">
        <f>'Demographic Data'!B195</f>
        <v>0</v>
      </c>
      <c r="C195" s="36">
        <f>'Demographic Data'!C195</f>
        <v>0</v>
      </c>
      <c r="D195" s="5">
        <f>'Demographic Data'!D195</f>
        <v>0</v>
      </c>
      <c r="E195" s="5">
        <f>SUM('Program Attendance - Fall'!E195:I195,'Program Attendance - Fall'!K195:Q195,'Program Attendance - Fall'!S195:Y195,'Program Attendance - Fall'!AA195:AG195,'Program Attendance - Fall'!AI195:AM195)</f>
        <v>0</v>
      </c>
      <c r="F195" s="5">
        <f>SUM('Program Attendance - Fall'!AN195:AO195,'Program Attendance - Fall'!AQ195:AW195,'Program Attendance - Fall'!AY195:BE195,'Program Attendance - Fall'!BG195:BM195,'Program Attendance - Fall'!BO195:BU195)</f>
        <v>0</v>
      </c>
      <c r="G195" s="5">
        <f>SUM('Program Attendance - Fall'!BW195:CC195,'Program Attendance - Fall'!CE195:CK195,'Program Attendance - Fall'!CM195:CS195,'Program Attendance - Fall'!CU195:DA195,'Program Attendance - Fall'!DC195:DE195)</f>
        <v>0</v>
      </c>
      <c r="H195" s="5">
        <f>SUM('Program Attendance - Fall'!DF195:DI195,'Program Attendance - Fall'!DK195:DQ195,'Program Attendance - Fall'!DS195:DY195,'Program Attendance - Fall'!EA195:EG195,'Program Attendance - Fall'!EI195:EM195)</f>
        <v>0</v>
      </c>
      <c r="I195" s="5">
        <f>SUM('Program Attendance - Fall'!EN195:EO195,'Program Attendance - Fall'!EQ195:EW195,'Program Attendance - Fall'!EY195:FE195,'Program Attendance - Fall'!FG195:FM195,'Program Attendance - Fall'!FO195:FU195,'Program Attendance - Fall'!FW195)</f>
        <v>0</v>
      </c>
      <c r="J195" s="5">
        <f>SUM('Program Attendance - Fall'!FX195:GC195,'Program Attendance - Fall'!GE195:GK195,'Program Attendance - Fall'!GM195:GS195,'Program Attendance - Fall'!GU195:HA195,'Program Attendance - Fall'!HC195:HF195)</f>
        <v>0</v>
      </c>
      <c r="K195" s="6">
        <f t="shared" si="24"/>
        <v>0</v>
      </c>
      <c r="L195" s="11" t="str">
        <f t="shared" ref="L195:L201" si="27">IF(AND(K195&gt;=0, K195&lt;30), "30 Days or Less", "") &amp; IF(AND(K195&gt;=30, K195&lt;60), "30 - 59 Days", "") &amp; IF(AND(K195&gt;=60, K195&lt;90), "60 - 89 Days", "") &amp; IF(AND(K195&gt;=90), "90 Days or More", "")</f>
        <v>30 Days or Less</v>
      </c>
      <c r="M195" s="5">
        <f>SUM('Program Attendance - Spring'!E195:G195,'Program Attendance - Spring'!I195:O195,'Program Attendance - Spring'!Q195:W195,'Program Attendance - Spring'!Y195:AE195,'Program Attendance - Spring'!AG195:AJ195)</f>
        <v>0</v>
      </c>
      <c r="N195" s="5">
        <f>SUM('Program Attendance - Spring'!AK195:AM195,'Program Attendance - Spring'!AO195:AU195,'Program Attendance - Spring'!AW195:BC195,'Program Attendance - Spring'!BE195:BK195,'Program Attendance - Spring'!BM195:BS195)</f>
        <v>0</v>
      </c>
      <c r="O195" s="5">
        <f>SUM('Program Attendance - Spring'!BU195:CA195,'Program Attendance - Spring'!CC195:CI195,'Program Attendance - Spring'!CK195:CQ195,'Program Attendance - Spring'!CS195:CY195,'Program Attendance - Spring'!DA195:DB195)</f>
        <v>0</v>
      </c>
      <c r="P195" s="5">
        <f>SUM('Program Attendance - Spring'!DC195:DG195,'Program Attendance - Spring'!DI195:DO195,'Program Attendance - Spring'!DQ195:DW195,'Program Attendance - Spring'!DY195:EE195,'Program Attendance - Spring'!EG195:EK195)</f>
        <v>0</v>
      </c>
      <c r="Q195" s="5">
        <f>SUM('Program Attendance - Spring'!EL195:EM195,'Program Attendance - Spring'!EO195:EU195,'Program Attendance - Spring'!EW195:FC195,'Program Attendance - Spring'!FE195:FK195,'Program Attendance - Spring'!FM195:FS195)</f>
        <v>0</v>
      </c>
      <c r="R195" s="5">
        <f>SUM('Program Attendance - Spring'!FU195:GA195,'Program Attendance - Spring'!GC195:GI195,'Program Attendance - Spring'!GK195:GQ195,'Program Attendance - Spring'!GS195:GY195,'Program Attendance - Spring'!HA195:HC195)</f>
        <v>0</v>
      </c>
      <c r="S195" s="6">
        <f t="shared" si="25"/>
        <v>0</v>
      </c>
      <c r="T195" s="6">
        <f t="shared" si="26"/>
        <v>0</v>
      </c>
      <c r="U195" s="11" t="str">
        <f t="shared" ref="U195:U201" si="28">IF(AND(T195&gt;=0, T195&lt;30), "30 Days or Less", "") &amp; IF(AND(T195&gt;=30, T195&lt;60), "30 - 59 Days", "") &amp; IF(AND(T195&gt;=60, T195&lt;90), "60 - 89 Days", "") &amp; IF(AND(T195&gt;=90), "90 Days Or More", "")</f>
        <v>30 Days or Less</v>
      </c>
    </row>
    <row r="196" spans="1:21" ht="16" x14ac:dyDescent="0.2">
      <c r="A196" s="10">
        <f>'Demographic Data'!A196</f>
        <v>0</v>
      </c>
      <c r="B196" s="5">
        <f>'Demographic Data'!B196</f>
        <v>0</v>
      </c>
      <c r="C196" s="36">
        <f>'Demographic Data'!C196</f>
        <v>0</v>
      </c>
      <c r="D196" s="5">
        <f>'Demographic Data'!D196</f>
        <v>0</v>
      </c>
      <c r="E196" s="5">
        <f>SUM('Program Attendance - Fall'!E196:I196,'Program Attendance - Fall'!K196:Q196,'Program Attendance - Fall'!S196:Y196,'Program Attendance - Fall'!AA196:AG196,'Program Attendance - Fall'!AI196:AM196)</f>
        <v>0</v>
      </c>
      <c r="F196" s="5">
        <f>SUM('Program Attendance - Fall'!AN196:AO196,'Program Attendance - Fall'!AQ196:AW196,'Program Attendance - Fall'!AY196:BE196,'Program Attendance - Fall'!BG196:BM196,'Program Attendance - Fall'!BO196:BU196)</f>
        <v>0</v>
      </c>
      <c r="G196" s="5">
        <f>SUM('Program Attendance - Fall'!BW196:CC196,'Program Attendance - Fall'!CE196:CK196,'Program Attendance - Fall'!CM196:CS196,'Program Attendance - Fall'!CU196:DA196,'Program Attendance - Fall'!DC196:DE196)</f>
        <v>0</v>
      </c>
      <c r="H196" s="5">
        <f>SUM('Program Attendance - Fall'!DF196:DI196,'Program Attendance - Fall'!DK196:DQ196,'Program Attendance - Fall'!DS196:DY196,'Program Attendance - Fall'!EA196:EG196,'Program Attendance - Fall'!EI196:EM196)</f>
        <v>0</v>
      </c>
      <c r="I196" s="5">
        <f>SUM('Program Attendance - Fall'!EN196:EO196,'Program Attendance - Fall'!EQ196:EW196,'Program Attendance - Fall'!EY196:FE196,'Program Attendance - Fall'!FG196:FM196,'Program Attendance - Fall'!FO196:FU196,'Program Attendance - Fall'!FW196)</f>
        <v>0</v>
      </c>
      <c r="J196" s="5">
        <f>SUM('Program Attendance - Fall'!FX196:GC196,'Program Attendance - Fall'!GE196:GK196,'Program Attendance - Fall'!GM196:GS196,'Program Attendance - Fall'!GU196:HA196,'Program Attendance - Fall'!HC196:HF196)</f>
        <v>0</v>
      </c>
      <c r="K196" s="6">
        <f t="shared" si="24"/>
        <v>0</v>
      </c>
      <c r="L196" s="11" t="str">
        <f t="shared" si="27"/>
        <v>30 Days or Less</v>
      </c>
      <c r="M196" s="5">
        <f>SUM('Program Attendance - Spring'!E196:G196,'Program Attendance - Spring'!I196:O196,'Program Attendance - Spring'!Q196:W196,'Program Attendance - Spring'!Y196:AE196,'Program Attendance - Spring'!AG196:AJ196)</f>
        <v>0</v>
      </c>
      <c r="N196" s="5">
        <f>SUM('Program Attendance - Spring'!AK196:AM196,'Program Attendance - Spring'!AO196:AU196,'Program Attendance - Spring'!AW196:BC196,'Program Attendance - Spring'!BE196:BK196,'Program Attendance - Spring'!BM196:BS196)</f>
        <v>0</v>
      </c>
      <c r="O196" s="5">
        <f>SUM('Program Attendance - Spring'!BU196:CA196,'Program Attendance - Spring'!CC196:CI196,'Program Attendance - Spring'!CK196:CQ196,'Program Attendance - Spring'!CS196:CY196,'Program Attendance - Spring'!DA196:DB196)</f>
        <v>0</v>
      </c>
      <c r="P196" s="5">
        <f>SUM('Program Attendance - Spring'!DC196:DG196,'Program Attendance - Spring'!DI196:DO196,'Program Attendance - Spring'!DQ196:DW196,'Program Attendance - Spring'!DY196:EE196,'Program Attendance - Spring'!EG196:EK196)</f>
        <v>0</v>
      </c>
      <c r="Q196" s="5">
        <f>SUM('Program Attendance - Spring'!EL196:EM196,'Program Attendance - Spring'!EO196:EU196,'Program Attendance - Spring'!EW196:FC196,'Program Attendance - Spring'!FE196:FK196,'Program Attendance - Spring'!FM196:FS196)</f>
        <v>0</v>
      </c>
      <c r="R196" s="5">
        <f>SUM('Program Attendance - Spring'!FU196:GA196,'Program Attendance - Spring'!GC196:GI196,'Program Attendance - Spring'!GK196:GQ196,'Program Attendance - Spring'!GS196:GY196,'Program Attendance - Spring'!HA196:HC196)</f>
        <v>0</v>
      </c>
      <c r="S196" s="6">
        <f t="shared" si="25"/>
        <v>0</v>
      </c>
      <c r="T196" s="6">
        <f t="shared" si="26"/>
        <v>0</v>
      </c>
      <c r="U196" s="11" t="str">
        <f t="shared" si="28"/>
        <v>30 Days or Less</v>
      </c>
    </row>
    <row r="197" spans="1:21" ht="16" x14ac:dyDescent="0.2">
      <c r="A197" s="10">
        <f>'Demographic Data'!A197</f>
        <v>0</v>
      </c>
      <c r="B197" s="5">
        <f>'Demographic Data'!B197</f>
        <v>0</v>
      </c>
      <c r="C197" s="36">
        <f>'Demographic Data'!C197</f>
        <v>0</v>
      </c>
      <c r="D197" s="5">
        <f>'Demographic Data'!D197</f>
        <v>0</v>
      </c>
      <c r="E197" s="5">
        <f>SUM('Program Attendance - Fall'!E197:I197,'Program Attendance - Fall'!K197:Q197,'Program Attendance - Fall'!S197:Y197,'Program Attendance - Fall'!AA197:AG197,'Program Attendance - Fall'!AI197:AM197)</f>
        <v>0</v>
      </c>
      <c r="F197" s="5">
        <f>SUM('Program Attendance - Fall'!AN197:AO197,'Program Attendance - Fall'!AQ197:AW197,'Program Attendance - Fall'!AY197:BE197,'Program Attendance - Fall'!BG197:BM197,'Program Attendance - Fall'!BO197:BU197)</f>
        <v>0</v>
      </c>
      <c r="G197" s="5">
        <f>SUM('Program Attendance - Fall'!BW197:CC197,'Program Attendance - Fall'!CE197:CK197,'Program Attendance - Fall'!CM197:CS197,'Program Attendance - Fall'!CU197:DA197,'Program Attendance - Fall'!DC197:DE197)</f>
        <v>0</v>
      </c>
      <c r="H197" s="5">
        <f>SUM('Program Attendance - Fall'!DF197:DI197,'Program Attendance - Fall'!DK197:DQ197,'Program Attendance - Fall'!DS197:DY197,'Program Attendance - Fall'!EA197:EG197,'Program Attendance - Fall'!EI197:EM197)</f>
        <v>0</v>
      </c>
      <c r="I197" s="5">
        <f>SUM('Program Attendance - Fall'!EN197:EO197,'Program Attendance - Fall'!EQ197:EW197,'Program Attendance - Fall'!EY197:FE197,'Program Attendance - Fall'!FG197:FM197,'Program Attendance - Fall'!FO197:FU197,'Program Attendance - Fall'!FW197)</f>
        <v>0</v>
      </c>
      <c r="J197" s="5">
        <f>SUM('Program Attendance - Fall'!FX197:GC197,'Program Attendance - Fall'!GE197:GK197,'Program Attendance - Fall'!GM197:GS197,'Program Attendance - Fall'!GU197:HA197,'Program Attendance - Fall'!HC197:HF197)</f>
        <v>0</v>
      </c>
      <c r="K197" s="6">
        <f t="shared" si="24"/>
        <v>0</v>
      </c>
      <c r="L197" s="11" t="str">
        <f t="shared" si="27"/>
        <v>30 Days or Less</v>
      </c>
      <c r="M197" s="5">
        <f>SUM('Program Attendance - Spring'!E197:G197,'Program Attendance - Spring'!I197:O197,'Program Attendance - Spring'!Q197:W197,'Program Attendance - Spring'!Y197:AE197,'Program Attendance - Spring'!AG197:AJ197)</f>
        <v>0</v>
      </c>
      <c r="N197" s="5">
        <f>SUM('Program Attendance - Spring'!AK197:AM197,'Program Attendance - Spring'!AO197:AU197,'Program Attendance - Spring'!AW197:BC197,'Program Attendance - Spring'!BE197:BK197,'Program Attendance - Spring'!BM197:BS197)</f>
        <v>0</v>
      </c>
      <c r="O197" s="5">
        <f>SUM('Program Attendance - Spring'!BU197:CA197,'Program Attendance - Spring'!CC197:CI197,'Program Attendance - Spring'!CK197:CQ197,'Program Attendance - Spring'!CS197:CY197,'Program Attendance - Spring'!DA197:DB197)</f>
        <v>0</v>
      </c>
      <c r="P197" s="5">
        <f>SUM('Program Attendance - Spring'!DC197:DG197,'Program Attendance - Spring'!DI197:DO197,'Program Attendance - Spring'!DQ197:DW197,'Program Attendance - Spring'!DY197:EE197,'Program Attendance - Spring'!EG197:EK197)</f>
        <v>0</v>
      </c>
      <c r="Q197" s="5">
        <f>SUM('Program Attendance - Spring'!EL197:EM197,'Program Attendance - Spring'!EO197:EU197,'Program Attendance - Spring'!EW197:FC197,'Program Attendance - Spring'!FE197:FK197,'Program Attendance - Spring'!FM197:FS197)</f>
        <v>0</v>
      </c>
      <c r="R197" s="5">
        <f>SUM('Program Attendance - Spring'!FU197:GA197,'Program Attendance - Spring'!GC197:GI197,'Program Attendance - Spring'!GK197:GQ197,'Program Attendance - Spring'!GS197:GY197,'Program Attendance - Spring'!HA197:HC197)</f>
        <v>0</v>
      </c>
      <c r="S197" s="6">
        <f t="shared" si="25"/>
        <v>0</v>
      </c>
      <c r="T197" s="6">
        <f t="shared" si="26"/>
        <v>0</v>
      </c>
      <c r="U197" s="11" t="str">
        <f t="shared" si="28"/>
        <v>30 Days or Less</v>
      </c>
    </row>
    <row r="198" spans="1:21" ht="16" x14ac:dyDescent="0.2">
      <c r="A198" s="10">
        <f>'Demographic Data'!A198</f>
        <v>0</v>
      </c>
      <c r="B198" s="5">
        <f>'Demographic Data'!B198</f>
        <v>0</v>
      </c>
      <c r="C198" s="36">
        <f>'Demographic Data'!C198</f>
        <v>0</v>
      </c>
      <c r="D198" s="5">
        <f>'Demographic Data'!D198</f>
        <v>0</v>
      </c>
      <c r="E198" s="5">
        <f>SUM('Program Attendance - Fall'!E198:I198,'Program Attendance - Fall'!K198:Q198,'Program Attendance - Fall'!S198:Y198,'Program Attendance - Fall'!AA198:AG198,'Program Attendance - Fall'!AI198:AM198)</f>
        <v>0</v>
      </c>
      <c r="F198" s="5">
        <f>SUM('Program Attendance - Fall'!AN198:AO198,'Program Attendance - Fall'!AQ198:AW198,'Program Attendance - Fall'!AY198:BE198,'Program Attendance - Fall'!BG198:BM198,'Program Attendance - Fall'!BO198:BU198)</f>
        <v>0</v>
      </c>
      <c r="G198" s="5">
        <f>SUM('Program Attendance - Fall'!BW198:CC198,'Program Attendance - Fall'!CE198:CK198,'Program Attendance - Fall'!CM198:CS198,'Program Attendance - Fall'!CU198:DA198,'Program Attendance - Fall'!DC198:DE198)</f>
        <v>0</v>
      </c>
      <c r="H198" s="5">
        <f>SUM('Program Attendance - Fall'!DF198:DI198,'Program Attendance - Fall'!DK198:DQ198,'Program Attendance - Fall'!DS198:DY198,'Program Attendance - Fall'!EA198:EG198,'Program Attendance - Fall'!EI198:EM198)</f>
        <v>0</v>
      </c>
      <c r="I198" s="5">
        <f>SUM('Program Attendance - Fall'!EN198:EO198,'Program Attendance - Fall'!EQ198:EW198,'Program Attendance - Fall'!EY198:FE198,'Program Attendance - Fall'!FG198:FM198,'Program Attendance - Fall'!FO198:FU198,'Program Attendance - Fall'!FW198)</f>
        <v>0</v>
      </c>
      <c r="J198" s="5">
        <f>SUM('Program Attendance - Fall'!FX198:GC198,'Program Attendance - Fall'!GE198:GK198,'Program Attendance - Fall'!GM198:GS198,'Program Attendance - Fall'!GU198:HA198,'Program Attendance - Fall'!HC198:HF198)</f>
        <v>0</v>
      </c>
      <c r="K198" s="6">
        <f t="shared" si="24"/>
        <v>0</v>
      </c>
      <c r="L198" s="11" t="str">
        <f t="shared" si="27"/>
        <v>30 Days or Less</v>
      </c>
      <c r="M198" s="5">
        <f>SUM('Program Attendance - Spring'!E198:G198,'Program Attendance - Spring'!I198:O198,'Program Attendance - Spring'!Q198:W198,'Program Attendance - Spring'!Y198:AE198,'Program Attendance - Spring'!AG198:AJ198)</f>
        <v>0</v>
      </c>
      <c r="N198" s="5">
        <f>SUM('Program Attendance - Spring'!AK198:AM198,'Program Attendance - Spring'!AO198:AU198,'Program Attendance - Spring'!AW198:BC198,'Program Attendance - Spring'!BE198:BK198,'Program Attendance - Spring'!BM198:BS198)</f>
        <v>0</v>
      </c>
      <c r="O198" s="5">
        <f>SUM('Program Attendance - Spring'!BU198:CA198,'Program Attendance - Spring'!CC198:CI198,'Program Attendance - Spring'!CK198:CQ198,'Program Attendance - Spring'!CS198:CY198,'Program Attendance - Spring'!DA198:DB198)</f>
        <v>0</v>
      </c>
      <c r="P198" s="5">
        <f>SUM('Program Attendance - Spring'!DC198:DG198,'Program Attendance - Spring'!DI198:DO198,'Program Attendance - Spring'!DQ198:DW198,'Program Attendance - Spring'!DY198:EE198,'Program Attendance - Spring'!EG198:EK198)</f>
        <v>0</v>
      </c>
      <c r="Q198" s="5">
        <f>SUM('Program Attendance - Spring'!EL198:EM198,'Program Attendance - Spring'!EO198:EU198,'Program Attendance - Spring'!EW198:FC198,'Program Attendance - Spring'!FE198:FK198,'Program Attendance - Spring'!FM198:FS198)</f>
        <v>0</v>
      </c>
      <c r="R198" s="5">
        <f>SUM('Program Attendance - Spring'!FU198:GA198,'Program Attendance - Spring'!GC198:GI198,'Program Attendance - Spring'!GK198:GQ198,'Program Attendance - Spring'!GS198:GY198,'Program Attendance - Spring'!HA198:HC198)</f>
        <v>0</v>
      </c>
      <c r="S198" s="6">
        <f t="shared" si="25"/>
        <v>0</v>
      </c>
      <c r="T198" s="6">
        <f t="shared" si="26"/>
        <v>0</v>
      </c>
      <c r="U198" s="11" t="str">
        <f t="shared" si="28"/>
        <v>30 Days or Less</v>
      </c>
    </row>
    <row r="199" spans="1:21" ht="16" x14ac:dyDescent="0.2">
      <c r="A199" s="10">
        <f>'Demographic Data'!A199</f>
        <v>0</v>
      </c>
      <c r="B199" s="5">
        <f>'Demographic Data'!B199</f>
        <v>0</v>
      </c>
      <c r="C199" s="36">
        <f>'Demographic Data'!C199</f>
        <v>0</v>
      </c>
      <c r="D199" s="5">
        <f>'Demographic Data'!D199</f>
        <v>0</v>
      </c>
      <c r="E199" s="5">
        <f>SUM('Program Attendance - Fall'!E199:I199,'Program Attendance - Fall'!K199:Q199,'Program Attendance - Fall'!S199:Y199,'Program Attendance - Fall'!AA199:AG199,'Program Attendance - Fall'!AI199:AM199)</f>
        <v>0</v>
      </c>
      <c r="F199" s="5">
        <f>SUM('Program Attendance - Fall'!AN199:AO199,'Program Attendance - Fall'!AQ199:AW199,'Program Attendance - Fall'!AY199:BE199,'Program Attendance - Fall'!BG199:BM199,'Program Attendance - Fall'!BO199:BU199)</f>
        <v>0</v>
      </c>
      <c r="G199" s="5">
        <f>SUM('Program Attendance - Fall'!BW199:CC199,'Program Attendance - Fall'!CE199:CK199,'Program Attendance - Fall'!CM199:CS199,'Program Attendance - Fall'!CU199:DA199,'Program Attendance - Fall'!DC199:DE199)</f>
        <v>0</v>
      </c>
      <c r="H199" s="5">
        <f>SUM('Program Attendance - Fall'!DF199:DI199,'Program Attendance - Fall'!DK199:DQ199,'Program Attendance - Fall'!DS199:DY199,'Program Attendance - Fall'!EA199:EG199,'Program Attendance - Fall'!EI199:EM199)</f>
        <v>0</v>
      </c>
      <c r="I199" s="5">
        <f>SUM('Program Attendance - Fall'!EN199:EO199,'Program Attendance - Fall'!EQ199:EW199,'Program Attendance - Fall'!EY199:FE199,'Program Attendance - Fall'!FG199:FM199,'Program Attendance - Fall'!FO199:FU199,'Program Attendance - Fall'!FW199)</f>
        <v>0</v>
      </c>
      <c r="J199" s="5">
        <f>SUM('Program Attendance - Fall'!FX199:GC199,'Program Attendance - Fall'!GE199:GK199,'Program Attendance - Fall'!GM199:GS199,'Program Attendance - Fall'!GU199:HA199,'Program Attendance - Fall'!HC199:HF199)</f>
        <v>0</v>
      </c>
      <c r="K199" s="6">
        <f t="shared" si="24"/>
        <v>0</v>
      </c>
      <c r="L199" s="11" t="str">
        <f t="shared" si="27"/>
        <v>30 Days or Less</v>
      </c>
      <c r="M199" s="5">
        <f>SUM('Program Attendance - Spring'!E199:G199,'Program Attendance - Spring'!I199:O199,'Program Attendance - Spring'!Q199:W199,'Program Attendance - Spring'!Y199:AE199,'Program Attendance - Spring'!AG199:AJ199)</f>
        <v>0</v>
      </c>
      <c r="N199" s="5">
        <f>SUM('Program Attendance - Spring'!AK199:AM199,'Program Attendance - Spring'!AO199:AU199,'Program Attendance - Spring'!AW199:BC199,'Program Attendance - Spring'!BE199:BK199,'Program Attendance - Spring'!BM199:BS199)</f>
        <v>0</v>
      </c>
      <c r="O199" s="5">
        <f>SUM('Program Attendance - Spring'!BU199:CA199,'Program Attendance - Spring'!CC199:CI199,'Program Attendance - Spring'!CK199:CQ199,'Program Attendance - Spring'!CS199:CY199,'Program Attendance - Spring'!DA199:DB199)</f>
        <v>0</v>
      </c>
      <c r="P199" s="5">
        <f>SUM('Program Attendance - Spring'!DC199:DG199,'Program Attendance - Spring'!DI199:DO199,'Program Attendance - Spring'!DQ199:DW199,'Program Attendance - Spring'!DY199:EE199,'Program Attendance - Spring'!EG199:EK199)</f>
        <v>0</v>
      </c>
      <c r="Q199" s="5">
        <f>SUM('Program Attendance - Spring'!EL199:EM199,'Program Attendance - Spring'!EO199:EU199,'Program Attendance - Spring'!EW199:FC199,'Program Attendance - Spring'!FE199:FK199,'Program Attendance - Spring'!FM199:FS199)</f>
        <v>0</v>
      </c>
      <c r="R199" s="5">
        <f>SUM('Program Attendance - Spring'!FU199:GA199,'Program Attendance - Spring'!GC199:GI199,'Program Attendance - Spring'!GK199:GQ199,'Program Attendance - Spring'!GS199:GY199,'Program Attendance - Spring'!HA199:HC199)</f>
        <v>0</v>
      </c>
      <c r="S199" s="6">
        <f t="shared" si="25"/>
        <v>0</v>
      </c>
      <c r="T199" s="6">
        <f t="shared" si="26"/>
        <v>0</v>
      </c>
      <c r="U199" s="11" t="str">
        <f t="shared" si="28"/>
        <v>30 Days or Less</v>
      </c>
    </row>
    <row r="200" spans="1:21" ht="16" x14ac:dyDescent="0.2">
      <c r="A200" s="10">
        <f>'Demographic Data'!A200</f>
        <v>0</v>
      </c>
      <c r="B200" s="5">
        <f>'Demographic Data'!B200</f>
        <v>0</v>
      </c>
      <c r="C200" s="36">
        <f>'Demographic Data'!C200</f>
        <v>0</v>
      </c>
      <c r="D200" s="5">
        <f>'Demographic Data'!D200</f>
        <v>0</v>
      </c>
      <c r="E200" s="5">
        <f>SUM('Program Attendance - Fall'!E200:I200,'Program Attendance - Fall'!K200:Q200,'Program Attendance - Fall'!S200:Y200,'Program Attendance - Fall'!AA200:AG200,'Program Attendance - Fall'!AI200:AM200)</f>
        <v>0</v>
      </c>
      <c r="F200" s="5">
        <f>SUM('Program Attendance - Fall'!AN200:AO200,'Program Attendance - Fall'!AQ200:AW200,'Program Attendance - Fall'!AY200:BE200,'Program Attendance - Fall'!BG200:BM200,'Program Attendance - Fall'!BO200:BU200)</f>
        <v>0</v>
      </c>
      <c r="G200" s="5">
        <f>SUM('Program Attendance - Fall'!BW200:CC200,'Program Attendance - Fall'!CE200:CK200,'Program Attendance - Fall'!CM200:CS200,'Program Attendance - Fall'!CU200:DA200,'Program Attendance - Fall'!DC200:DE200)</f>
        <v>0</v>
      </c>
      <c r="H200" s="5">
        <f>SUM('Program Attendance - Fall'!DF200:DI200,'Program Attendance - Fall'!DK200:DQ200,'Program Attendance - Fall'!DS200:DY200,'Program Attendance - Fall'!EA200:EG200,'Program Attendance - Fall'!EI200:EM200)</f>
        <v>0</v>
      </c>
      <c r="I200" s="5">
        <f>SUM('Program Attendance - Fall'!EN200:EO200,'Program Attendance - Fall'!EQ200:EW200,'Program Attendance - Fall'!EY200:FE200,'Program Attendance - Fall'!FG200:FM200,'Program Attendance - Fall'!FO200:FU200,'Program Attendance - Fall'!FW200)</f>
        <v>0</v>
      </c>
      <c r="J200" s="5">
        <f>SUM('Program Attendance - Fall'!FX200:GC200,'Program Attendance - Fall'!GE200:GK200,'Program Attendance - Fall'!GM200:GS200,'Program Attendance - Fall'!GU200:HA200,'Program Attendance - Fall'!HC200:HF200)</f>
        <v>0</v>
      </c>
      <c r="K200" s="6">
        <f t="shared" si="24"/>
        <v>0</v>
      </c>
      <c r="L200" s="11" t="str">
        <f t="shared" si="27"/>
        <v>30 Days or Less</v>
      </c>
      <c r="M200" s="5">
        <f>SUM('Program Attendance - Spring'!E200:G200,'Program Attendance - Spring'!I200:O200,'Program Attendance - Spring'!Q200:W200,'Program Attendance - Spring'!Y200:AE200,'Program Attendance - Spring'!AG200:AJ200)</f>
        <v>0</v>
      </c>
      <c r="N200" s="5">
        <f>SUM('Program Attendance - Spring'!AK200:AM200,'Program Attendance - Spring'!AO200:AU200,'Program Attendance - Spring'!AW200:BC200,'Program Attendance - Spring'!BE200:BK200,'Program Attendance - Spring'!BM200:BS200)</f>
        <v>0</v>
      </c>
      <c r="O200" s="5">
        <f>SUM('Program Attendance - Spring'!BU200:CA200,'Program Attendance - Spring'!CC200:CI200,'Program Attendance - Spring'!CK200:CQ200,'Program Attendance - Spring'!CS200:CY200,'Program Attendance - Spring'!DA200:DB200)</f>
        <v>0</v>
      </c>
      <c r="P200" s="5">
        <f>SUM('Program Attendance - Spring'!DC200:DG200,'Program Attendance - Spring'!DI200:DO200,'Program Attendance - Spring'!DQ200:DW200,'Program Attendance - Spring'!DY200:EE200,'Program Attendance - Spring'!EG200:EK200)</f>
        <v>0</v>
      </c>
      <c r="Q200" s="5">
        <f>SUM('Program Attendance - Spring'!EL200:EM200,'Program Attendance - Spring'!EO200:EU200,'Program Attendance - Spring'!EW200:FC200,'Program Attendance - Spring'!FE200:FK200,'Program Attendance - Spring'!FM200:FS200)</f>
        <v>0</v>
      </c>
      <c r="R200" s="5">
        <f>SUM('Program Attendance - Spring'!FU200:GA200,'Program Attendance - Spring'!GC200:GI200,'Program Attendance - Spring'!GK200:GQ200,'Program Attendance - Spring'!GS200:GY200,'Program Attendance - Spring'!HA200:HC200)</f>
        <v>0</v>
      </c>
      <c r="S200" s="6">
        <f t="shared" si="25"/>
        <v>0</v>
      </c>
      <c r="T200" s="6">
        <f t="shared" si="26"/>
        <v>0</v>
      </c>
      <c r="U200" s="11" t="str">
        <f t="shared" si="28"/>
        <v>30 Days or Less</v>
      </c>
    </row>
    <row r="201" spans="1:21" ht="16" x14ac:dyDescent="0.2">
      <c r="A201" s="10">
        <f>'Demographic Data'!A201</f>
        <v>0</v>
      </c>
      <c r="B201" s="5">
        <f>'Demographic Data'!B201</f>
        <v>0</v>
      </c>
      <c r="C201" s="36">
        <f>'Demographic Data'!C201</f>
        <v>0</v>
      </c>
      <c r="D201" s="5">
        <f>'Demographic Data'!D201</f>
        <v>0</v>
      </c>
      <c r="E201" s="5">
        <f>SUM('Program Attendance - Fall'!E201:I201,'Program Attendance - Fall'!K201:Q201,'Program Attendance - Fall'!S201:Y201,'Program Attendance - Fall'!AA201:AG201,'Program Attendance - Fall'!AI201:AM201)</f>
        <v>0</v>
      </c>
      <c r="F201" s="5">
        <f>SUM('Program Attendance - Fall'!AN201:AO201,'Program Attendance - Fall'!AQ201:AW201,'Program Attendance - Fall'!AY201:BE201,'Program Attendance - Fall'!BG201:BM201,'Program Attendance - Fall'!BO201:BU201)</f>
        <v>0</v>
      </c>
      <c r="G201" s="5">
        <f>SUM('Program Attendance - Fall'!BW201:CC201,'Program Attendance - Fall'!CE201:CK201,'Program Attendance - Fall'!CM201:CS201,'Program Attendance - Fall'!CU201:DA201,'Program Attendance - Fall'!DC201:DE201)</f>
        <v>0</v>
      </c>
      <c r="H201" s="5">
        <f>SUM('Program Attendance - Fall'!DF201:DI201,'Program Attendance - Fall'!DK201:DQ201,'Program Attendance - Fall'!DS201:DY201,'Program Attendance - Fall'!EA201:EG201,'Program Attendance - Fall'!EI201:EM201)</f>
        <v>0</v>
      </c>
      <c r="I201" s="5">
        <f>SUM('Program Attendance - Fall'!EN201:EO201,'Program Attendance - Fall'!EQ201:EW201,'Program Attendance - Fall'!EY201:FE201,'Program Attendance - Fall'!FG201:FM201,'Program Attendance - Fall'!FO201:FU201,'Program Attendance - Fall'!FW201)</f>
        <v>0</v>
      </c>
      <c r="J201" s="5">
        <f>SUM('Program Attendance - Fall'!FX201:GC201,'Program Attendance - Fall'!GE201:GK201,'Program Attendance - Fall'!GM201:GS201,'Program Attendance - Fall'!GU201:HA201,'Program Attendance - Fall'!HC201:HF201)</f>
        <v>0</v>
      </c>
      <c r="K201" s="6">
        <f t="shared" si="24"/>
        <v>0</v>
      </c>
      <c r="L201" s="11" t="str">
        <f t="shared" si="27"/>
        <v>30 Days or Less</v>
      </c>
      <c r="M201" s="5">
        <f>SUM('Program Attendance - Spring'!E201:G201,'Program Attendance - Spring'!I201:O201,'Program Attendance - Spring'!Q201:W201,'Program Attendance - Spring'!Y201:AE201,'Program Attendance - Spring'!AG201:AJ201)</f>
        <v>0</v>
      </c>
      <c r="N201" s="5">
        <f>SUM('Program Attendance - Spring'!AK201:AM201,'Program Attendance - Spring'!AO201:AU201,'Program Attendance - Spring'!AW201:BC201,'Program Attendance - Spring'!BE201:BK201,'Program Attendance - Spring'!BM201:BS201)</f>
        <v>0</v>
      </c>
      <c r="O201" s="5">
        <f>SUM('Program Attendance - Spring'!BU201:CA201,'Program Attendance - Spring'!CC201:CI201,'Program Attendance - Spring'!CK201:CQ201,'Program Attendance - Spring'!CS201:CY201,'Program Attendance - Spring'!DA201:DB201)</f>
        <v>0</v>
      </c>
      <c r="P201" s="5">
        <f>SUM('Program Attendance - Spring'!DC201:DG201,'Program Attendance - Spring'!DI201:DO201,'Program Attendance - Spring'!DQ201:DW201,'Program Attendance - Spring'!DY201:EE201,'Program Attendance - Spring'!EG201:EK201)</f>
        <v>0</v>
      </c>
      <c r="Q201" s="5">
        <f>SUM('Program Attendance - Spring'!EL201:EM201,'Program Attendance - Spring'!EO201:EU201,'Program Attendance - Spring'!EW201:FC201,'Program Attendance - Spring'!FE201:FK201,'Program Attendance - Spring'!FM201:FS201)</f>
        <v>0</v>
      </c>
      <c r="R201" s="5">
        <f>SUM('Program Attendance - Spring'!FU201:GA201,'Program Attendance - Spring'!GC201:GI201,'Program Attendance - Spring'!GK201:GQ201,'Program Attendance - Spring'!GS201:GY201,'Program Attendance - Spring'!HA201:HC201)</f>
        <v>0</v>
      </c>
      <c r="S201" s="6">
        <f t="shared" si="25"/>
        <v>0</v>
      </c>
      <c r="T201" s="6">
        <f t="shared" si="26"/>
        <v>0</v>
      </c>
      <c r="U201" s="11" t="str">
        <f t="shared" si="28"/>
        <v>30 Days or Less</v>
      </c>
    </row>
    <row r="202" spans="1:21" ht="16" x14ac:dyDescent="0.2">
      <c r="D202" s="25" t="s">
        <v>77</v>
      </c>
      <c r="E202" s="59">
        <f t="shared" ref="E202:T202" si="29">AVERAGE(E100:E201)</f>
        <v>0</v>
      </c>
      <c r="F202" s="59">
        <f t="shared" si="29"/>
        <v>0</v>
      </c>
      <c r="G202" s="59">
        <f t="shared" si="29"/>
        <v>0</v>
      </c>
      <c r="H202" s="59">
        <f t="shared" si="29"/>
        <v>0</v>
      </c>
      <c r="I202" s="59">
        <f t="shared" ref="I202" si="30">AVERAGE(I100:I201)</f>
        <v>0</v>
      </c>
      <c r="J202" s="59">
        <f t="shared" si="29"/>
        <v>0</v>
      </c>
      <c r="K202" s="59">
        <f t="shared" si="29"/>
        <v>0</v>
      </c>
      <c r="L202" s="59"/>
      <c r="M202" s="6">
        <f t="shared" si="29"/>
        <v>0</v>
      </c>
      <c r="N202" s="6">
        <f t="shared" si="29"/>
        <v>0</v>
      </c>
      <c r="O202" s="6">
        <f t="shared" si="29"/>
        <v>0</v>
      </c>
      <c r="P202" s="6">
        <f t="shared" si="29"/>
        <v>0</v>
      </c>
      <c r="Q202" s="6">
        <f t="shared" ref="Q202" si="31">AVERAGE(Q100:Q201)</f>
        <v>0</v>
      </c>
      <c r="R202" s="6">
        <f t="shared" si="29"/>
        <v>0</v>
      </c>
      <c r="S202" s="6">
        <f t="shared" si="29"/>
        <v>0</v>
      </c>
      <c r="T202" s="59">
        <f t="shared" si="29"/>
        <v>0</v>
      </c>
      <c r="U202" s="59"/>
    </row>
  </sheetData>
  <conditionalFormatting sqref="L2:L201">
    <cfRule type="containsText" dxfId="112" priority="2" operator="containsText" text="&lt; 30 Days">
      <formula>NOT(ISERROR(SEARCH("&lt; 30 Days",L2)))</formula>
    </cfRule>
  </conditionalFormatting>
  <conditionalFormatting sqref="U2:U201">
    <cfRule type="containsText" dxfId="111" priority="1" operator="containsText" text="&lt; 30 Days">
      <formula>NOT(ISERROR(SEARCH("&lt; 30 Days",U2)))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DNT - APR Codes</vt:lpstr>
      <vt:lpstr>DNT - APR Summary Data</vt:lpstr>
      <vt:lpstr>Demographic Data</vt:lpstr>
      <vt:lpstr>DNT - Data at a Glance</vt:lpstr>
      <vt:lpstr>English Grades</vt:lpstr>
      <vt:lpstr>Math Grades</vt:lpstr>
      <vt:lpstr>State Assessments</vt:lpstr>
      <vt:lpstr>School Day Attendance</vt:lpstr>
      <vt:lpstr>DNT - Program Attendance</vt:lpstr>
      <vt:lpstr>Program Attendance - Fall</vt:lpstr>
      <vt:lpstr>Program Attendance - Spring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Plumitallo</dc:creator>
  <cp:lastModifiedBy>Microsoft Office User</cp:lastModifiedBy>
  <dcterms:created xsi:type="dcterms:W3CDTF">2016-10-06T01:09:57Z</dcterms:created>
  <dcterms:modified xsi:type="dcterms:W3CDTF">2017-07-10T18:09:27Z</dcterms:modified>
</cp:coreProperties>
</file>